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Pioneer\Projects 2023\Meezan Bank Head Office\BOQ\"/>
    </mc:Choice>
  </mc:AlternateContent>
  <xr:revisionPtr revIDLastSave="0" documentId="13_ncr:1_{C63C6C15-1109-4846-B5A3-AB4F8963C895}" xr6:coauthVersionLast="47" xr6:coauthVersionMax="47" xr10:uidLastSave="{00000000-0000-0000-0000-000000000000}"/>
  <bookViews>
    <workbookView xWindow="-120" yWindow="-120" windowWidth="29040" windowHeight="15840" xr2:uid="{00000000-000D-0000-FFFF-FFFF00000000}"/>
  </bookViews>
  <sheets>
    <sheet name="Table 1" sheetId="1" r:id="rId1"/>
    <sheet name="Finance" sheetId="2" r:id="rId2"/>
  </sheets>
  <externalReferences>
    <externalReference r:id="rId3"/>
  </externalReferences>
  <definedNames>
    <definedName name="_xlnm.Print_Area" localSheetId="0">'Table 1'!$A$1:$K$108</definedName>
    <definedName name="_xlnm.Print_Titles" localSheetId="0">'Table 1'!$1:$8</definedName>
  </definedNames>
  <calcPr calcId="181029"/>
</workbook>
</file>

<file path=xl/calcChain.xml><?xml version="1.0" encoding="utf-8"?>
<calcChain xmlns="http://schemas.openxmlformats.org/spreadsheetml/2006/main">
  <c r="J89" i="1" l="1"/>
  <c r="K89" i="1" s="1"/>
  <c r="H89" i="1"/>
  <c r="J70" i="1"/>
  <c r="K70" i="1" s="1"/>
  <c r="H70" i="1"/>
  <c r="N92" i="1"/>
  <c r="C29" i="2"/>
  <c r="D29" i="2"/>
  <c r="I107" i="1" l="1"/>
  <c r="J107" i="1" s="1"/>
  <c r="K107" i="1" s="1"/>
  <c r="H107" i="1"/>
  <c r="I106" i="1"/>
  <c r="J106" i="1" s="1"/>
  <c r="K106" i="1" s="1"/>
  <c r="H106" i="1"/>
  <c r="I105" i="1"/>
  <c r="J105" i="1" s="1"/>
  <c r="K105" i="1" s="1"/>
  <c r="H105" i="1"/>
  <c r="I104" i="1"/>
  <c r="J104" i="1" s="1"/>
  <c r="K104" i="1" s="1"/>
  <c r="H104" i="1"/>
  <c r="I103" i="1"/>
  <c r="J103" i="1" s="1"/>
  <c r="K103" i="1" s="1"/>
  <c r="H103" i="1"/>
  <c r="I102" i="1"/>
  <c r="J102" i="1" s="1"/>
  <c r="K102" i="1" s="1"/>
  <c r="H102" i="1"/>
  <c r="I101" i="1"/>
  <c r="J101" i="1" s="1"/>
  <c r="K101" i="1" s="1"/>
  <c r="H101" i="1"/>
  <c r="I100" i="1"/>
  <c r="J100" i="1" s="1"/>
  <c r="K100" i="1" s="1"/>
  <c r="H100" i="1"/>
  <c r="I99" i="1"/>
  <c r="J99" i="1" s="1"/>
  <c r="K99" i="1" s="1"/>
  <c r="H99" i="1"/>
  <c r="I98" i="1"/>
  <c r="J98" i="1" s="1"/>
  <c r="K98" i="1" s="1"/>
  <c r="H98" i="1"/>
  <c r="I97" i="1"/>
  <c r="J97" i="1" s="1"/>
  <c r="K97" i="1" s="1"/>
  <c r="H97" i="1"/>
  <c r="I96" i="1"/>
  <c r="J96" i="1" s="1"/>
  <c r="K96" i="1" s="1"/>
  <c r="H96" i="1"/>
  <c r="I95" i="1"/>
  <c r="J95" i="1" s="1"/>
  <c r="K95" i="1" s="1"/>
  <c r="H95" i="1"/>
  <c r="I94" i="1"/>
  <c r="J94" i="1" s="1"/>
  <c r="K94" i="1" s="1"/>
  <c r="H94" i="1"/>
  <c r="I93" i="1"/>
  <c r="J93" i="1" s="1"/>
  <c r="K93" i="1" s="1"/>
  <c r="H93" i="1"/>
  <c r="I92" i="1"/>
  <c r="J92" i="1" s="1"/>
  <c r="K92" i="1" s="1"/>
  <c r="H92" i="1"/>
  <c r="I91" i="1"/>
  <c r="J91" i="1" s="1"/>
  <c r="K91" i="1" s="1"/>
  <c r="H91" i="1"/>
  <c r="I90" i="1"/>
  <c r="J90" i="1" s="1"/>
  <c r="K90" i="1" s="1"/>
  <c r="H90" i="1"/>
  <c r="I88" i="1"/>
  <c r="J88" i="1" s="1"/>
  <c r="K88" i="1" s="1"/>
  <c r="H88" i="1"/>
  <c r="I87" i="1"/>
  <c r="J87" i="1" s="1"/>
  <c r="K87" i="1" s="1"/>
  <c r="H87" i="1"/>
  <c r="I86" i="1"/>
  <c r="J86" i="1" s="1"/>
  <c r="K86" i="1" s="1"/>
  <c r="H86" i="1"/>
  <c r="I85" i="1"/>
  <c r="J85" i="1" s="1"/>
  <c r="K85" i="1" s="1"/>
  <c r="H85" i="1"/>
  <c r="I84" i="1"/>
  <c r="J84" i="1" s="1"/>
  <c r="K84" i="1" s="1"/>
  <c r="H84" i="1"/>
  <c r="I83" i="1"/>
  <c r="J83" i="1" s="1"/>
  <c r="K83" i="1" s="1"/>
  <c r="H83" i="1"/>
  <c r="I82" i="1"/>
  <c r="J82" i="1" s="1"/>
  <c r="K82" i="1" s="1"/>
  <c r="H82" i="1"/>
  <c r="I81" i="1"/>
  <c r="J81" i="1" s="1"/>
  <c r="K81" i="1" s="1"/>
  <c r="H81" i="1"/>
  <c r="I80" i="1"/>
  <c r="J80" i="1" s="1"/>
  <c r="K80" i="1" s="1"/>
  <c r="H80" i="1"/>
  <c r="I79" i="1"/>
  <c r="J79" i="1" s="1"/>
  <c r="K79" i="1" s="1"/>
  <c r="H79" i="1"/>
  <c r="I78" i="1"/>
  <c r="J78" i="1" s="1"/>
  <c r="K78" i="1" s="1"/>
  <c r="H78" i="1"/>
  <c r="I77" i="1"/>
  <c r="J77" i="1" s="1"/>
  <c r="K77" i="1" s="1"/>
  <c r="H77" i="1"/>
  <c r="I76" i="1"/>
  <c r="J76" i="1" s="1"/>
  <c r="K76" i="1" s="1"/>
  <c r="H76" i="1"/>
  <c r="I75" i="1"/>
  <c r="J75" i="1" s="1"/>
  <c r="K75" i="1" s="1"/>
  <c r="H75" i="1"/>
  <c r="I74" i="1"/>
  <c r="J74" i="1" s="1"/>
  <c r="K74" i="1" s="1"/>
  <c r="H74" i="1"/>
  <c r="I73" i="1"/>
  <c r="J73" i="1" s="1"/>
  <c r="K73" i="1" s="1"/>
  <c r="H73" i="1"/>
  <c r="I72" i="1"/>
  <c r="J72" i="1" s="1"/>
  <c r="K72" i="1" s="1"/>
  <c r="H72" i="1"/>
  <c r="I71" i="1"/>
  <c r="J71" i="1" s="1"/>
  <c r="K71" i="1" s="1"/>
  <c r="H71" i="1"/>
  <c r="I69" i="1"/>
  <c r="J69" i="1" s="1"/>
  <c r="K69" i="1" s="1"/>
  <c r="H69" i="1"/>
  <c r="I68" i="1"/>
  <c r="J68" i="1" s="1"/>
  <c r="K68" i="1" s="1"/>
  <c r="H68" i="1"/>
  <c r="I67" i="1"/>
  <c r="J67" i="1" s="1"/>
  <c r="K67" i="1" s="1"/>
  <c r="H67" i="1"/>
  <c r="I66" i="1"/>
  <c r="J66" i="1" s="1"/>
  <c r="K66" i="1" s="1"/>
  <c r="H66" i="1"/>
  <c r="I65" i="1"/>
  <c r="J65" i="1" s="1"/>
  <c r="K65" i="1" s="1"/>
  <c r="H65" i="1"/>
  <c r="I64" i="1"/>
  <c r="J64" i="1" s="1"/>
  <c r="K64" i="1" s="1"/>
  <c r="H64" i="1"/>
  <c r="I63" i="1"/>
  <c r="J63" i="1" s="1"/>
  <c r="K63" i="1" s="1"/>
  <c r="H63" i="1"/>
  <c r="I62" i="1"/>
  <c r="J62" i="1" s="1"/>
  <c r="K62" i="1" s="1"/>
  <c r="H62" i="1"/>
  <c r="I61" i="1"/>
  <c r="J61" i="1" s="1"/>
  <c r="K61" i="1" s="1"/>
  <c r="H61" i="1"/>
  <c r="I60" i="1"/>
  <c r="J60" i="1" s="1"/>
  <c r="K60" i="1" s="1"/>
  <c r="H60" i="1"/>
  <c r="I59" i="1"/>
  <c r="J59" i="1" s="1"/>
  <c r="K59" i="1" s="1"/>
  <c r="H59" i="1"/>
  <c r="I58" i="1"/>
  <c r="J58" i="1" s="1"/>
  <c r="K58" i="1" s="1"/>
  <c r="H58" i="1"/>
  <c r="K57" i="1"/>
  <c r="J57" i="1"/>
  <c r="I57" i="1"/>
  <c r="H57" i="1"/>
  <c r="K56" i="1"/>
  <c r="J56" i="1"/>
  <c r="I56" i="1"/>
  <c r="H56" i="1"/>
  <c r="K55" i="1"/>
  <c r="J55" i="1"/>
  <c r="I55" i="1"/>
  <c r="H55" i="1"/>
  <c r="K54" i="1"/>
  <c r="J54" i="1"/>
  <c r="I54" i="1"/>
  <c r="H54" i="1"/>
  <c r="K53" i="1"/>
  <c r="J53" i="1"/>
  <c r="I53" i="1"/>
  <c r="H53" i="1"/>
  <c r="K52" i="1"/>
  <c r="J52" i="1"/>
  <c r="I52" i="1"/>
  <c r="H52" i="1"/>
  <c r="K51" i="1"/>
  <c r="J51" i="1"/>
  <c r="I51" i="1"/>
  <c r="H51" i="1"/>
  <c r="K50" i="1"/>
  <c r="J50" i="1"/>
  <c r="I50" i="1"/>
  <c r="H50" i="1"/>
  <c r="K49" i="1"/>
  <c r="J49" i="1"/>
  <c r="I49" i="1"/>
  <c r="H49" i="1"/>
  <c r="K48" i="1"/>
  <c r="J48" i="1"/>
  <c r="I48" i="1"/>
  <c r="H48" i="1"/>
  <c r="K47" i="1"/>
  <c r="J47" i="1"/>
  <c r="I47" i="1"/>
  <c r="H47" i="1"/>
  <c r="K46" i="1"/>
  <c r="J46" i="1"/>
  <c r="I46" i="1"/>
  <c r="H46" i="1"/>
  <c r="K45" i="1"/>
  <c r="J45" i="1"/>
  <c r="I45" i="1"/>
  <c r="H45" i="1"/>
  <c r="K44" i="1"/>
  <c r="J44" i="1"/>
  <c r="I44" i="1"/>
  <c r="H44" i="1"/>
  <c r="K43" i="1"/>
  <c r="J43" i="1"/>
  <c r="I43" i="1"/>
  <c r="H43" i="1"/>
  <c r="K42" i="1"/>
  <c r="J42" i="1"/>
  <c r="I42" i="1"/>
  <c r="H42" i="1"/>
  <c r="K41" i="1"/>
  <c r="J41" i="1"/>
  <c r="I41" i="1"/>
  <c r="H41" i="1"/>
  <c r="K40" i="1"/>
  <c r="J40" i="1"/>
  <c r="I40" i="1"/>
  <c r="H40" i="1"/>
  <c r="K39" i="1"/>
  <c r="J39" i="1"/>
  <c r="I39" i="1"/>
  <c r="H39" i="1"/>
  <c r="K38" i="1"/>
  <c r="J38" i="1"/>
  <c r="I38" i="1"/>
  <c r="H38" i="1"/>
  <c r="K37" i="1"/>
  <c r="J37" i="1"/>
  <c r="I37" i="1"/>
  <c r="H37" i="1"/>
  <c r="K36" i="1"/>
  <c r="J36" i="1"/>
  <c r="I36" i="1"/>
  <c r="H36" i="1"/>
  <c r="K35" i="1"/>
  <c r="J35" i="1"/>
  <c r="I35" i="1"/>
  <c r="H35" i="1"/>
  <c r="K34" i="1"/>
  <c r="J34" i="1"/>
  <c r="I34" i="1"/>
  <c r="H34" i="1"/>
  <c r="K33" i="1"/>
  <c r="J33" i="1"/>
  <c r="I33" i="1"/>
  <c r="H33" i="1"/>
  <c r="K32" i="1"/>
  <c r="J32" i="1"/>
  <c r="I32" i="1"/>
  <c r="H32" i="1"/>
  <c r="K31" i="1"/>
  <c r="J31" i="1"/>
  <c r="I31" i="1"/>
  <c r="H31" i="1"/>
  <c r="K30" i="1"/>
  <c r="J30" i="1"/>
  <c r="I30" i="1"/>
  <c r="H30" i="1"/>
  <c r="K29" i="1"/>
  <c r="J29" i="1"/>
  <c r="I29" i="1"/>
  <c r="H29" i="1"/>
  <c r="K28" i="1"/>
  <c r="J28" i="1"/>
  <c r="I28" i="1"/>
  <c r="H28" i="1"/>
  <c r="K27" i="1"/>
  <c r="J27" i="1"/>
  <c r="I27" i="1"/>
  <c r="H27" i="1"/>
  <c r="K26" i="1"/>
  <c r="J26" i="1"/>
  <c r="I26" i="1"/>
  <c r="H26" i="1"/>
  <c r="K25" i="1"/>
  <c r="J25" i="1"/>
  <c r="I25" i="1"/>
  <c r="H25" i="1"/>
  <c r="K24" i="1"/>
  <c r="J24" i="1"/>
  <c r="I24" i="1"/>
  <c r="H24" i="1"/>
  <c r="K23" i="1"/>
  <c r="J23" i="1"/>
  <c r="I23" i="1"/>
  <c r="H23" i="1"/>
  <c r="K22" i="1"/>
  <c r="J22" i="1"/>
  <c r="I22" i="1"/>
  <c r="H22" i="1"/>
  <c r="K21" i="1"/>
  <c r="J21" i="1"/>
  <c r="I21" i="1"/>
  <c r="H21" i="1"/>
  <c r="K20" i="1"/>
  <c r="J20" i="1"/>
  <c r="I20" i="1"/>
  <c r="H20" i="1"/>
  <c r="K19" i="1"/>
  <c r="J19" i="1"/>
  <c r="I19" i="1"/>
  <c r="H19" i="1"/>
  <c r="K18" i="1"/>
  <c r="J18" i="1"/>
  <c r="I18" i="1"/>
  <c r="H18" i="1"/>
  <c r="K17" i="1"/>
  <c r="J17" i="1"/>
  <c r="I17" i="1"/>
  <c r="H17" i="1"/>
  <c r="K16" i="1"/>
  <c r="J16" i="1"/>
  <c r="I16" i="1"/>
  <c r="H16" i="1"/>
  <c r="K15" i="1"/>
  <c r="J15" i="1"/>
  <c r="I15" i="1"/>
  <c r="H15" i="1"/>
  <c r="K14" i="1"/>
  <c r="J14" i="1"/>
  <c r="I14" i="1"/>
  <c r="H14" i="1"/>
  <c r="I13" i="1"/>
  <c r="J13" i="1" s="1"/>
  <c r="K13" i="1" s="1"/>
  <c r="H13" i="1"/>
  <c r="I12" i="1"/>
  <c r="J12" i="1" s="1"/>
  <c r="H12" i="1"/>
  <c r="I11" i="1"/>
  <c r="J11" i="1" s="1"/>
  <c r="K11" i="1" s="1"/>
  <c r="H11" i="1"/>
  <c r="K12" i="1" l="1"/>
  <c r="F12" i="2"/>
  <c r="F6" i="2" l="1"/>
  <c r="F7" i="2" s="1"/>
  <c r="F8" i="2" s="1"/>
  <c r="F9" i="2" l="1"/>
  <c r="F28" i="2"/>
  <c r="F11" i="2" l="1"/>
  <c r="F13" i="2" s="1"/>
  <c r="F29" i="2"/>
  <c r="O122" i="1"/>
  <c r="P134" i="1"/>
  <c r="L131" i="1"/>
  <c r="O110" i="1"/>
  <c r="O111" i="1" s="1"/>
  <c r="P136" i="1" l="1"/>
  <c r="O112" i="1"/>
  <c r="O113" i="1" s="1"/>
  <c r="O115" i="1" s="1"/>
  <c r="O124" i="1" s="1"/>
  <c r="K108" i="1" l="1"/>
  <c r="C17" i="2" s="1"/>
</calcChain>
</file>

<file path=xl/sharedStrings.xml><?xml version="1.0" encoding="utf-8"?>
<sst xmlns="http://schemas.openxmlformats.org/spreadsheetml/2006/main" count="259" uniqueCount="137">
  <si>
    <t>S.NO.</t>
  </si>
  <si>
    <t>DESCRIPTION</t>
  </si>
  <si>
    <t>UNIT</t>
  </si>
  <si>
    <t>QTY</t>
  </si>
  <si>
    <t>MATERIAL</t>
  </si>
  <si>
    <t>LABOUR</t>
  </si>
  <si>
    <t>TOTAL</t>
  </si>
  <si>
    <t>RATE</t>
  </si>
  <si>
    <t>AMOUNT Rs.</t>
  </si>
  <si>
    <t>Bill of Quantities</t>
  </si>
  <si>
    <t>Meezan Bank Head Office</t>
  </si>
  <si>
    <t>Total Cost of ACMV Works Rs.</t>
  </si>
  <si>
    <t>ACMV WORKS</t>
  </si>
  <si>
    <t>Karachi.</t>
  </si>
  <si>
    <t>All   works   shall   be   completed,   tested   and   commissioned   as   per drawings, specifications and as per instruction of Consultant</t>
  </si>
  <si>
    <r>
      <rPr>
        <sz val="12"/>
        <rFont val="Calibri"/>
        <family val="2"/>
        <scheme val="minor"/>
      </rPr>
      <t xml:space="preserve">Unloading,  rigging,  lifting,  installation,  testing  and  commissioning  of </t>
    </r>
    <r>
      <rPr>
        <b/>
        <sz val="12"/>
        <rFont val="Calibri"/>
        <family val="2"/>
        <scheme val="minor"/>
      </rPr>
      <t xml:space="preserve">OWNER  SUPPLIED  </t>
    </r>
    <r>
      <rPr>
        <sz val="12"/>
        <rFont val="Calibri"/>
        <family val="2"/>
        <scheme val="minor"/>
      </rPr>
      <t>Modular  type  Air  Handling  Units  with  VFD  of different  capacities  complete  in  all  respects,  ready  to  operate  with supply  and  fixing  of  all  accessories,   including  hanger   steel  base, vibration  isolators,  including  interconnecting  power  &amp;  control  wiring (terminations)   with   inlet   &amp;   outlet   chilled   water   connections,   drain connection, flexible rubber duct connection etc. complete in all respects ready  to  operate  as  per  schedule,  specification,  drawings  and  as  per instruction of consultant.</t>
    </r>
  </si>
  <si>
    <t>GF-MAHU-01</t>
  </si>
  <si>
    <t>No.</t>
  </si>
  <si>
    <t>FF-MAHU-01</t>
  </si>
  <si>
    <t>TF-MAHU-01</t>
  </si>
  <si>
    <t>Nos.</t>
  </si>
  <si>
    <t>Supply  &amp;  installation  of  valves  &amp;  accessories  for  MAHUs  including supports,  hangers,  flanges,  gas  kits,  nut  &amp;  bolts  etc.  complete  in  all respects  as  per  specifications,  drawings  and  as  per  instructions  of consultant.</t>
  </si>
  <si>
    <t>Butterfly Valve</t>
  </si>
  <si>
    <t>i.</t>
  </si>
  <si>
    <t>2.5" dia (Lever Type)</t>
  </si>
  <si>
    <t>ii.</t>
  </si>
  <si>
    <t>3" dia (Lever Type)</t>
  </si>
  <si>
    <t>iii.</t>
  </si>
  <si>
    <t>4" dia  (Gear Operated)</t>
  </si>
  <si>
    <t>Strainers</t>
  </si>
  <si>
    <t>2.5" dia</t>
  </si>
  <si>
    <t>3" dia</t>
  </si>
  <si>
    <t>4" dia</t>
  </si>
  <si>
    <t>Balancing Valve (with self sealing measuring nipples)</t>
  </si>
  <si>
    <t>Thermometer 6" Height Scale Type (with Thermo well) 0 ºC to 60 ºC</t>
  </si>
  <si>
    <r>
      <rPr>
        <sz val="12"/>
        <rFont val="Calibri"/>
        <family val="2"/>
        <scheme val="minor"/>
      </rPr>
      <t>Pressure  Gauge  with  with  Ball  Valve  &amp;  Siphon,  Liquid  filled  Dial  type
range -ve 5 psi to 100 psi. (4" dial Size)</t>
    </r>
  </si>
  <si>
    <t>2-Way Motorized Valve with Actuator (0-100% modulating)</t>
  </si>
  <si>
    <t>2" dia</t>
  </si>
  <si>
    <r>
      <rPr>
        <sz val="12"/>
        <rFont val="Calibri"/>
        <family val="2"/>
        <scheme val="minor"/>
      </rPr>
      <t>Digital   Decorative   Thermostat   Controller   with   Duct   Sensor   (BMS
Interfacable)</t>
    </r>
  </si>
  <si>
    <t>Fan  Control  Panel  with  incoming  Ckt.  Breaker,  auto  S/D  starter  with protections and safeties</t>
  </si>
  <si>
    <t>Control wiring from controller to sensors, motorized valve and Power wiring from FCP to fan, up to 15' radius</t>
  </si>
  <si>
    <t>Lot</t>
  </si>
  <si>
    <r>
      <rPr>
        <sz val="12"/>
        <rFont val="Calibri"/>
        <family val="2"/>
        <scheme val="minor"/>
      </rPr>
      <t>Supply, Installation, testing and commissioning of SCH-40 M.S.(As per ASME  &amp;  API  standard,  Heavy  Quality  with  standard  SCH  40  wall thickness)  pipes  &amp;  fitting  for  chilled  water  circulation  system  complete with bends, tees, unions, sockets, specials, MS Pipe support, hangers &amp; anchors,  M.S.  angle,  U  channel,  Roller  Support,  bolts,  rods,  clamps, Concrete fasteners etc as required to complete in all respects ready to
operate as per schedule, specification, drawings and as per instruction of Consultant.</t>
    </r>
  </si>
  <si>
    <t>Rft</t>
  </si>
  <si>
    <t>5" dia</t>
  </si>
  <si>
    <t>Rate only</t>
  </si>
  <si>
    <t>6" dia</t>
  </si>
  <si>
    <t>8" dia</t>
  </si>
  <si>
    <t>Supply  &amp;  installation  single  split  air  conditioning  units  decorative  type (inverter)   of   different   capacities,   including   supply   &amp;   installation   of supports,  brackets,  rubber  isolator,  flashing,  power  wiring  upto  15'  + connection, complete in all respects ready to operate as per drawings, specification, instruction of consultant.</t>
  </si>
  <si>
    <t>AC-01 (2 Tr)</t>
  </si>
  <si>
    <r>
      <rPr>
        <sz val="12"/>
        <rFont val="Calibri"/>
        <family val="2"/>
        <scheme val="minor"/>
      </rPr>
      <t>Supply  &amp;  installation  of  18  SWG  G.I.  sheet  metal  tray  for  refrigerant pipes  and  control  wiring  exposed  to  weather  complete  in  all  respects including hangers, supports brackets complete in all respects ready to operate as per specification, drawings and as per instruction, approval
of consultant.</t>
    </r>
  </si>
  <si>
    <t>Sqft</t>
  </si>
  <si>
    <t>Supply,     rigging,     lifting,     placement,     installation,     testing     and commissioning  of   Ventilation  Fans  as  per  mentioned  in  schedule, including supply of vibration isolator, electrical connection, flexible duct connection, support &amp; hangers complete in all respects ready to operate as per drawings, specification, instruction and approval of Consultant.</t>
  </si>
  <si>
    <t>B2-JF-01</t>
  </si>
  <si>
    <t>B2-EAF-01</t>
  </si>
  <si>
    <t>B2-FAF-01</t>
  </si>
  <si>
    <t>B1-JF-01</t>
  </si>
  <si>
    <t>B1-EAF-01</t>
  </si>
  <si>
    <t>GF-EAF-01</t>
  </si>
  <si>
    <t>FF-EAF-01</t>
  </si>
  <si>
    <t>FF-EAF-02</t>
  </si>
  <si>
    <t>TF-EAF-01</t>
  </si>
  <si>
    <t>TF-EAF-02</t>
  </si>
  <si>
    <t>FAF-01</t>
  </si>
  <si>
    <r>
      <rPr>
        <sz val="12"/>
        <rFont val="Calibri"/>
        <family val="2"/>
        <scheme val="minor"/>
      </rPr>
      <t xml:space="preserve">Supply   &amp;   installation   of   3/4"   thick   adhesive   rubber   foam   (XLPE) insulation  with  aluminum  foil  over  fresh  air  duct  only,  complete  in  all respects  ready  to  operate  as  per  specification,  drawings  and  as  per
instruction of consultant.. </t>
    </r>
    <r>
      <rPr>
        <b/>
        <sz val="12"/>
        <rFont val="Calibri"/>
        <family val="2"/>
        <scheme val="minor"/>
      </rPr>
      <t>(for MAHUs Room only)</t>
    </r>
  </si>
  <si>
    <r>
      <rPr>
        <sz val="12"/>
        <rFont val="Calibri"/>
        <family val="2"/>
        <scheme val="minor"/>
      </rPr>
      <t>Supply  and  Installation  of  acoustical  duct  sound  liner  (adhesive  with aluminum facing 19mm thick) in supply air duct complete in all respects ready to operate as per specification, drawings and as per instruction of
Consultant.</t>
    </r>
  </si>
  <si>
    <r>
      <rPr>
        <sz val="12"/>
        <rFont val="Calibri"/>
        <family val="2"/>
        <scheme val="minor"/>
      </rPr>
      <t xml:space="preserve">Supply,   fabrication   and   installation   of   pre-insulated   ductwork   of polyurethane  foam  panel  with  52  Kg/m3   density,  20  mm  thickness, coated on both sides with 80 micron thick aluminum foil complete with a 2  g/m2  layer for  internal duct  work including  manufacturer's aluminum hardware  glue,  Hot  Dipped  galvanized  hangers  and  supports,  flexible duct connection, wooden frame, etc. Complete in all respects ready to operate   as   per   drawings,   specification   and   as   per   instruction   of
consultant. </t>
    </r>
    <r>
      <rPr>
        <b/>
        <sz val="12"/>
        <rFont val="Calibri"/>
        <family val="2"/>
        <scheme val="minor"/>
      </rPr>
      <t>(for Floor Areas only)</t>
    </r>
  </si>
  <si>
    <t>Sqin</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</si>
  <si>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</si>
  <si>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Supply, Return, Fresh, Exhaust  Air Diffuser with Damper</t>
  </si>
  <si>
    <t>Supply, Return, Fresh &amp; Exhaust Air Grills / Transfer Grills</t>
  </si>
  <si>
    <t>Supply, Return, Fresh &amp; Exhaust Air Registers</t>
  </si>
  <si>
    <t>S.S. Wire Mesh with G.I Frame</t>
  </si>
  <si>
    <t>Swirl Diffuser with Damper</t>
  </si>
  <si>
    <t>12" dia</t>
  </si>
  <si>
    <t>Supply &amp; Return Air Linear Slot 6000 Series</t>
  </si>
  <si>
    <t>2 Slot of 1"</t>
  </si>
  <si>
    <t>Supply &amp; Return Air Linear Bar Grill 4000 Series</t>
  </si>
  <si>
    <t>10" width</t>
  </si>
  <si>
    <t>Disc Valves</t>
  </si>
  <si>
    <t>6" Dia</t>
  </si>
  <si>
    <t>Supply  &amp;  installation  of  flexible  duct  including  hangers,  jubilee  clamp complete   in   all   respects   as   per   specification,   drawings  &amp;   as  per instruction of consultant.</t>
  </si>
  <si>
    <t>Supply &amp; installation of butterfly damper for above flexible duct with gas kits,  nut  bolts,   complete  in  all  respects,  ready  to  operate  as  per specification, drawings &amp; as per instruction of Consultant.</t>
  </si>
  <si>
    <t>Supply &amp; installation of Volume Control Damper in 16 SWG G.I sheet metal with gas kits, nut bolts,  complete in all respects, ready to operate as per specification, drawings &amp; as per instruction of Consultant.</t>
  </si>
  <si>
    <t>Supply and installation of Back Draft Damper in MS Sheet with gas kits, nut botls. complete in all respects ready to operate as per specification, drawings &amp; as per instruction of Consultant.</t>
  </si>
  <si>
    <t>Supply and installation of Fire Damper with linkage &amp; fuse complete in all  respects  ready  to  operate  as  per  specification,  drawings  &amp;  as  per instruction of Consultant.</t>
  </si>
  <si>
    <r>
      <rPr>
        <sz val="12"/>
        <rFont val="Calibri"/>
        <family val="2"/>
        <scheme val="minor"/>
      </rPr>
      <t>Supply  &amp;  installation  of  fire  stop  material  (for  passive  fire  fighting  / smoke barrier) in all MEP openings and penetrations, either in slab or wall,   complete  in  all  respects,  ready  to  operate  as  per  fire  stopper
recommended material, and as per instruction of Consultant.</t>
    </r>
  </si>
  <si>
    <t>Supply,  Installation,  Testing  and  Commissioning  of  allied  electrical works   for  ACMV  Systems    including  Motor  Control  Centre,  MCCs complete  in  all  respects  including  weather  proof  sheet  metal  cabinet, bus  bars,  internal  wiring,  earth  strip,  connector  strip,  MCB,  MCCB, Control  fuses,  magnetic  connector,  Overload  relay,  indication  lights, voltmeter,  ammeter,  under  voltage,  phase   reversible,  phase  failure device, selector switch, related civil works etc. complete in all respects as per schedule, specifications, drawings &amp; as per instructions of</t>
  </si>
  <si>
    <t>Job.</t>
  </si>
  <si>
    <t>MCC-01 (basement ventilation fans)</t>
  </si>
  <si>
    <r>
      <rPr>
        <sz val="12"/>
        <rFont val="Calibri"/>
        <family val="2"/>
        <scheme val="minor"/>
      </rPr>
      <t>Supply, installation, testing and commissioning of perforated cable trays made  with  1.63mm  SWG  (16  Guage)  painted  G.I  Sheet,  including hanger,  bracket,  proper  bends,  cover  of  trays  shall  be  made  with 1.22mm  SWG (18 guage) painted G.I sheet, complete in all respects, ready  to  operate  as  per  schedule,  specification,  drawings  and  as  per
instruction of Consultant.</t>
    </r>
  </si>
  <si>
    <t>Supply, Installation, testing and commissioning of uPVC (Sch 40.) drain pipe  insulated  with  3/8"  thick  rubber  foam  insulation  including  clamps, bends,  tees,  drain  plugs,  sockets,  protection  treatment,  PVC  tape wrapping,  hanger  &amp;  supports  etc,  complete  in  all  respects  as  per specifications, drawings &amp; as per instructions of Consultant.</t>
  </si>
  <si>
    <t>1" dia</t>
  </si>
  <si>
    <t>1.25" dia</t>
  </si>
  <si>
    <t>1.5" dia</t>
  </si>
  <si>
    <t>Making   of   As   Built   drawings   on   Auto   CAD   latest   version   with Documentation  Technical  /  Operational  Manual  &amp;  LOG  Book  for  each equipment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</si>
  <si>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</si>
  <si>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Making  of  Shop  drawings  on  Auto  CAD  latest  version  with  section details   and   equipment   foundation   details,   as   per   instruction   of Consultant.</t>
  </si>
  <si>
    <t>Painting &amp; Identification work on chilled, cooling water pipes &amp; exhaust duct,  supports,  hangers  etc.  complete  in  all  respects  with  one  coat  of ICI make Red lead oxide primer &amp; two coats of ICI make enamel paint as per instruction of Consultant.</t>
  </si>
  <si>
    <t>Supply,   installation,   testing   and   commissioning   of   interconnecting wiring,  control  wiring,  power  wiring  from  MCC,  DB,  panel  to  HVAC equipment  with  isolation  switches  near  the  equipment,  including  civil works related to complete wiring works etc. complete in all respects as per   schedule,   specifications,   drawings   &amp;   as   per   instructions   of Consultant</t>
  </si>
  <si>
    <t>Supply,  Installation   of  Motorized   Damper   with   gas  kits,   nut  bolts, including  pressure  transmeter,  controller  &amp;  control  wiring,  complete  in all  respects,  ready  to  operate  as  per  specification,  drawings  &amp;  as  per instruction of Consultant.</t>
  </si>
  <si>
    <t>Supply,   fabrication   &amp;   installation   of   pre-insulated   Volume   Control Damper,  blades  to  be  constructed  with  extruded  aluminum  in  airfoil shape  with  thermal  isolation  gape  &amp; shall  have  seals, pvc  / aluminum profiles duct connection at both end etc. complete in all respects ready to  operate  as  per  drawings,  specification,  instruction  and  approval  of Consultant.</t>
  </si>
  <si>
    <r>
      <t>Supply,  fabrication  and  installation  of  machine  made  G.I  sheet  metal duct  different   sections  supply,  return,  fresh  &amp;  exhaust  air  including plenums,   splitter   dampers,   guide   vanes,   flexible   duct   connector   / connection,  access  door,  transformation,  plenums  chambers,  wooden frame,  anchors  supports  &amp;  hangers  complete  in  all  respects  ready  to operate  as  per  drawings,  specification,  instruction  of  Consultant. 
(</t>
    </r>
    <r>
      <rPr>
        <b/>
        <sz val="12"/>
        <rFont val="Calibri"/>
        <family val="2"/>
        <scheme val="minor"/>
      </rPr>
      <t>for basement, MAHUs Room &amp; Roof Area only)</t>
    </r>
  </si>
  <si>
    <t>Supply  &amp;  installation  of  refrigerant  pipes  (liquid  +  gas)  with  1/2"  thick expended rubber foam insulation, PVC tape wrapping + control wiring in G.I.  for  external  /  PVC  for  internal  from  outdoor  unit  to  indoor  unit, including  gas  charging  if  required  complete  in  all  respects  ready  to operate   as   per   specification,   drawings   and   as   per   instruction   of consultant.</t>
  </si>
  <si>
    <r>
      <rPr>
        <sz val="12"/>
        <rFont val="Calibri"/>
        <family val="2"/>
        <scheme val="minor"/>
      </rPr>
      <t>Supply, Installation of Pre Formed Polystyrene (Thermopore)  insulation (32  kg/m</t>
    </r>
    <r>
      <rPr>
        <vertAlign val="superscript"/>
        <sz val="12"/>
        <rFont val="Calibri"/>
        <family val="2"/>
        <scheme val="minor"/>
      </rPr>
      <t>3</t>
    </r>
    <r>
      <rPr>
        <sz val="12"/>
        <rFont val="Calibri"/>
        <family val="2"/>
        <scheme val="minor"/>
      </rPr>
      <t xml:space="preserve">  density)  for  Internal  chilled  water  pipes  (GF  to  5F),  bends, tees,  unions,  sockets,  valves  and  on  specials  protected  with  Kraft paper, wrapped with 8oz Canvas cloth than paint with Anti fungus paint complete in all respects ready to operate as per schedule, specification, drawings and as per instruction of Consultant.</t>
    </r>
  </si>
  <si>
    <t>7% tx</t>
  </si>
  <si>
    <t>8% SRB</t>
  </si>
  <si>
    <t>mohsin traders chq</t>
  </si>
  <si>
    <t>cash chq</t>
  </si>
  <si>
    <t>30% Mob</t>
  </si>
  <si>
    <t>Rec</t>
  </si>
  <si>
    <t>Tot rec</t>
  </si>
  <si>
    <t>rem</t>
  </si>
  <si>
    <t>Contract Value</t>
  </si>
  <si>
    <t>Receiving details</t>
  </si>
  <si>
    <t>Receiving date</t>
  </si>
  <si>
    <t>Chq amount</t>
  </si>
  <si>
    <t>Total receiving till todate</t>
  </si>
  <si>
    <t>Net Receivable amount</t>
  </si>
  <si>
    <t>Less 8% SRB</t>
  </si>
  <si>
    <t>Less 7% WHT</t>
  </si>
  <si>
    <t>Net deal</t>
  </si>
  <si>
    <t>Financial Summary for the project Meezan Bank</t>
  </si>
  <si>
    <t>Adv received</t>
  </si>
  <si>
    <t>Advance remaining</t>
  </si>
  <si>
    <t>Mob adv 30%</t>
  </si>
  <si>
    <t>BILL OF QUANTITIES</t>
  </si>
  <si>
    <t>RUNNING BILL NO 1</t>
  </si>
  <si>
    <t>Material</t>
  </si>
  <si>
    <t>Amount</t>
  </si>
  <si>
    <t>Labour</t>
  </si>
  <si>
    <t>Supply  &amp;  installation  of  aluminum  fabricated  powder  coated  Fresh  &amp; Exhaust  Air  louvers  including  supply  of  wooden  frame,  rain  protection sheet  bird  mesh  etc  complete  in  all  respects  ready  to  operate  as  per specification, drawings and as per instruction of Consultant.</t>
  </si>
  <si>
    <t>Bill Qty</t>
  </si>
  <si>
    <t>Bill #</t>
  </si>
  <si>
    <t>Date</t>
  </si>
  <si>
    <t>Submitted Amount</t>
  </si>
  <si>
    <t>Verified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</si>
</sst>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_);_(* \(#,##0.00\);_(* &quot;-&quot;??_);_(@_)"/>
    <numFmt numFmtId="165" formatCode="0.0"/>
    <numFmt numFmtId="166" formatCode="_(* #,##0_);_(* \(#,##0\);_(* &quot;-&quot;??_);_(@_)"/>
    <numFmt numFmtId="167" formatCode="_(* #,##0.0_);_(* \(#,##0.0\);_(* &quot;-&quot;?_);_(@_)"/>
    <numFmt numFmtId="168" formatCode="_(* #,##0.0_);_(* \(#,##0.0\);_(* &quot;-&quot;??_);_(@_)"/>
  </numFmts>
  <fonts count="19" x14ac:knownFonts="1">
    <font>
      <sz val="10"/>
      <color rgb="FF000000"/>
      <name val="Times New Roman"/>
      <charset val="204"/>
    </font>
    <font>
      <sz val="11"/>
      <color theme="1"/>
      <name val="Calibri"/>
      <family val="2"/>
      <scheme val="minor"/>
    </font>
    <font>
      <sz val="10"/>
      <color rgb="FF000000"/>
      <name val="Times New Roman"/>
      <family val="1"/>
    </font>
    <font>
      <b/>
      <sz val="12"/>
      <name val="Calibri"/>
      <family val="2"/>
      <scheme val="minor"/>
    </font>
    <font>
      <sz val="12"/>
      <color rgb="FF000000"/>
      <name val="Calibri"/>
      <family val="2"/>
      <scheme val="minor"/>
    </font>
    <font>
      <sz val="12"/>
      <name val="Calibri"/>
      <family val="2"/>
      <scheme val="minor"/>
    </font>
    <font>
      <vertAlign val="superscript"/>
      <sz val="12"/>
      <name val="Calibri"/>
      <family val="2"/>
      <scheme val="minor"/>
    </font>
    <font>
      <b/>
      <sz val="14"/>
      <name val="Calibri"/>
      <family val="2"/>
      <scheme val="minor"/>
    </font>
    <font>
      <sz val="14"/>
      <color rgb="FF000000"/>
      <name val="Calibri"/>
      <family val="2"/>
      <scheme val="minor"/>
    </font>
    <font>
      <b/>
      <sz val="14"/>
      <color rgb="FF000000"/>
      <name val="Calibri"/>
      <family val="2"/>
      <scheme val="minor"/>
    </font>
    <font>
      <b/>
      <sz val="16"/>
      <name val="Calibri"/>
      <family val="2"/>
      <scheme val="minor"/>
    </font>
    <font>
      <sz val="16"/>
      <color rgb="FF000000"/>
      <name val="Calibri"/>
      <family val="2"/>
      <scheme val="minor"/>
    </font>
    <font>
      <sz val="16"/>
      <name val="Calibri"/>
      <family val="2"/>
      <scheme val="minor"/>
    </font>
    <font>
      <b/>
      <sz val="11"/>
      <color theme="1"/>
      <name val="Calibri"/>
      <family val="2"/>
      <scheme val="minor"/>
    </font>
    <font>
      <b/>
      <sz val="18"/>
      <color theme="1"/>
      <name val="Calibri"/>
      <family val="2"/>
      <scheme val="minor"/>
    </font>
    <font>
      <b/>
      <sz val="12"/>
      <color theme="1"/>
      <name val="Calibri"/>
      <family val="2"/>
      <scheme val="minor"/>
    </font>
    <font>
      <b/>
      <sz val="18"/>
      <name val="Calibri"/>
      <family val="2"/>
      <scheme val="minor"/>
    </font>
    <font>
      <b/>
      <sz val="18"/>
      <color rgb="FF000000"/>
      <name val="Calibri"/>
      <family val="2"/>
      <scheme val="minor"/>
    </font>
    <font>
      <sz val="12"/>
      <color rgb="FF000000"/>
      <name val="Times New Roman"/>
      <family val="1"/>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thin">
        <color indexed="64"/>
      </bottom>
      <diagonal/>
    </border>
  </borders>
  <cellStyleXfs count="2">
    <xf numFmtId="0" fontId="0" fillId="0" borderId="0"/>
    <xf numFmtId="164" fontId="2" fillId="0" borderId="0" applyFont="0" applyFill="0" applyBorder="0" applyAlignment="0" applyProtection="0"/>
  </cellStyleXfs>
  <cellXfs count="67">
    <xf numFmtId="0" fontId="0" fillId="0" borderId="0" xfId="0" applyAlignment="1">
      <alignment horizontal="left" vertical="top"/>
    </xf>
    <xf numFmtId="0" fontId="4" fillId="0" borderId="0" xfId="0" applyFont="1" applyAlignment="1">
      <alignment horizontal="left" vertical="top"/>
    </xf>
    <xf numFmtId="0" fontId="5" fillId="0" borderId="1" xfId="0" applyFont="1" applyBorder="1" applyAlignment="1">
      <alignment horizontal="center" vertical="center" wrapText="1"/>
    </xf>
    <xf numFmtId="1" fontId="4" fillId="0" borderId="1" xfId="0" applyNumberFormat="1" applyFont="1" applyBorder="1" applyAlignment="1">
      <alignment horizontal="center" vertical="center" shrinkToFit="1"/>
    </xf>
    <xf numFmtId="0" fontId="4" fillId="0" borderId="0" xfId="0" applyFont="1" applyAlignment="1">
      <alignment horizontal="center" vertical="center"/>
    </xf>
    <xf numFmtId="0" fontId="8" fillId="0" borderId="0" xfId="0" applyFont="1" applyAlignment="1">
      <alignment horizontal="left" vertical="top"/>
    </xf>
    <xf numFmtId="166" fontId="4" fillId="0" borderId="1" xfId="1" applyNumberFormat="1" applyFont="1" applyBorder="1" applyAlignment="1">
      <alignment horizontal="right" vertical="center" wrapText="1"/>
    </xf>
    <xf numFmtId="166" fontId="4" fillId="0" borderId="1" xfId="1" applyNumberFormat="1" applyFont="1" applyBorder="1" applyAlignment="1">
      <alignment vertical="center" wrapText="1"/>
    </xf>
    <xf numFmtId="0" fontId="4" fillId="0" borderId="1" xfId="0" applyFont="1" applyBorder="1" applyAlignment="1">
      <alignment vertical="center" wrapText="1"/>
    </xf>
    <xf numFmtId="3" fontId="4" fillId="0" borderId="1" xfId="0" applyNumberFormat="1" applyFont="1" applyBorder="1" applyAlignment="1">
      <alignment horizontal="center" vertical="center" shrinkToFit="1"/>
    </xf>
    <xf numFmtId="166" fontId="9" fillId="0" borderId="1" xfId="1" applyNumberFormat="1" applyFont="1" applyBorder="1" applyAlignment="1">
      <alignment horizontal="right" vertical="center" wrapText="1"/>
    </xf>
    <xf numFmtId="0" fontId="4" fillId="0" borderId="1" xfId="0" applyFont="1" applyBorder="1" applyAlignment="1">
      <alignment horizontal="center" vertical="center" wrapText="1"/>
    </xf>
    <xf numFmtId="0" fontId="4" fillId="0" borderId="0" xfId="0" applyFont="1" applyAlignment="1">
      <alignment horizontal="center" vertical="top"/>
    </xf>
    <xf numFmtId="0" fontId="5" fillId="0" borderId="1" xfId="0" applyFont="1" applyBorder="1" applyAlignment="1">
      <alignment horizontal="left" vertical="center" wrapText="1"/>
    </xf>
    <xf numFmtId="0" fontId="4" fillId="0" borderId="0" xfId="0" applyFont="1" applyAlignment="1">
      <alignment horizontal="left" vertical="center"/>
    </xf>
    <xf numFmtId="0" fontId="4" fillId="0" borderId="1" xfId="0" applyFont="1" applyBorder="1" applyAlignment="1">
      <alignment horizontal="left" vertical="center" wrapText="1"/>
    </xf>
    <xf numFmtId="165" fontId="4" fillId="0" borderId="1" xfId="0" applyNumberFormat="1" applyFont="1" applyBorder="1" applyAlignment="1">
      <alignment horizontal="center" vertical="center" shrinkToFit="1"/>
    </xf>
    <xf numFmtId="2" fontId="4" fillId="0" borderId="1" xfId="0" applyNumberFormat="1" applyFont="1" applyBorder="1" applyAlignment="1">
      <alignment horizontal="center" vertical="center" shrinkToFit="1"/>
    </xf>
    <xf numFmtId="0" fontId="11" fillId="0" borderId="0" xfId="0" applyFont="1" applyAlignment="1">
      <alignment horizontal="left" vertical="top"/>
    </xf>
    <xf numFmtId="0" fontId="7" fillId="0" borderId="1" xfId="0" applyFont="1" applyBorder="1" applyAlignment="1">
      <alignment vertical="center" wrapText="1"/>
    </xf>
    <xf numFmtId="166" fontId="4" fillId="0" borderId="0" xfId="0" applyNumberFormat="1" applyFont="1" applyAlignment="1">
      <alignment horizontal="left" vertical="top"/>
    </xf>
    <xf numFmtId="166" fontId="4" fillId="0" borderId="0" xfId="0" applyNumberFormat="1" applyFont="1" applyAlignment="1">
      <alignment horizontal="left" vertical="center"/>
    </xf>
    <xf numFmtId="166" fontId="8" fillId="0" borderId="0" xfId="1" applyNumberFormat="1" applyFont="1" applyAlignment="1">
      <alignment horizontal="left"/>
    </xf>
    <xf numFmtId="164" fontId="4" fillId="0" borderId="0" xfId="0" applyNumberFormat="1" applyFont="1" applyAlignment="1">
      <alignment horizontal="left" vertical="top"/>
    </xf>
    <xf numFmtId="166" fontId="4" fillId="0" borderId="0" xfId="1" applyNumberFormat="1" applyFont="1" applyAlignment="1">
      <alignment horizontal="left" vertical="top"/>
    </xf>
    <xf numFmtId="9" fontId="4" fillId="0" borderId="0" xfId="0" applyNumberFormat="1" applyFont="1" applyAlignment="1">
      <alignment horizontal="left" vertical="top"/>
    </xf>
    <xf numFmtId="166" fontId="0" fillId="0" borderId="0" xfId="1" applyNumberFormat="1" applyFont="1"/>
    <xf numFmtId="0" fontId="0" fillId="0" borderId="0" xfId="0"/>
    <xf numFmtId="166" fontId="13" fillId="0" borderId="4" xfId="1" applyNumberFormat="1" applyFont="1" applyBorder="1" applyAlignment="1"/>
    <xf numFmtId="166" fontId="13" fillId="0" borderId="5" xfId="1" applyNumberFormat="1" applyFont="1" applyBorder="1"/>
    <xf numFmtId="166" fontId="13" fillId="0" borderId="2" xfId="1" applyNumberFormat="1" applyFont="1" applyBorder="1" applyAlignment="1"/>
    <xf numFmtId="166" fontId="13" fillId="0" borderId="1" xfId="1" applyNumberFormat="1" applyFont="1" applyBorder="1"/>
    <xf numFmtId="166" fontId="0" fillId="0" borderId="0" xfId="0" applyNumberFormat="1"/>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5" fillId="0" borderId="1" xfId="0" applyFont="1" applyBorder="1"/>
    <xf numFmtId="166" fontId="15" fillId="0" borderId="1" xfId="0" applyNumberFormat="1" applyFont="1" applyBorder="1"/>
    <xf numFmtId="166" fontId="15" fillId="0" borderId="1" xfId="1" applyNumberFormat="1" applyFont="1" applyBorder="1"/>
    <xf numFmtId="167" fontId="0" fillId="0" borderId="0" xfId="0" applyNumberFormat="1"/>
    <xf numFmtId="166" fontId="1" fillId="0" borderId="7" xfId="1" applyNumberFormat="1" applyFont="1" applyBorder="1" applyAlignment="1">
      <alignment vertical="center"/>
    </xf>
    <xf numFmtId="0" fontId="7" fillId="0" borderId="1" xfId="0" applyFont="1" applyBorder="1" applyAlignment="1">
      <alignment horizontal="center" vertical="center" wrapText="1"/>
    </xf>
    <xf numFmtId="0" fontId="4" fillId="0" borderId="1" xfId="0" applyFont="1" applyBorder="1" applyAlignment="1">
      <alignment horizontal="right" vertical="center" wrapText="1"/>
    </xf>
    <xf numFmtId="168" fontId="4" fillId="0" borderId="1" xfId="1" applyNumberFormat="1" applyFont="1" applyBorder="1" applyAlignment="1">
      <alignment horizontal="right" vertical="center" wrapText="1"/>
    </xf>
    <xf numFmtId="0" fontId="11" fillId="0" borderId="0" xfId="0" applyFont="1" applyAlignment="1">
      <alignment horizontal="center" vertical="center" wrapText="1"/>
    </xf>
    <xf numFmtId="0" fontId="11" fillId="0" borderId="0" xfId="0" applyFont="1" applyAlignment="1">
      <alignment horizontal="left" vertical="center" wrapText="1"/>
    </xf>
    <xf numFmtId="15" fontId="12" fillId="0" borderId="0" xfId="0" applyNumberFormat="1" applyFont="1" applyAlignment="1">
      <alignment horizontal="right" vertical="top" wrapText="1"/>
    </xf>
    <xf numFmtId="0" fontId="12" fillId="0" borderId="0" xfId="0" applyFont="1" applyAlignment="1">
      <alignment horizontal="right" vertical="top" wrapText="1"/>
    </xf>
    <xf numFmtId="0" fontId="12" fillId="0" borderId="0" xfId="0" applyFont="1" applyAlignment="1">
      <alignment horizontal="left" vertical="top" wrapText="1"/>
    </xf>
    <xf numFmtId="43" fontId="13" fillId="0" borderId="1" xfId="1" applyNumberFormat="1" applyFont="1" applyBorder="1"/>
    <xf numFmtId="15" fontId="5" fillId="0" borderId="1" xfId="0" applyNumberFormat="1" applyFont="1" applyBorder="1" applyAlignment="1">
      <alignment vertical="center"/>
    </xf>
    <xf numFmtId="166" fontId="18" fillId="0" borderId="1" xfId="1" applyNumberFormat="1" applyFont="1" applyFill="1" applyBorder="1" applyAlignment="1">
      <alignment horizontal="right" vertical="center"/>
    </xf>
    <xf numFmtId="166" fontId="18" fillId="0" borderId="1" xfId="1" applyNumberFormat="1" applyFont="1" applyFill="1" applyBorder="1" applyAlignment="1">
      <alignment vertical="center"/>
    </xf>
    <xf numFmtId="0" fontId="18" fillId="0" borderId="1" xfId="0" applyFont="1" applyBorder="1"/>
    <xf numFmtId="166" fontId="18" fillId="0" borderId="1" xfId="1" applyNumberFormat="1" applyFont="1" applyBorder="1" applyAlignment="1">
      <alignment vertical="center"/>
    </xf>
    <xf numFmtId="166" fontId="18" fillId="0" borderId="1" xfId="1" applyNumberFormat="1" applyFont="1" applyBorder="1"/>
    <xf numFmtId="0" fontId="14" fillId="0" borderId="0" xfId="0" applyFont="1" applyAlignment="1">
      <alignment horizontal="center"/>
    </xf>
    <xf numFmtId="0" fontId="14" fillId="0" borderId="8" xfId="0" applyFont="1" applyBorder="1" applyAlignment="1">
      <alignment horizont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applyAlignment="1">
      <alignment horizontal="left" vertical="top" wrapText="1"/>
    </xf>
    <xf numFmtId="0" fontId="12" fillId="0" borderId="0" xfId="0" applyFont="1" applyAlignment="1">
      <alignment horizontal="left" vertical="top" wrapText="1"/>
    </xf>
    <xf numFmtId="0" fontId="7" fillId="0" borderId="1" xfId="0" applyFont="1" applyBorder="1" applyAlignment="1">
      <alignment horizontal="center" vertical="center" wrapText="1"/>
    </xf>
    <xf numFmtId="0" fontId="16" fillId="0" borderId="1" xfId="0" applyFont="1" applyBorder="1" applyAlignment="1">
      <alignment horizontal="center" vertical="top" wrapText="1"/>
    </xf>
    <xf numFmtId="0" fontId="17" fillId="0" borderId="1" xfId="0" applyFont="1" applyBorder="1" applyAlignment="1">
      <alignment horizontal="center" vertical="center" wrapText="1"/>
    </xf>
    <xf numFmtId="0" fontId="14" fillId="0" borderId="1" xfId="0" applyFont="1" applyBorder="1" applyAlignment="1">
      <alignment horizontal="center"/>
    </xf>
    <xf numFmtId="0" fontId="14" fillId="0" borderId="2" xfId="0" applyFont="1" applyBorder="1" applyAlignment="1">
      <alignment horizontal="center"/>
    </xf>
    <xf numFmtId="0" fontId="14" fillId="0" borderId="6"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504825</xdr:colOff>
      <xdr:row>97</xdr:row>
      <xdr:rowOff>1323975</xdr:rowOff>
    </xdr:from>
    <xdr:to>
      <xdr:col>17</xdr:col>
      <xdr:colOff>19050</xdr:colOff>
      <xdr:row>105</xdr:row>
      <xdr:rowOff>191018</xdr:rowOff>
    </xdr:to>
    <xdr:pic>
      <xdr:nvPicPr>
        <xdr:cNvPr id="2" name="Picture 1">
          <a:extLst>
            <a:ext uri="{FF2B5EF4-FFF2-40B4-BE49-F238E27FC236}">
              <a16:creationId xmlns:a16="http://schemas.microsoft.com/office/drawing/2014/main" id="{CAEB1562-56B2-27C4-7C8F-BDCF492D7E72}"/>
            </a:ext>
          </a:extLst>
        </xdr:cNvPr>
        <xdr:cNvPicPr>
          <a:picLocks noChangeAspect="1"/>
        </xdr:cNvPicPr>
      </xdr:nvPicPr>
      <xdr:blipFill>
        <a:blip xmlns:r="http://schemas.openxmlformats.org/officeDocument/2006/relationships" r:embed="rId1"/>
        <a:stretch>
          <a:fillRect/>
        </a:stretch>
      </xdr:blipFill>
      <xdr:spPr>
        <a:xfrm>
          <a:off x="11268075" y="46329600"/>
          <a:ext cx="4467225" cy="56678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H:\Pioneer\Pioneer%20Voucher%20Postings.xlsx" TargetMode="External"/><Relationship Id="rId1" Type="http://schemas.openxmlformats.org/officeDocument/2006/relationships/externalLinkPath" Target="/Pioneer/Pioneer%20Voucher%20Postin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Posting"/>
      <sheetName val="Pro Summ"/>
      <sheetName val="Projects"/>
      <sheetName val="Supplier"/>
      <sheetName val="Glo"/>
      <sheetName val="Sup summ"/>
      <sheetName val="Sub Cont"/>
      <sheetName val="s"/>
      <sheetName val="Project wise Supplier balance"/>
      <sheetName val="Main Summary"/>
      <sheetName val="Profit Summary"/>
      <sheetName val="Sheet1"/>
      <sheetName val="Receiving"/>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E2"/>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E6"/>
          <cell r="F6">
            <v>1484946</v>
          </cell>
        </row>
        <row r="7">
          <cell r="B7" t="str">
            <v>EFU</v>
          </cell>
          <cell r="C7" t="str">
            <v>EFU</v>
          </cell>
          <cell r="D7" t="str">
            <v xml:space="preserve">3rd advance paid </v>
          </cell>
          <cell r="E7"/>
          <cell r="F7">
            <v>744000</v>
          </cell>
        </row>
        <row r="8">
          <cell r="B8" t="str">
            <v>EFU</v>
          </cell>
          <cell r="C8" t="str">
            <v>EFU</v>
          </cell>
          <cell r="D8" t="str">
            <v>1st bill partial paid</v>
          </cell>
          <cell r="E8"/>
          <cell r="F8">
            <v>5000000</v>
          </cell>
        </row>
        <row r="9">
          <cell r="B9" t="str">
            <v>EFU</v>
          </cell>
          <cell r="C9" t="str">
            <v>EFU</v>
          </cell>
          <cell r="D9" t="str">
            <v xml:space="preserve">1st bill final paid </v>
          </cell>
          <cell r="E9"/>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cell r="F1037"/>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cell r="F1185"/>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E1439"/>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D1457"/>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cell r="F1816"/>
        </row>
        <row r="1817">
          <cell r="B1817" t="str">
            <v>Office</v>
          </cell>
          <cell r="C1817" t="str">
            <v>imran off</v>
          </cell>
          <cell r="D1817" t="str">
            <v>peper one</v>
          </cell>
          <cell r="E1817">
            <v>1800</v>
          </cell>
          <cell r="F1817"/>
        </row>
        <row r="1818">
          <cell r="B1818" t="str">
            <v>FTC 13th Floor</v>
          </cell>
          <cell r="C1818" t="str">
            <v>zulfiquar</v>
          </cell>
          <cell r="D1818" t="str">
            <v xml:space="preserve">elbow &amp; tea </v>
          </cell>
          <cell r="E1818">
            <v>830</v>
          </cell>
          <cell r="F1818"/>
        </row>
        <row r="1819">
          <cell r="B1819" t="str">
            <v>Office</v>
          </cell>
          <cell r="C1819" t="str">
            <v>imran off</v>
          </cell>
          <cell r="D1819" t="str">
            <v xml:space="preserve">y.h fuel &amp; balance  </v>
          </cell>
          <cell r="E1819">
            <v>100</v>
          </cell>
          <cell r="F1819"/>
        </row>
        <row r="1820">
          <cell r="B1820" t="str">
            <v>Office</v>
          </cell>
          <cell r="C1820" t="str">
            <v>umar shar khan</v>
          </cell>
          <cell r="D1820" t="str">
            <v>car wash</v>
          </cell>
          <cell r="E1820">
            <v>1400</v>
          </cell>
          <cell r="F1820"/>
        </row>
        <row r="1821">
          <cell r="B1821" t="str">
            <v>EFU</v>
          </cell>
          <cell r="C1821" t="str">
            <v>Hassan Abbas</v>
          </cell>
          <cell r="D1821" t="str">
            <v>receipt no 01*09 attached</v>
          </cell>
          <cell r="E1821">
            <v>3535</v>
          </cell>
          <cell r="F1821"/>
        </row>
        <row r="1822">
          <cell r="B1822" t="str">
            <v xml:space="preserve">MHR Personal </v>
          </cell>
          <cell r="C1822" t="str">
            <v>Sir Rehman</v>
          </cell>
          <cell r="D1822" t="str">
            <v>haji store</v>
          </cell>
          <cell r="E1822">
            <v>4831</v>
          </cell>
          <cell r="F1822"/>
        </row>
        <row r="1823">
          <cell r="B1823" t="str">
            <v>EFU</v>
          </cell>
          <cell r="C1823" t="str">
            <v>riaz driver</v>
          </cell>
          <cell r="D1823" t="str">
            <v xml:space="preserve">fuel car </v>
          </cell>
          <cell r="E1823">
            <v>2000</v>
          </cell>
          <cell r="F1823"/>
        </row>
        <row r="1824">
          <cell r="B1824" t="str">
            <v>EFU</v>
          </cell>
          <cell r="C1824" t="str">
            <v>nadeem elec</v>
          </cell>
          <cell r="D1824" t="str">
            <v>paid</v>
          </cell>
          <cell r="E1824">
            <v>5000</v>
          </cell>
          <cell r="F1824"/>
        </row>
        <row r="1825">
          <cell r="B1825" t="str">
            <v>JPMC (Main Project)</v>
          </cell>
          <cell r="C1825" t="str">
            <v>Shahid painter</v>
          </cell>
          <cell r="D1825" t="str">
            <v>misc vaucher</v>
          </cell>
          <cell r="E1825">
            <v>1400</v>
          </cell>
          <cell r="F1825"/>
        </row>
        <row r="1826">
          <cell r="B1826" t="str">
            <v>Bank Al-Falah FTC</v>
          </cell>
          <cell r="C1826" t="str">
            <v>Shahid painter</v>
          </cell>
          <cell r="D1826" t="str">
            <v>misc vaucher</v>
          </cell>
          <cell r="E1826">
            <v>4460</v>
          </cell>
          <cell r="F1826"/>
        </row>
        <row r="1827">
          <cell r="B1827" t="str">
            <v>EFU</v>
          </cell>
          <cell r="C1827" t="str">
            <v>Hassan Abbas</v>
          </cell>
          <cell r="D1827" t="str">
            <v>receipt no 01*05 attached</v>
          </cell>
          <cell r="E1827">
            <v>2050</v>
          </cell>
          <cell r="F1827"/>
        </row>
        <row r="1828">
          <cell r="B1828" t="str">
            <v>EFU</v>
          </cell>
          <cell r="C1828" t="str">
            <v>bilal bhai</v>
          </cell>
          <cell r="D1828" t="str">
            <v>car repair &amp; mantance</v>
          </cell>
          <cell r="E1828">
            <v>10000</v>
          </cell>
          <cell r="F1828"/>
        </row>
        <row r="1829">
          <cell r="B1829" t="str">
            <v>EFU</v>
          </cell>
          <cell r="C1829" t="str">
            <v>office</v>
          </cell>
          <cell r="D1829" t="str">
            <v>pabx system repair</v>
          </cell>
          <cell r="E1829">
            <v>1000</v>
          </cell>
          <cell r="F1829"/>
        </row>
        <row r="1830">
          <cell r="B1830" t="str">
            <v>EFU</v>
          </cell>
          <cell r="C1830" t="str">
            <v xml:space="preserve">abid </v>
          </cell>
          <cell r="D1830" t="str">
            <v>riksha rent from office to efu</v>
          </cell>
          <cell r="E1830">
            <v>100</v>
          </cell>
          <cell r="F1830"/>
        </row>
        <row r="1831">
          <cell r="B1831" t="str">
            <v xml:space="preserve">MHR Personal </v>
          </cell>
          <cell r="C1831" t="str">
            <v>Sir Rehman</v>
          </cell>
          <cell r="D1831" t="str">
            <v>haji store</v>
          </cell>
          <cell r="E1831">
            <v>1685</v>
          </cell>
          <cell r="F1831"/>
        </row>
        <row r="1832">
          <cell r="B1832" t="str">
            <v>Office</v>
          </cell>
          <cell r="C1832" t="str">
            <v>office</v>
          </cell>
          <cell r="D1832" t="str">
            <v>paid for national food tender(send by kamran auto cad)</v>
          </cell>
          <cell r="E1832">
            <v>7500</v>
          </cell>
          <cell r="F1832"/>
        </row>
        <row r="1833">
          <cell r="B1833" t="str">
            <v>EFU</v>
          </cell>
          <cell r="C1833" t="str">
            <v>Salaries adv</v>
          </cell>
          <cell r="D1833" t="str">
            <v>kamran ali akbar salaries adv for aoct</v>
          </cell>
          <cell r="E1833">
            <v>5000</v>
          </cell>
          <cell r="F1833"/>
        </row>
        <row r="1834">
          <cell r="B1834" t="str">
            <v>EFU</v>
          </cell>
          <cell r="C1834" t="str">
            <v>Salaries adv</v>
          </cell>
          <cell r="D1834" t="str">
            <v>kamran auto</v>
          </cell>
          <cell r="E1834">
            <v>1000</v>
          </cell>
          <cell r="F1834"/>
        </row>
        <row r="1835">
          <cell r="B1835" t="str">
            <v>JPMC (Main Project)</v>
          </cell>
          <cell r="C1835" t="str">
            <v>Salaries adv</v>
          </cell>
          <cell r="D1835" t="str">
            <v>Tariq Engineer</v>
          </cell>
          <cell r="E1835">
            <v>30000</v>
          </cell>
          <cell r="F1835"/>
        </row>
        <row r="1836">
          <cell r="B1836" t="str">
            <v>EFU</v>
          </cell>
          <cell r="C1836" t="str">
            <v>Salaries adv</v>
          </cell>
          <cell r="D1836" t="str">
            <v xml:space="preserve">Ali Khalid </v>
          </cell>
          <cell r="E1836">
            <v>3000</v>
          </cell>
          <cell r="F1836"/>
        </row>
        <row r="1837">
          <cell r="B1837" t="str">
            <v>EFU</v>
          </cell>
          <cell r="C1837" t="str">
            <v>Salaries adv</v>
          </cell>
          <cell r="D1837" t="str">
            <v>marib</v>
          </cell>
          <cell r="E1837">
            <v>1000</v>
          </cell>
          <cell r="F1837"/>
        </row>
        <row r="1838">
          <cell r="B1838" t="str">
            <v>Naveed Malik</v>
          </cell>
          <cell r="C1838" t="str">
            <v>Salaries adv</v>
          </cell>
          <cell r="D1838" t="str">
            <v>salahuddin</v>
          </cell>
          <cell r="E1838">
            <v>3000</v>
          </cell>
          <cell r="F1838"/>
        </row>
        <row r="1839">
          <cell r="B1839" t="str">
            <v>FTC Floors</v>
          </cell>
          <cell r="C1839" t="str">
            <v>Salaries adv</v>
          </cell>
          <cell r="D1839" t="str">
            <v>Zulfiqar</v>
          </cell>
          <cell r="E1839">
            <v>3000</v>
          </cell>
          <cell r="F1839"/>
        </row>
        <row r="1840">
          <cell r="B1840" t="str">
            <v>EFU</v>
          </cell>
          <cell r="C1840" t="str">
            <v>Salaries adv</v>
          </cell>
          <cell r="D1840" t="str">
            <v>zeeshan tabba</v>
          </cell>
          <cell r="E1840">
            <v>10000</v>
          </cell>
          <cell r="F1840"/>
        </row>
        <row r="1841">
          <cell r="B1841" t="str">
            <v>Office</v>
          </cell>
          <cell r="C1841" t="str">
            <v>nadeem bhai</v>
          </cell>
          <cell r="D1841" t="str">
            <v xml:space="preserve">fuel, oil change </v>
          </cell>
          <cell r="E1841">
            <v>4210</v>
          </cell>
          <cell r="F1841"/>
        </row>
        <row r="1842">
          <cell r="B1842" t="str">
            <v>FTC 13th Floor</v>
          </cell>
          <cell r="C1842" t="str">
            <v>Jahangeer</v>
          </cell>
          <cell r="D1842" t="str">
            <v xml:space="preserve">fuel,wheel ,tea </v>
          </cell>
          <cell r="E1842">
            <v>3590</v>
          </cell>
          <cell r="F1842"/>
        </row>
        <row r="1843">
          <cell r="B1843" t="str">
            <v>JPMC (Main Project)</v>
          </cell>
          <cell r="C1843" t="str">
            <v>office</v>
          </cell>
          <cell r="D1843" t="str">
            <v>photo copy</v>
          </cell>
          <cell r="E1843">
            <v>164</v>
          </cell>
          <cell r="F1843"/>
        </row>
        <row r="1844">
          <cell r="B1844" t="str">
            <v xml:space="preserve">MHR Personal </v>
          </cell>
          <cell r="C1844" t="str">
            <v>Sir Rehman</v>
          </cell>
          <cell r="D1844" t="str">
            <v>fees paid eye</v>
          </cell>
          <cell r="E1844">
            <v>1000</v>
          </cell>
          <cell r="F1844"/>
        </row>
        <row r="1845">
          <cell r="B1845" t="str">
            <v>EFU</v>
          </cell>
          <cell r="C1845" t="str">
            <v>Hassan Abbas</v>
          </cell>
          <cell r="D1845" t="str">
            <v>02.super cards,misc</v>
          </cell>
          <cell r="E1845">
            <v>2200</v>
          </cell>
          <cell r="F1845"/>
        </row>
        <row r="1846">
          <cell r="B1846" t="str">
            <v>EFU</v>
          </cell>
          <cell r="C1846" t="str">
            <v>Hassan Abbas</v>
          </cell>
          <cell r="D1846" t="str">
            <v>warid 2 cards</v>
          </cell>
          <cell r="E1846">
            <v>200</v>
          </cell>
          <cell r="F1846"/>
        </row>
        <row r="1847">
          <cell r="B1847" t="str">
            <v>EFU</v>
          </cell>
          <cell r="C1847" t="str">
            <v>Hassan Abbas</v>
          </cell>
          <cell r="D1847" t="str">
            <v xml:space="preserve">recipt no:01#05 </v>
          </cell>
          <cell r="E1847">
            <v>2465</v>
          </cell>
          <cell r="F1847"/>
        </row>
        <row r="1848">
          <cell r="B1848" t="str">
            <v>FTC 13th Floor</v>
          </cell>
          <cell r="C1848" t="str">
            <v>ebad</v>
          </cell>
          <cell r="D1848" t="str">
            <v>parking lunch tea food for labour wa king</v>
          </cell>
          <cell r="E1848">
            <v>10000</v>
          </cell>
          <cell r="F1848"/>
        </row>
        <row r="1849">
          <cell r="B1849" t="str">
            <v>JPMC (Main Project)</v>
          </cell>
          <cell r="C1849" t="str">
            <v>huzaifa</v>
          </cell>
          <cell r="D1849" t="str">
            <v xml:space="preserve">lcd for pc jpmc, photo copy, lunch </v>
          </cell>
          <cell r="E1849">
            <v>5685</v>
          </cell>
          <cell r="F1849"/>
        </row>
        <row r="1850">
          <cell r="B1850" t="str">
            <v>JPMC (Main Project)</v>
          </cell>
          <cell r="C1850" t="str">
            <v>tariq rana</v>
          </cell>
          <cell r="D1850" t="str">
            <v>warid card</v>
          </cell>
          <cell r="E1850">
            <v>100</v>
          </cell>
          <cell r="F1850"/>
        </row>
        <row r="1851">
          <cell r="B1851" t="str">
            <v>JPMC (Main Project)</v>
          </cell>
          <cell r="C1851" t="str">
            <v>huzaifa</v>
          </cell>
          <cell r="D1851" t="str">
            <v>suzuki rent table shifting</v>
          </cell>
          <cell r="E1851">
            <v>1000</v>
          </cell>
          <cell r="F1851"/>
        </row>
        <row r="1852">
          <cell r="B1852" t="str">
            <v>EFU</v>
          </cell>
          <cell r="C1852" t="str">
            <v>huzaifa</v>
          </cell>
          <cell r="D1852" t="str">
            <v xml:space="preserve">sasa to efu </v>
          </cell>
          <cell r="E1852">
            <v>600</v>
          </cell>
          <cell r="F1852"/>
        </row>
        <row r="1853">
          <cell r="B1853" t="str">
            <v>Office</v>
          </cell>
          <cell r="C1853" t="str">
            <v>imran off</v>
          </cell>
          <cell r="D1853" t="str">
            <v>cash for a4 paper badle purchase by imran for office</v>
          </cell>
          <cell r="E1853">
            <v>1800</v>
          </cell>
          <cell r="F1853"/>
        </row>
        <row r="1854">
          <cell r="B1854" t="str">
            <v>Office</v>
          </cell>
          <cell r="C1854" t="str">
            <v>imran off</v>
          </cell>
          <cell r="D1854" t="str">
            <v>lunch for sir rehman</v>
          </cell>
          <cell r="E1854">
            <v>190</v>
          </cell>
          <cell r="F1854"/>
        </row>
        <row r="1855">
          <cell r="B1855" t="str">
            <v>Office</v>
          </cell>
          <cell r="C1855" t="str">
            <v>imran off</v>
          </cell>
          <cell r="D1855" t="str">
            <v>biscuits for guest</v>
          </cell>
          <cell r="E1855">
            <v>50</v>
          </cell>
          <cell r="F1855"/>
        </row>
        <row r="1856">
          <cell r="B1856" t="str">
            <v>Office</v>
          </cell>
          <cell r="C1856" t="str">
            <v>imran off</v>
          </cell>
          <cell r="D1856" t="str">
            <v>lunch for rehaman</v>
          </cell>
          <cell r="E1856">
            <v>70</v>
          </cell>
          <cell r="F1856"/>
        </row>
        <row r="1857">
          <cell r="B1857" t="str">
            <v>Office</v>
          </cell>
          <cell r="C1857" t="str">
            <v>imran off</v>
          </cell>
          <cell r="D1857" t="str">
            <v>cash for milk power , sugar tea bag</v>
          </cell>
          <cell r="E1857">
            <v>860</v>
          </cell>
          <cell r="F1857"/>
        </row>
        <row r="1858">
          <cell r="B1858" t="str">
            <v>Office</v>
          </cell>
          <cell r="C1858" t="str">
            <v>imran off</v>
          </cell>
          <cell r="D1858" t="str">
            <v>lunch</v>
          </cell>
          <cell r="E1858">
            <v>170</v>
          </cell>
          <cell r="F1858"/>
        </row>
        <row r="1859">
          <cell r="B1859" t="str">
            <v>Office</v>
          </cell>
          <cell r="C1859" t="str">
            <v>imran off</v>
          </cell>
          <cell r="D1859" t="str">
            <v>rehan moble balance for package of zong</v>
          </cell>
          <cell r="E1859">
            <v>500</v>
          </cell>
          <cell r="F1859"/>
        </row>
        <row r="1860">
          <cell r="B1860" t="str">
            <v>Office</v>
          </cell>
          <cell r="C1860" t="str">
            <v>imran off</v>
          </cell>
          <cell r="D1860" t="str">
            <v>green tea</v>
          </cell>
          <cell r="E1860">
            <v>95</v>
          </cell>
          <cell r="F1860"/>
        </row>
        <row r="1861">
          <cell r="B1861" t="str">
            <v>Office</v>
          </cell>
          <cell r="C1861" t="str">
            <v>imran off</v>
          </cell>
          <cell r="D1861" t="str">
            <v>photo copy</v>
          </cell>
          <cell r="E1861">
            <v>90</v>
          </cell>
          <cell r="F1861"/>
        </row>
        <row r="1862">
          <cell r="B1862" t="str">
            <v>Office</v>
          </cell>
          <cell r="C1862" t="str">
            <v>imran off</v>
          </cell>
          <cell r="D1862" t="str">
            <v>mortan for office</v>
          </cell>
          <cell r="E1862">
            <v>330</v>
          </cell>
          <cell r="F1862"/>
        </row>
        <row r="1863">
          <cell r="B1863" t="str">
            <v>Office</v>
          </cell>
          <cell r="C1863" t="str">
            <v>imran off</v>
          </cell>
          <cell r="D1863" t="str">
            <v>paid for ebad convance home to office</v>
          </cell>
          <cell r="E1863">
            <v>200</v>
          </cell>
          <cell r="F1863"/>
        </row>
        <row r="1864">
          <cell r="B1864" t="str">
            <v>Office</v>
          </cell>
          <cell r="C1864" t="str">
            <v>imran off</v>
          </cell>
          <cell r="D1864" t="str">
            <v>mineral water for sir rehman</v>
          </cell>
          <cell r="E1864">
            <v>100</v>
          </cell>
          <cell r="F1864"/>
        </row>
        <row r="1865">
          <cell r="B1865" t="str">
            <v>Office</v>
          </cell>
          <cell r="C1865" t="str">
            <v>imran off</v>
          </cell>
          <cell r="D1865" t="str">
            <v>loan to mossi</v>
          </cell>
          <cell r="E1865">
            <v>40</v>
          </cell>
          <cell r="F1865"/>
        </row>
        <row r="1866">
          <cell r="B1866" t="str">
            <v>Office</v>
          </cell>
          <cell r="C1866" t="str">
            <v>imran off</v>
          </cell>
          <cell r="D1866" t="str">
            <v>colddring for office</v>
          </cell>
          <cell r="E1866">
            <v>120</v>
          </cell>
          <cell r="F1866"/>
        </row>
        <row r="1867">
          <cell r="B1867" t="str">
            <v>Office</v>
          </cell>
          <cell r="C1867" t="str">
            <v>imran off</v>
          </cell>
          <cell r="D1867" t="str">
            <v>cash for spiral binding to ebad</v>
          </cell>
          <cell r="E1867">
            <v>100</v>
          </cell>
          <cell r="F1867"/>
        </row>
        <row r="1868">
          <cell r="B1868" t="str">
            <v>Office</v>
          </cell>
          <cell r="C1868" t="str">
            <v>imran off</v>
          </cell>
          <cell r="D1868" t="str">
            <v>cable tie</v>
          </cell>
          <cell r="E1868">
            <v>30</v>
          </cell>
          <cell r="F1868"/>
        </row>
        <row r="1869">
          <cell r="B1869" t="str">
            <v>Office</v>
          </cell>
          <cell r="C1869" t="str">
            <v>imran off</v>
          </cell>
          <cell r="D1869" t="str">
            <v>lunch for office&amp; sir rehman</v>
          </cell>
          <cell r="E1869">
            <v>400</v>
          </cell>
          <cell r="F1869"/>
        </row>
        <row r="1870">
          <cell r="B1870" t="str">
            <v>Office</v>
          </cell>
          <cell r="C1870" t="str">
            <v>imran off</v>
          </cell>
          <cell r="D1870" t="str">
            <v>MINRIAL WATER</v>
          </cell>
          <cell r="E1870">
            <v>100</v>
          </cell>
          <cell r="F1870"/>
        </row>
        <row r="1871">
          <cell r="B1871" t="str">
            <v>Office</v>
          </cell>
          <cell r="C1871" t="str">
            <v>imran off</v>
          </cell>
          <cell r="D1871" t="str">
            <v>CASH FOR PHOTOCOPY</v>
          </cell>
          <cell r="E1871">
            <v>230</v>
          </cell>
          <cell r="F1871"/>
        </row>
        <row r="1872">
          <cell r="B1872" t="str">
            <v>Office</v>
          </cell>
          <cell r="C1872" t="str">
            <v>imran off</v>
          </cell>
          <cell r="D1872" t="str">
            <v>photo copy</v>
          </cell>
          <cell r="E1872">
            <v>50</v>
          </cell>
          <cell r="F1872"/>
        </row>
        <row r="1873">
          <cell r="B1873" t="str">
            <v>Bank Al-Falah (Head Office)</v>
          </cell>
          <cell r="C1873" t="str">
            <v>kamran jamia</v>
          </cell>
          <cell r="D1873" t="str">
            <v>MISC VAUCHER</v>
          </cell>
          <cell r="E1873">
            <v>3105</v>
          </cell>
          <cell r="F1873"/>
        </row>
        <row r="1874">
          <cell r="B1874" t="str">
            <v>FTC Floors</v>
          </cell>
          <cell r="C1874" t="str">
            <v>zulfiquar</v>
          </cell>
          <cell r="D1874" t="str">
            <v>fuel,misc vaucher</v>
          </cell>
          <cell r="E1874">
            <v>1985</v>
          </cell>
          <cell r="F1874"/>
        </row>
        <row r="1875">
          <cell r="B1875" t="str">
            <v>FTC 13th Floor</v>
          </cell>
          <cell r="C1875" t="str">
            <v>ebad</v>
          </cell>
          <cell r="D1875" t="str">
            <v>food fuel</v>
          </cell>
          <cell r="E1875">
            <v>1200</v>
          </cell>
          <cell r="F1875"/>
        </row>
        <row r="1876">
          <cell r="B1876" t="str">
            <v>EFU</v>
          </cell>
          <cell r="C1876" t="str">
            <v>ebad</v>
          </cell>
          <cell r="D1876" t="str">
            <v>nut bolt</v>
          </cell>
          <cell r="E1876">
            <v>1500</v>
          </cell>
          <cell r="F1876"/>
        </row>
        <row r="1877">
          <cell r="B1877" t="str">
            <v>Naveed Malik</v>
          </cell>
          <cell r="C1877" t="str">
            <v xml:space="preserve">abid </v>
          </cell>
          <cell r="D1877" t="str">
            <v>misc expence</v>
          </cell>
          <cell r="E1877">
            <v>1450</v>
          </cell>
          <cell r="F1877"/>
        </row>
        <row r="1878">
          <cell r="B1878" t="str">
            <v>Office</v>
          </cell>
          <cell r="C1878" t="str">
            <v>office</v>
          </cell>
          <cell r="D1878" t="str">
            <v>cable tie</v>
          </cell>
          <cell r="E1878">
            <v>150</v>
          </cell>
          <cell r="F1878"/>
        </row>
        <row r="1879">
          <cell r="B1879" t="str">
            <v>EFU</v>
          </cell>
          <cell r="C1879" t="str">
            <v>mohsin</v>
          </cell>
          <cell r="D1879" t="str">
            <v>paid</v>
          </cell>
          <cell r="E1879">
            <v>5000</v>
          </cell>
          <cell r="F1879"/>
        </row>
        <row r="1880">
          <cell r="B1880" t="str">
            <v>EFU</v>
          </cell>
          <cell r="C1880" t="str">
            <v>nadeem bhai</v>
          </cell>
          <cell r="D1880" t="str">
            <v>fuel</v>
          </cell>
          <cell r="E1880">
            <v>2500</v>
          </cell>
          <cell r="F1880"/>
        </row>
        <row r="1881">
          <cell r="B1881" t="str">
            <v>JPMC (Main Project)</v>
          </cell>
          <cell r="C1881" t="str">
            <v>tariq rana</v>
          </cell>
          <cell r="D1881" t="str">
            <v>fuel</v>
          </cell>
          <cell r="E1881">
            <v>100</v>
          </cell>
          <cell r="F1881"/>
        </row>
        <row r="1882">
          <cell r="B1882" t="str">
            <v>Office</v>
          </cell>
          <cell r="C1882" t="str">
            <v>office</v>
          </cell>
          <cell r="D1882" t="str">
            <v xml:space="preserve">mineral water </v>
          </cell>
          <cell r="E1882">
            <v>1400</v>
          </cell>
          <cell r="F1882"/>
        </row>
        <row r="1883">
          <cell r="B1883" t="str">
            <v>JPMC (Main Project)</v>
          </cell>
          <cell r="C1883" t="str">
            <v>tariq rana</v>
          </cell>
          <cell r="D1883" t="str">
            <v>fuel</v>
          </cell>
          <cell r="E1883">
            <v>50</v>
          </cell>
          <cell r="F1883"/>
        </row>
        <row r="1884">
          <cell r="B1884" t="str">
            <v>Bank Al-Falah FTC</v>
          </cell>
          <cell r="C1884" t="str">
            <v>ebad</v>
          </cell>
          <cell r="D1884" t="str">
            <v>fuel/misc voucher</v>
          </cell>
          <cell r="E1884">
            <v>2500</v>
          </cell>
          <cell r="F1884"/>
        </row>
        <row r="1885">
          <cell r="B1885" t="str">
            <v>FTC 13th Floor</v>
          </cell>
          <cell r="C1885" t="str">
            <v>ebad</v>
          </cell>
          <cell r="D1885" t="str">
            <v>fuel/misc voucher</v>
          </cell>
          <cell r="E1885">
            <v>4280</v>
          </cell>
          <cell r="F1885"/>
        </row>
        <row r="1886">
          <cell r="B1886" t="str">
            <v>EFU</v>
          </cell>
          <cell r="C1886" t="str">
            <v>ebad</v>
          </cell>
          <cell r="D1886" t="str">
            <v>fuel/misc voucher</v>
          </cell>
          <cell r="E1886">
            <v>5600</v>
          </cell>
          <cell r="F1886"/>
        </row>
        <row r="1887">
          <cell r="B1887" t="str">
            <v>FTC 13th Floor</v>
          </cell>
          <cell r="C1887" t="str">
            <v>Jahangeer</v>
          </cell>
          <cell r="D1887" t="str">
            <v>fuel/tea balance</v>
          </cell>
          <cell r="E1887">
            <v>500</v>
          </cell>
          <cell r="F1887"/>
        </row>
        <row r="1888">
          <cell r="B1888" t="str">
            <v>EFU</v>
          </cell>
          <cell r="C1888" t="str">
            <v>Amir raza</v>
          </cell>
          <cell r="D1888" t="str">
            <v>medical; treatment for amir</v>
          </cell>
          <cell r="E1888">
            <v>1290</v>
          </cell>
          <cell r="F1888"/>
        </row>
        <row r="1889">
          <cell r="B1889" t="str">
            <v>Bank Al-Falah FTC</v>
          </cell>
          <cell r="C1889" t="str">
            <v>kamran off</v>
          </cell>
          <cell r="D1889" t="str">
            <v>p/p</v>
          </cell>
          <cell r="E1889">
            <v>85</v>
          </cell>
          <cell r="F1889"/>
        </row>
        <row r="1890">
          <cell r="B1890" t="str">
            <v>FTC 13th Floor</v>
          </cell>
          <cell r="C1890" t="str">
            <v>ebad</v>
          </cell>
          <cell r="D1890" t="str">
            <v>12 Recips attached</v>
          </cell>
          <cell r="E1890">
            <v>1850</v>
          </cell>
          <cell r="F1890"/>
        </row>
        <row r="1891">
          <cell r="B1891" t="str">
            <v>EFU</v>
          </cell>
          <cell r="C1891" t="str">
            <v>ebad</v>
          </cell>
          <cell r="D1891" t="str">
            <v>12 Recips attached</v>
          </cell>
          <cell r="E1891">
            <v>5220</v>
          </cell>
          <cell r="F1891"/>
        </row>
        <row r="1892">
          <cell r="B1892" t="str">
            <v>Office</v>
          </cell>
          <cell r="C1892" t="str">
            <v>imran off</v>
          </cell>
          <cell r="D1892" t="str">
            <v>puchased box foles</v>
          </cell>
          <cell r="E1892">
            <v>800</v>
          </cell>
          <cell r="F1892"/>
        </row>
        <row r="1893">
          <cell r="B1893" t="str">
            <v>EFU</v>
          </cell>
          <cell r="C1893" t="str">
            <v>Shahid painter</v>
          </cell>
          <cell r="D1893" t="str">
            <v xml:space="preserve">nasir to office </v>
          </cell>
          <cell r="E1893">
            <v>300</v>
          </cell>
          <cell r="F1893"/>
        </row>
        <row r="1894">
          <cell r="B1894" t="str">
            <v>EFU</v>
          </cell>
          <cell r="C1894" t="str">
            <v>nadeem bhai</v>
          </cell>
          <cell r="D1894" t="str">
            <v>suzuki + louch matrial transfer efu to store</v>
          </cell>
          <cell r="E1894">
            <v>4700</v>
          </cell>
          <cell r="F1894"/>
        </row>
        <row r="1895">
          <cell r="B1895" t="str">
            <v>Bank Al-Falah FTC</v>
          </cell>
          <cell r="C1895" t="str">
            <v>imran off</v>
          </cell>
          <cell r="D1895" t="str">
            <v>stem papers for baf ftc</v>
          </cell>
          <cell r="E1895">
            <v>270</v>
          </cell>
          <cell r="F1895"/>
        </row>
        <row r="1896">
          <cell r="B1896" t="str">
            <v>EFU</v>
          </cell>
          <cell r="C1896" t="str">
            <v>bilal bhai</v>
          </cell>
          <cell r="D1896" t="str">
            <v>agaist invoice 12 recept</v>
          </cell>
          <cell r="E1896">
            <v>5000</v>
          </cell>
          <cell r="F1896"/>
        </row>
        <row r="1897">
          <cell r="B1897" t="str">
            <v>FTC 13th Floor</v>
          </cell>
          <cell r="C1897" t="str">
            <v>ebad</v>
          </cell>
          <cell r="D1897" t="str">
            <v>agaist invoice  07 recept</v>
          </cell>
          <cell r="E1897">
            <v>450</v>
          </cell>
          <cell r="F1897"/>
        </row>
        <row r="1898">
          <cell r="B1898" t="str">
            <v>EFU</v>
          </cell>
          <cell r="C1898" t="str">
            <v>ebad</v>
          </cell>
          <cell r="D1898" t="str">
            <v>agaist invoice  07 recept</v>
          </cell>
          <cell r="E1898">
            <v>580</v>
          </cell>
          <cell r="F1898"/>
        </row>
        <row r="1899">
          <cell r="B1899" t="str">
            <v>Bank Al-Falah FTC</v>
          </cell>
          <cell r="C1899" t="str">
            <v>ebad</v>
          </cell>
          <cell r="D1899" t="str">
            <v>agaist invoice  07 recept</v>
          </cell>
          <cell r="E1899">
            <v>150</v>
          </cell>
          <cell r="F1899"/>
        </row>
        <row r="1900">
          <cell r="B1900" t="str">
            <v>EFU</v>
          </cell>
          <cell r="C1900" t="str">
            <v>wilson</v>
          </cell>
          <cell r="D1900" t="str">
            <v>paid</v>
          </cell>
          <cell r="E1900">
            <v>3000</v>
          </cell>
          <cell r="F1900"/>
        </row>
        <row r="1901">
          <cell r="B1901" t="str">
            <v>JPMC (Main Project)</v>
          </cell>
          <cell r="C1901" t="str">
            <v>huzaifa</v>
          </cell>
          <cell r="D1901" t="str">
            <v>chair lunch ,auto, photo copy</v>
          </cell>
          <cell r="E1901">
            <v>8658</v>
          </cell>
          <cell r="F1901"/>
        </row>
        <row r="1902">
          <cell r="B1902" t="str">
            <v>Office</v>
          </cell>
          <cell r="C1902" t="str">
            <v>imran off</v>
          </cell>
          <cell r="D1902" t="str">
            <v>taxi fair for efu</v>
          </cell>
          <cell r="E1902">
            <v>300</v>
          </cell>
          <cell r="F1902"/>
        </row>
        <row r="1903">
          <cell r="B1903" t="str">
            <v>EFU</v>
          </cell>
          <cell r="C1903" t="str">
            <v>nadeem bhai</v>
          </cell>
          <cell r="D1903" t="str">
            <v>fuel cleave hangers</v>
          </cell>
          <cell r="E1903">
            <v>7900</v>
          </cell>
          <cell r="F1903"/>
        </row>
        <row r="1904">
          <cell r="B1904" t="str">
            <v>EFU</v>
          </cell>
          <cell r="C1904" t="str">
            <v>kamran off</v>
          </cell>
          <cell r="D1904" t="str">
            <v>as built drwing</v>
          </cell>
          <cell r="E1904">
            <v>2050</v>
          </cell>
          <cell r="F1904"/>
        </row>
        <row r="1905">
          <cell r="B1905" t="str">
            <v>EFU</v>
          </cell>
          <cell r="C1905" t="str">
            <v>EFU</v>
          </cell>
          <cell r="E1905">
            <v>1500</v>
          </cell>
          <cell r="F1905"/>
        </row>
        <row r="1906">
          <cell r="B1906" t="str">
            <v>Bank Al-Falah FTC</v>
          </cell>
          <cell r="C1906" t="str">
            <v>Shahid painter</v>
          </cell>
          <cell r="D1906" t="str">
            <v>fuel,tea, samosay , parking</v>
          </cell>
          <cell r="E1906">
            <v>290</v>
          </cell>
          <cell r="F1906"/>
        </row>
        <row r="1907">
          <cell r="B1907" t="str">
            <v>Naveed Malik</v>
          </cell>
          <cell r="C1907" t="str">
            <v>Shahid painter</v>
          </cell>
          <cell r="D1907" t="str">
            <v>colur, red oxide,</v>
          </cell>
          <cell r="E1907">
            <v>410</v>
          </cell>
          <cell r="F1907"/>
        </row>
        <row r="1908">
          <cell r="B1908" t="str">
            <v>EFU</v>
          </cell>
          <cell r="C1908" t="str">
            <v>Shahid painter</v>
          </cell>
          <cell r="D1908" t="str">
            <v>quarter,oil paint,brash</v>
          </cell>
          <cell r="E1908">
            <v>2360</v>
          </cell>
          <cell r="F1908"/>
        </row>
        <row r="1909">
          <cell r="B1909" t="str">
            <v>FTC 13th Floor</v>
          </cell>
          <cell r="C1909" t="str">
            <v>ebad</v>
          </cell>
          <cell r="D1909" t="str">
            <v>fuel, misc voucher</v>
          </cell>
          <cell r="E1909">
            <v>2480</v>
          </cell>
          <cell r="F1909"/>
        </row>
        <row r="1910">
          <cell r="B1910" t="str">
            <v>JPMC (Main Project)</v>
          </cell>
          <cell r="C1910" t="str">
            <v>huzaifa</v>
          </cell>
          <cell r="D1910" t="str">
            <v>card, fuel</v>
          </cell>
          <cell r="E1910">
            <v>1000</v>
          </cell>
          <cell r="F1910"/>
        </row>
        <row r="1911">
          <cell r="B1911" t="str">
            <v>EFU</v>
          </cell>
          <cell r="C1911" t="str">
            <v>Hassan Abbas</v>
          </cell>
          <cell r="D1911" t="str">
            <v>flexble,pipe" bit</v>
          </cell>
          <cell r="E1911">
            <v>1110</v>
          </cell>
          <cell r="F1911"/>
        </row>
        <row r="1912">
          <cell r="B1912" t="str">
            <v>Office</v>
          </cell>
          <cell r="C1912" t="str">
            <v>office</v>
          </cell>
          <cell r="D1912" t="str">
            <v>cash for shopper purchase</v>
          </cell>
          <cell r="E1912">
            <v>200</v>
          </cell>
          <cell r="F1912"/>
        </row>
        <row r="1913">
          <cell r="B1913" t="str">
            <v>Office</v>
          </cell>
          <cell r="C1913" t="str">
            <v>office</v>
          </cell>
          <cell r="D1913" t="str">
            <v>fruits for bilal bhai</v>
          </cell>
          <cell r="E1913">
            <v>480</v>
          </cell>
          <cell r="F1913"/>
        </row>
        <row r="1914">
          <cell r="B1914" t="str">
            <v>Office</v>
          </cell>
          <cell r="C1914" t="str">
            <v>office</v>
          </cell>
          <cell r="D1914" t="str">
            <v>tissue papers</v>
          </cell>
          <cell r="E1914">
            <v>120</v>
          </cell>
          <cell r="F1914"/>
        </row>
        <row r="1915">
          <cell r="B1915" t="str">
            <v>Office</v>
          </cell>
          <cell r="C1915" t="str">
            <v>office</v>
          </cell>
          <cell r="D1915" t="str">
            <v>milk powers&amp; tea bags</v>
          </cell>
          <cell r="E1915">
            <v>710</v>
          </cell>
          <cell r="F1915"/>
        </row>
        <row r="1916">
          <cell r="B1916" t="str">
            <v>Office</v>
          </cell>
          <cell r="C1916" t="str">
            <v>office</v>
          </cell>
          <cell r="D1916" t="str">
            <v>cash for fruit</v>
          </cell>
          <cell r="E1916">
            <v>15</v>
          </cell>
          <cell r="F1916"/>
        </row>
        <row r="1917">
          <cell r="B1917" t="str">
            <v>Office</v>
          </cell>
          <cell r="C1917" t="str">
            <v>office</v>
          </cell>
          <cell r="D1917" t="str">
            <v>puchased  photo copy indus</v>
          </cell>
          <cell r="E1917">
            <v>100</v>
          </cell>
          <cell r="F1917"/>
        </row>
        <row r="1918">
          <cell r="B1918" t="str">
            <v>Office</v>
          </cell>
          <cell r="C1918" t="str">
            <v>office</v>
          </cell>
          <cell r="D1918" t="str">
            <v xml:space="preserve">pruchase file folder </v>
          </cell>
          <cell r="E1918">
            <v>60</v>
          </cell>
          <cell r="F1918"/>
        </row>
        <row r="1919">
          <cell r="B1919" t="str">
            <v>Office</v>
          </cell>
          <cell r="C1919" t="str">
            <v>office</v>
          </cell>
          <cell r="D1919" t="str">
            <v xml:space="preserve">pruchase file folder </v>
          </cell>
          <cell r="E1919">
            <v>120</v>
          </cell>
          <cell r="F1919"/>
        </row>
        <row r="1920">
          <cell r="B1920" t="str">
            <v>Office</v>
          </cell>
          <cell r="C1920" t="str">
            <v>office</v>
          </cell>
          <cell r="D1920" t="str">
            <v>fruit for office</v>
          </cell>
          <cell r="E1920">
            <v>120</v>
          </cell>
          <cell r="F1920"/>
        </row>
        <row r="1921">
          <cell r="B1921" t="str">
            <v>Office</v>
          </cell>
          <cell r="C1921" t="str">
            <v>office</v>
          </cell>
          <cell r="D1921" t="str">
            <v>tower clean</v>
          </cell>
          <cell r="E1921">
            <v>1400</v>
          </cell>
          <cell r="F1921"/>
        </row>
        <row r="1922">
          <cell r="B1922" t="str">
            <v>Office</v>
          </cell>
          <cell r="C1922" t="str">
            <v>office</v>
          </cell>
          <cell r="D1922" t="str">
            <v>purchase mineral water</v>
          </cell>
          <cell r="E1922">
            <v>150</v>
          </cell>
          <cell r="F1922"/>
        </row>
        <row r="1923">
          <cell r="B1923" t="str">
            <v>Office</v>
          </cell>
          <cell r="C1923" t="str">
            <v>office</v>
          </cell>
          <cell r="D1923" t="str">
            <v>fruit for bilal</v>
          </cell>
          <cell r="E1923">
            <v>70</v>
          </cell>
          <cell r="F1923"/>
        </row>
        <row r="1924">
          <cell r="B1924" t="str">
            <v>Office</v>
          </cell>
          <cell r="C1924" t="str">
            <v>office</v>
          </cell>
          <cell r="D1924" t="str">
            <v>cash for biala</v>
          </cell>
          <cell r="E1924">
            <v>120</v>
          </cell>
          <cell r="F1924"/>
        </row>
        <row r="1925">
          <cell r="B1925" t="str">
            <v>Office</v>
          </cell>
          <cell r="C1925" t="str">
            <v>office</v>
          </cell>
          <cell r="D1925" t="str">
            <v>cash for every day+ furit</v>
          </cell>
          <cell r="E1925">
            <v>400</v>
          </cell>
          <cell r="F1925"/>
        </row>
        <row r="1926">
          <cell r="B1926" t="str">
            <v>Office</v>
          </cell>
          <cell r="C1926" t="str">
            <v>office</v>
          </cell>
          <cell r="D1926" t="str">
            <v>bilal bhai fruit</v>
          </cell>
          <cell r="E1926">
            <v>100</v>
          </cell>
          <cell r="F1926"/>
        </row>
        <row r="1927">
          <cell r="B1927" t="str">
            <v>Office</v>
          </cell>
          <cell r="C1927" t="str">
            <v>office</v>
          </cell>
          <cell r="D1927" t="str">
            <v>cash mossi for her medicine</v>
          </cell>
          <cell r="E1927">
            <v>30</v>
          </cell>
          <cell r="F1927"/>
        </row>
        <row r="1928">
          <cell r="B1928" t="str">
            <v>Office</v>
          </cell>
          <cell r="C1928" t="str">
            <v>office</v>
          </cell>
          <cell r="D1928" t="str">
            <v>photo copy indus /h</v>
          </cell>
          <cell r="E1928">
            <v>96</v>
          </cell>
          <cell r="F1928"/>
        </row>
        <row r="1929">
          <cell r="B1929" t="str">
            <v>Office</v>
          </cell>
          <cell r="C1929" t="str">
            <v>office</v>
          </cell>
          <cell r="D1929" t="str">
            <v>photo copy</v>
          </cell>
          <cell r="E1929">
            <v>300</v>
          </cell>
          <cell r="F1929"/>
        </row>
        <row r="1930">
          <cell r="B1930" t="str">
            <v>Office</v>
          </cell>
          <cell r="C1930" t="str">
            <v>office</v>
          </cell>
          <cell r="D1930" t="str">
            <v>fruit for bilal bhai</v>
          </cell>
          <cell r="E1930">
            <v>70</v>
          </cell>
          <cell r="F1930"/>
        </row>
        <row r="1931">
          <cell r="B1931" t="str">
            <v>Office</v>
          </cell>
          <cell r="C1931" t="str">
            <v>office</v>
          </cell>
          <cell r="D1931" t="str">
            <v>photovocpy</v>
          </cell>
          <cell r="E1931">
            <v>80</v>
          </cell>
          <cell r="F1931"/>
        </row>
        <row r="1932">
          <cell r="B1932" t="str">
            <v>Office</v>
          </cell>
          <cell r="C1932" t="str">
            <v>office</v>
          </cell>
          <cell r="D1932" t="str">
            <v>Purchased power cable</v>
          </cell>
          <cell r="E1932">
            <v>350</v>
          </cell>
          <cell r="F1932"/>
        </row>
        <row r="1933">
          <cell r="B1933" t="str">
            <v>Office</v>
          </cell>
          <cell r="C1933" t="str">
            <v>office</v>
          </cell>
          <cell r="D1933" t="str">
            <v>tea bag eveery day sugar soup</v>
          </cell>
          <cell r="E1933">
            <v>895</v>
          </cell>
          <cell r="F1933"/>
        </row>
        <row r="1934">
          <cell r="B1934" t="str">
            <v>EFU</v>
          </cell>
          <cell r="C1934" t="str">
            <v>mehboob automation</v>
          </cell>
          <cell r="D1934" t="str">
            <v>paid throu cheque # 01358840</v>
          </cell>
          <cell r="E1934">
            <v>30000</v>
          </cell>
          <cell r="F1934"/>
        </row>
        <row r="1935">
          <cell r="B1935" t="str">
            <v>EFU</v>
          </cell>
          <cell r="C1935" t="str">
            <v>IMS</v>
          </cell>
          <cell r="D1935" t="str">
            <v>paid two cheques of amounting 500,000 CHQ # 1 10691318    CHQ # 2 10691309 These chq received from Mughal directly paid to IMS</v>
          </cell>
          <cell r="E1935">
            <v>1000000</v>
          </cell>
          <cell r="F1935"/>
        </row>
        <row r="1936">
          <cell r="B1936" t="str">
            <v>FTC 13th Floor</v>
          </cell>
          <cell r="C1936" t="str">
            <v>Babu cloth</v>
          </cell>
          <cell r="D1936" t="str">
            <v>paid throu chq # 01358850</v>
          </cell>
          <cell r="E1936">
            <v>24500</v>
          </cell>
          <cell r="F1936"/>
        </row>
        <row r="1937">
          <cell r="B1937" t="str">
            <v>EFU</v>
          </cell>
          <cell r="C1937" t="str">
            <v>abdullah insulation</v>
          </cell>
          <cell r="D1937" t="str">
            <v>paid throu chq # 01358853 chq amount 50000 cash 2000</v>
          </cell>
          <cell r="E1937">
            <v>40000</v>
          </cell>
          <cell r="F1937"/>
        </row>
        <row r="1938">
          <cell r="B1938" t="str">
            <v>EFU</v>
          </cell>
          <cell r="C1938" t="str">
            <v>sasa</v>
          </cell>
          <cell r="D1938" t="str">
            <v>paid thru chq # 01358847</v>
          </cell>
          <cell r="E1938">
            <v>127000</v>
          </cell>
          <cell r="F1938"/>
        </row>
        <row r="1939">
          <cell r="B1939" t="str">
            <v>FTC Floors</v>
          </cell>
          <cell r="C1939" t="str">
            <v>FTZ traders</v>
          </cell>
          <cell r="D1939" t="str">
            <v>paid thru chq # 01358859</v>
          </cell>
          <cell r="E1939">
            <v>38000</v>
          </cell>
          <cell r="F1939"/>
        </row>
        <row r="1940">
          <cell r="B1940" t="str">
            <v>EFU</v>
          </cell>
          <cell r="C1940" t="str">
            <v>mohsin</v>
          </cell>
          <cell r="D1940" t="str">
            <v>paid thru chq # 01358857 chq amount 50000 cash 4000</v>
          </cell>
          <cell r="E1940">
            <v>54000</v>
          </cell>
          <cell r="F1940"/>
        </row>
        <row r="1941">
          <cell r="B1941" t="str">
            <v>EFU</v>
          </cell>
          <cell r="C1941" t="str">
            <v>Mr. Naeem ele</v>
          </cell>
          <cell r="D1941" t="str">
            <v>paid thru chq # 013588</v>
          </cell>
          <cell r="E1941">
            <v>23100</v>
          </cell>
          <cell r="F1941"/>
        </row>
        <row r="1942">
          <cell r="B1942" t="str">
            <v>Misc</v>
          </cell>
          <cell r="C1942" t="str">
            <v>farhan sahab</v>
          </cell>
          <cell r="D1942" t="str">
            <v>Paid to farhan mehboob chq # 01358861</v>
          </cell>
          <cell r="E1942">
            <v>25000</v>
          </cell>
          <cell r="F1942"/>
        </row>
        <row r="1943">
          <cell r="B1943" t="str">
            <v>EFU</v>
          </cell>
          <cell r="C1943" t="str">
            <v>TBM Amaan</v>
          </cell>
          <cell r="D1943" t="str">
            <v>Paid to TBM Aman chq # 01358864 work deal 175000</v>
          </cell>
          <cell r="E1943">
            <v>100000</v>
          </cell>
          <cell r="F1943"/>
        </row>
        <row r="1944">
          <cell r="B1944" t="str">
            <v>EFU</v>
          </cell>
          <cell r="C1944" t="str">
            <v xml:space="preserve">iqbal sons </v>
          </cell>
          <cell r="D1944" t="str">
            <v>Paid by chq throu 10829110 this chq rec from shaaf</v>
          </cell>
          <cell r="E1944">
            <v>100000</v>
          </cell>
          <cell r="F1944"/>
        </row>
        <row r="1945">
          <cell r="B1945" t="str">
            <v>Bank Al-Falah FTC</v>
          </cell>
          <cell r="C1945" t="str">
            <v xml:space="preserve">iqbal sons </v>
          </cell>
          <cell r="D1945" t="str">
            <v>Paid by chq throu 10829110 this chq rec from shaaf</v>
          </cell>
          <cell r="E1945">
            <v>75000</v>
          </cell>
          <cell r="F1945"/>
        </row>
        <row r="1946">
          <cell r="B1946" t="str">
            <v>Bank Al-Falah FTC</v>
          </cell>
          <cell r="C1946" t="str">
            <v>Jes</v>
          </cell>
          <cell r="D1946" t="str">
            <v>paid by chq # 01358867</v>
          </cell>
          <cell r="E1946">
            <v>150000</v>
          </cell>
          <cell r="F1946"/>
        </row>
        <row r="1947">
          <cell r="B1947" t="str">
            <v>EFU</v>
          </cell>
          <cell r="C1947" t="str">
            <v>kaytees</v>
          </cell>
          <cell r="D1947" t="str">
            <v>paid by chq # 01358872 chq amount 83000</v>
          </cell>
          <cell r="E1947">
            <v>27261</v>
          </cell>
          <cell r="F1947"/>
        </row>
        <row r="1948">
          <cell r="B1948" t="str">
            <v>EFU</v>
          </cell>
          <cell r="C1948" t="str">
            <v>fateh steel</v>
          </cell>
          <cell r="D1948" t="str">
            <v>paid by chq # 01358876</v>
          </cell>
          <cell r="E1948">
            <v>30445</v>
          </cell>
          <cell r="F1948"/>
        </row>
        <row r="1949">
          <cell r="B1949" t="str">
            <v>FTC 13th Floor</v>
          </cell>
          <cell r="C1949" t="str">
            <v>Arsalan duct</v>
          </cell>
          <cell r="D1949" t="str">
            <v>paid by chq # 01358877</v>
          </cell>
          <cell r="E1949">
            <v>245000</v>
          </cell>
          <cell r="F1949"/>
        </row>
        <row r="1950">
          <cell r="B1950" t="str">
            <v>EFU</v>
          </cell>
          <cell r="C1950" t="str">
            <v>Nkr</v>
          </cell>
          <cell r="D1950" t="str">
            <v>paid by chq # 01358882</v>
          </cell>
          <cell r="E1950">
            <v>100000</v>
          </cell>
          <cell r="F1950"/>
        </row>
        <row r="1951">
          <cell r="B1951" t="str">
            <v>Office</v>
          </cell>
          <cell r="C1951" t="str">
            <v>Utilities bills</v>
          </cell>
          <cell r="D1951" t="str">
            <v>paid by chq # 01358886 utilities bill</v>
          </cell>
          <cell r="E1951">
            <v>28712</v>
          </cell>
          <cell r="F1951"/>
        </row>
        <row r="1952">
          <cell r="B1952" t="str">
            <v xml:space="preserve">MHR Personal </v>
          </cell>
          <cell r="C1952" t="str">
            <v>Utilities bills</v>
          </cell>
          <cell r="D1952" t="str">
            <v>paid by chq # 01358886 utilities bill</v>
          </cell>
          <cell r="E1952">
            <v>28317</v>
          </cell>
          <cell r="F1952"/>
        </row>
        <row r="1953">
          <cell r="B1953" t="str">
            <v>FTC Floors</v>
          </cell>
          <cell r="C1953" t="str">
            <v>FTC Floors</v>
          </cell>
          <cell r="D1953" t="str">
            <v>received monthly maintenance bill july to august 16</v>
          </cell>
          <cell r="E1953"/>
          <cell r="F1953">
            <v>314280</v>
          </cell>
        </row>
        <row r="1954">
          <cell r="B1954" t="str">
            <v>Misc</v>
          </cell>
          <cell r="C1954" t="str">
            <v>Misc</v>
          </cell>
          <cell r="D1954" t="str">
            <v>received from shaaf office direct paid to iqbal sons</v>
          </cell>
          <cell r="E1954"/>
          <cell r="F1954">
            <v>225000</v>
          </cell>
        </row>
        <row r="1955">
          <cell r="B1955" t="str">
            <v>JPMC (Main Project)</v>
          </cell>
          <cell r="C1955" t="str">
            <v>JPMC (Main Project)</v>
          </cell>
          <cell r="D1955" t="str">
            <v>received</v>
          </cell>
          <cell r="E1955"/>
          <cell r="F1955">
            <v>1500000</v>
          </cell>
        </row>
        <row r="1956">
          <cell r="B1956" t="str">
            <v>EFU</v>
          </cell>
          <cell r="C1956" t="str">
            <v>Salary</v>
          </cell>
          <cell r="D1956" t="str">
            <v>Nadeem bhai</v>
          </cell>
          <cell r="E1956">
            <v>50000</v>
          </cell>
          <cell r="F1956"/>
        </row>
        <row r="1957">
          <cell r="B1957" t="str">
            <v>Office</v>
          </cell>
          <cell r="C1957" t="str">
            <v>Salary</v>
          </cell>
          <cell r="D1957" t="str">
            <v xml:space="preserve">Mossi office </v>
          </cell>
          <cell r="E1957">
            <v>2500</v>
          </cell>
          <cell r="F1957"/>
        </row>
        <row r="1958">
          <cell r="B1958" t="str">
            <v xml:space="preserve">MHR Personal </v>
          </cell>
          <cell r="C1958" t="str">
            <v>Salary</v>
          </cell>
          <cell r="D1958" t="str">
            <v>Mossi Home Upstaires</v>
          </cell>
          <cell r="E1958">
            <v>5000</v>
          </cell>
          <cell r="F1958"/>
        </row>
        <row r="1959">
          <cell r="B1959" t="str">
            <v xml:space="preserve">MHR Personal </v>
          </cell>
          <cell r="C1959" t="str">
            <v>Salary</v>
          </cell>
          <cell r="D1959" t="str">
            <v>Mossi Home DownStairs</v>
          </cell>
          <cell r="E1959">
            <v>4000</v>
          </cell>
          <cell r="F1959"/>
        </row>
        <row r="1960">
          <cell r="B1960" t="str">
            <v xml:space="preserve">MHR Personal </v>
          </cell>
          <cell r="C1960" t="str">
            <v>Salary</v>
          </cell>
          <cell r="D1960" t="str">
            <v>Home Expense</v>
          </cell>
          <cell r="E1960">
            <v>9000</v>
          </cell>
          <cell r="F1960"/>
        </row>
        <row r="1961">
          <cell r="B1961" t="str">
            <v>FTC 13th Floor</v>
          </cell>
          <cell r="C1961" t="str">
            <v>Salary</v>
          </cell>
          <cell r="D1961" t="str">
            <v>Mr. Ebad.</v>
          </cell>
          <cell r="E1961">
            <v>10000</v>
          </cell>
          <cell r="F1961"/>
        </row>
        <row r="1962">
          <cell r="B1962" t="str">
            <v>JPMC (Main Project)</v>
          </cell>
          <cell r="C1962" t="str">
            <v>Salary</v>
          </cell>
          <cell r="D1962" t="str">
            <v>Mr. Huzaifa</v>
          </cell>
          <cell r="E1962">
            <v>12500</v>
          </cell>
          <cell r="F1962"/>
        </row>
        <row r="1963">
          <cell r="B1963" t="str">
            <v>Office</v>
          </cell>
          <cell r="C1963" t="str">
            <v>Salary</v>
          </cell>
          <cell r="D1963" t="str">
            <v>Rehan Aslam</v>
          </cell>
          <cell r="E1963">
            <v>20000</v>
          </cell>
          <cell r="F1963"/>
        </row>
        <row r="1964">
          <cell r="B1964" t="str">
            <v>Office</v>
          </cell>
          <cell r="C1964" t="str">
            <v>Salary</v>
          </cell>
          <cell r="D1964" t="str">
            <v>Imran new</v>
          </cell>
          <cell r="E1964">
            <v>14000</v>
          </cell>
          <cell r="F1964"/>
        </row>
        <row r="1965">
          <cell r="B1965" t="str">
            <v>Office</v>
          </cell>
          <cell r="C1965" t="str">
            <v>Salary</v>
          </cell>
          <cell r="D1965" t="str">
            <v>Kamran Office</v>
          </cell>
          <cell r="E1965">
            <v>22112.903225806451</v>
          </cell>
          <cell r="F1965"/>
        </row>
        <row r="1966">
          <cell r="B1966" t="str">
            <v>JPMC (Main Project)</v>
          </cell>
          <cell r="C1966" t="str">
            <v>Salary</v>
          </cell>
          <cell r="D1966" t="str">
            <v>Mr. Irfan</v>
          </cell>
          <cell r="E1966">
            <v>19451.612903225807</v>
          </cell>
          <cell r="F1966"/>
        </row>
        <row r="1967">
          <cell r="B1967" t="str">
            <v>Office</v>
          </cell>
          <cell r="C1967" t="str">
            <v>Salary</v>
          </cell>
          <cell r="D1967" t="str">
            <v>Mr. Umar</v>
          </cell>
          <cell r="E1967">
            <v>9000</v>
          </cell>
          <cell r="F1967"/>
        </row>
        <row r="1968">
          <cell r="B1968" t="str">
            <v>EFU</v>
          </cell>
          <cell r="C1968" t="str">
            <v>Salary</v>
          </cell>
          <cell r="D1968" t="str">
            <v>Hassan Abbas</v>
          </cell>
          <cell r="E1968">
            <v>30000</v>
          </cell>
          <cell r="F1968"/>
        </row>
        <row r="1969">
          <cell r="B1969" t="str">
            <v>JPMC (Main Project)</v>
          </cell>
          <cell r="C1969" t="str">
            <v>Salary</v>
          </cell>
          <cell r="D1969" t="str">
            <v>Tariq Engineer</v>
          </cell>
          <cell r="E1969">
            <v>25000</v>
          </cell>
          <cell r="F1969"/>
        </row>
        <row r="1970">
          <cell r="B1970" t="str">
            <v>EFU</v>
          </cell>
          <cell r="C1970" t="str">
            <v>Salary</v>
          </cell>
          <cell r="D1970" t="str">
            <v xml:space="preserve">Ali Khalid </v>
          </cell>
          <cell r="E1970">
            <v>12717.741935483871</v>
          </cell>
          <cell r="F1970"/>
        </row>
        <row r="1971">
          <cell r="B1971" t="str">
            <v>EFU</v>
          </cell>
          <cell r="C1971" t="str">
            <v>Salary</v>
          </cell>
          <cell r="D1971" t="str">
            <v>Marib</v>
          </cell>
          <cell r="E1971">
            <v>8193.5483870967746</v>
          </cell>
          <cell r="F1971"/>
        </row>
        <row r="1972">
          <cell r="B1972" t="str">
            <v>EFU</v>
          </cell>
          <cell r="C1972" t="str">
            <v>Salary</v>
          </cell>
          <cell r="D1972" t="str">
            <v>Aamir Raza</v>
          </cell>
          <cell r="E1972">
            <v>13145.16129032258</v>
          </cell>
          <cell r="F1972"/>
        </row>
        <row r="1973">
          <cell r="B1973" t="str">
            <v>EFU</v>
          </cell>
          <cell r="C1973" t="str">
            <v>Salary</v>
          </cell>
          <cell r="D1973" t="str">
            <v>Shahid Painter 4</v>
          </cell>
          <cell r="E1973">
            <v>10806.451612903227</v>
          </cell>
          <cell r="F1973"/>
        </row>
        <row r="1974">
          <cell r="B1974" t="str">
            <v>EFU</v>
          </cell>
          <cell r="C1974" t="str">
            <v>Salary</v>
          </cell>
          <cell r="D1974" t="str">
            <v>Salahuddin</v>
          </cell>
          <cell r="E1974">
            <v>9600</v>
          </cell>
          <cell r="F1974"/>
        </row>
        <row r="1975">
          <cell r="B1975" t="str">
            <v>EFU</v>
          </cell>
          <cell r="C1975" t="str">
            <v>Salary</v>
          </cell>
          <cell r="D1975" t="str">
            <v xml:space="preserve">Kamran Ali Akbar </v>
          </cell>
          <cell r="E1975">
            <v>15104.83870967742</v>
          </cell>
          <cell r="F1975"/>
        </row>
        <row r="1976">
          <cell r="B1976" t="str">
            <v>EFU</v>
          </cell>
          <cell r="C1976" t="str">
            <v>Salary</v>
          </cell>
          <cell r="D1976" t="str">
            <v>Zeeshan Tabba</v>
          </cell>
          <cell r="E1976">
            <v>9911.7741935483864</v>
          </cell>
          <cell r="F1976"/>
        </row>
        <row r="1977">
          <cell r="B1977" t="str">
            <v>EFU</v>
          </cell>
          <cell r="C1977" t="str">
            <v>Salary</v>
          </cell>
          <cell r="D1977" t="str">
            <v>Abbas Ishaq</v>
          </cell>
          <cell r="E1977">
            <v>13645.16129032258</v>
          </cell>
          <cell r="F1977"/>
        </row>
        <row r="1978">
          <cell r="B1978" t="str">
            <v>FTC 13th Floor</v>
          </cell>
          <cell r="C1978" t="str">
            <v>Salary</v>
          </cell>
          <cell r="D1978" t="str">
            <v>M. Ali</v>
          </cell>
          <cell r="E1978">
            <v>22750</v>
          </cell>
          <cell r="F1978"/>
        </row>
        <row r="1979">
          <cell r="B1979" t="str">
            <v>FTC 13th Floor</v>
          </cell>
          <cell r="C1979" t="str">
            <v>Salary</v>
          </cell>
          <cell r="D1979" t="str">
            <v>Jahangir</v>
          </cell>
          <cell r="E1979">
            <v>26407.258064516129</v>
          </cell>
          <cell r="F1979"/>
        </row>
        <row r="1980">
          <cell r="B1980" t="str">
            <v>FTC 13th Floor</v>
          </cell>
          <cell r="C1980" t="str">
            <v>Salary</v>
          </cell>
          <cell r="D1980" t="str">
            <v>Haris</v>
          </cell>
          <cell r="E1980">
            <v>11000</v>
          </cell>
          <cell r="F1980"/>
        </row>
        <row r="1981">
          <cell r="B1981" t="str">
            <v>EFU</v>
          </cell>
          <cell r="C1981" t="str">
            <v>Salary</v>
          </cell>
          <cell r="D1981" t="str">
            <v>Feeroz</v>
          </cell>
          <cell r="E1981">
            <v>16616.935483870966</v>
          </cell>
          <cell r="F1981"/>
        </row>
        <row r="1982">
          <cell r="B1982" t="str">
            <v>FTC Floors</v>
          </cell>
          <cell r="C1982" t="str">
            <v>Salary</v>
          </cell>
          <cell r="D1982" t="str">
            <v xml:space="preserve">Sajjad </v>
          </cell>
          <cell r="E1982">
            <v>12104.838709677419</v>
          </cell>
          <cell r="F1982"/>
        </row>
        <row r="1983">
          <cell r="B1983" t="str">
            <v>FTC Floors</v>
          </cell>
          <cell r="C1983" t="str">
            <v>Salary</v>
          </cell>
          <cell r="D1983" t="str">
            <v>Zulfiqar</v>
          </cell>
          <cell r="E1983">
            <v>13512.096774193549</v>
          </cell>
          <cell r="F1983"/>
        </row>
        <row r="1984">
          <cell r="B1984" t="str">
            <v>FTC Floors</v>
          </cell>
          <cell r="C1984" t="str">
            <v>Salary</v>
          </cell>
          <cell r="D1984" t="str">
            <v xml:space="preserve">Mr. Shoaib </v>
          </cell>
          <cell r="E1984">
            <v>10197.58064516129</v>
          </cell>
          <cell r="F1984"/>
        </row>
        <row r="1985">
          <cell r="B1985" t="str">
            <v>FTC Floors</v>
          </cell>
          <cell r="C1985" t="str">
            <v>Salary</v>
          </cell>
          <cell r="D1985" t="str">
            <v>Ishaq</v>
          </cell>
          <cell r="E1985">
            <v>2500</v>
          </cell>
          <cell r="F1985"/>
        </row>
        <row r="1986">
          <cell r="B1986" t="str">
            <v>FTC Floors</v>
          </cell>
          <cell r="C1986" t="str">
            <v>Salary</v>
          </cell>
          <cell r="D1986" t="str">
            <v>Mr. Zohaib</v>
          </cell>
          <cell r="E1986">
            <v>11491.935483870968</v>
          </cell>
          <cell r="F1986"/>
        </row>
        <row r="1987">
          <cell r="B1987" t="str">
            <v>FTC Floors</v>
          </cell>
          <cell r="C1987" t="str">
            <v>Salary</v>
          </cell>
          <cell r="D1987" t="str">
            <v>Mr. Farman Khan</v>
          </cell>
          <cell r="E1987">
            <v>12629.032258064515</v>
          </cell>
          <cell r="F1987"/>
        </row>
        <row r="1988">
          <cell r="B1988" t="str">
            <v>FTC Floors</v>
          </cell>
          <cell r="C1988" t="str">
            <v>Salary</v>
          </cell>
          <cell r="D1988" t="str">
            <v>Mr. Faheem</v>
          </cell>
          <cell r="E1988">
            <v>9012.0967741935492</v>
          </cell>
          <cell r="F1988"/>
        </row>
        <row r="1989">
          <cell r="B1989" t="str">
            <v>Kumail Bhai</v>
          </cell>
          <cell r="C1989" t="str">
            <v>Salary</v>
          </cell>
          <cell r="D1989" t="str">
            <v>Waris</v>
          </cell>
          <cell r="E1989">
            <v>5000</v>
          </cell>
          <cell r="F1989"/>
        </row>
        <row r="1990">
          <cell r="B1990" t="str">
            <v>Office</v>
          </cell>
          <cell r="C1990" t="str">
            <v>Salaries adv</v>
          </cell>
          <cell r="D1990" t="str">
            <v>Kamran Auto cad for novem 16</v>
          </cell>
          <cell r="E1990">
            <v>5000</v>
          </cell>
          <cell r="F1990"/>
        </row>
        <row r="1991">
          <cell r="B1991" t="str">
            <v>EFU</v>
          </cell>
          <cell r="C1991" t="str">
            <v>Salaries adv</v>
          </cell>
          <cell r="D1991" t="str">
            <v>Amir raza</v>
          </cell>
          <cell r="E1991">
            <v>3000</v>
          </cell>
          <cell r="F1991"/>
        </row>
        <row r="1992">
          <cell r="B1992" t="str">
            <v>EFU</v>
          </cell>
          <cell r="C1992" t="str">
            <v>Salaries adv</v>
          </cell>
          <cell r="D1992" t="str">
            <v>Ali akbar</v>
          </cell>
          <cell r="E1992">
            <v>1000</v>
          </cell>
          <cell r="F1992"/>
        </row>
        <row r="1993">
          <cell r="B1993" t="str">
            <v>FTC 13th Floor</v>
          </cell>
          <cell r="C1993" t="str">
            <v>ebad</v>
          </cell>
          <cell r="D1993" t="str">
            <v>misc voucher</v>
          </cell>
          <cell r="E1993">
            <v>2000</v>
          </cell>
          <cell r="F1993"/>
        </row>
        <row r="1994">
          <cell r="B1994" t="str">
            <v>EFU</v>
          </cell>
          <cell r="C1994" t="str">
            <v>Hassan Abbas</v>
          </cell>
          <cell r="D1994" t="str">
            <v>misc voucher</v>
          </cell>
          <cell r="E1994">
            <v>7200</v>
          </cell>
          <cell r="F1994"/>
        </row>
        <row r="1995">
          <cell r="B1995" t="str">
            <v>Naveed Malik</v>
          </cell>
          <cell r="C1995" t="str">
            <v>kamran jamia</v>
          </cell>
          <cell r="D1995" t="str">
            <v>fuel,tea,pipe capicitor motor repir</v>
          </cell>
          <cell r="E1995">
            <v>4470</v>
          </cell>
          <cell r="F1995"/>
        </row>
        <row r="1996">
          <cell r="B1996" t="str">
            <v>FTC 13th Floor</v>
          </cell>
          <cell r="C1996" t="str">
            <v>ebad</v>
          </cell>
          <cell r="D1996" t="str">
            <v>fuel, card</v>
          </cell>
          <cell r="E1996">
            <v>650</v>
          </cell>
          <cell r="F1996"/>
        </row>
        <row r="1997">
          <cell r="B1997" t="str">
            <v>EFU</v>
          </cell>
          <cell r="C1997" t="str">
            <v>kamran off</v>
          </cell>
          <cell r="D1997" t="str">
            <v>p/p</v>
          </cell>
          <cell r="E1997">
            <v>125</v>
          </cell>
          <cell r="F1997"/>
        </row>
        <row r="1998">
          <cell r="B1998" t="str">
            <v>JPMC (Main Project)</v>
          </cell>
          <cell r="C1998" t="str">
            <v>tariq rana</v>
          </cell>
          <cell r="D1998" t="str">
            <v>moble card</v>
          </cell>
          <cell r="E1998">
            <v>100</v>
          </cell>
          <cell r="F1998"/>
        </row>
        <row r="1999">
          <cell r="B1999" t="str">
            <v>EFU</v>
          </cell>
          <cell r="C1999" t="str">
            <v>sher khan</v>
          </cell>
          <cell r="D1999" t="str">
            <v>car wash charger for nadeem bhai</v>
          </cell>
          <cell r="E1999">
            <v>1400</v>
          </cell>
          <cell r="F1999"/>
        </row>
        <row r="2000">
          <cell r="B2000" t="str">
            <v>JPMC (Main Project)</v>
          </cell>
          <cell r="C2000" t="str">
            <v>huzaifa</v>
          </cell>
          <cell r="D2000" t="str">
            <v>fuel</v>
          </cell>
          <cell r="E2000">
            <v>500</v>
          </cell>
          <cell r="F2000"/>
        </row>
        <row r="2001">
          <cell r="B2001" t="str">
            <v>Office</v>
          </cell>
          <cell r="C2001" t="str">
            <v>office</v>
          </cell>
          <cell r="D2001" t="str">
            <v>fuel,cartege refil three plug mouse</v>
          </cell>
          <cell r="E2001">
            <v>1960</v>
          </cell>
          <cell r="F2001"/>
        </row>
        <row r="2002">
          <cell r="B2002" t="str">
            <v>JPMC (Main Project)</v>
          </cell>
          <cell r="C2002" t="str">
            <v>huzaifa</v>
          </cell>
          <cell r="D2002" t="str">
            <v>fuel</v>
          </cell>
          <cell r="E2002">
            <v>500</v>
          </cell>
          <cell r="F2002"/>
        </row>
        <row r="2003">
          <cell r="B2003" t="str">
            <v>FTC 13th Floor</v>
          </cell>
          <cell r="C2003" t="str">
            <v>Jahangeer</v>
          </cell>
          <cell r="D2003" t="str">
            <v>fuel,,photo copy Balance,parking</v>
          </cell>
          <cell r="E2003">
            <v>635</v>
          </cell>
          <cell r="F2003"/>
        </row>
        <row r="2004">
          <cell r="B2004" t="str">
            <v>FTC 13th Floor</v>
          </cell>
          <cell r="C2004" t="str">
            <v>M.ali</v>
          </cell>
          <cell r="D2004" t="str">
            <v>dry/wall,pes 500 bosh</v>
          </cell>
          <cell r="E2004">
            <v>2374</v>
          </cell>
          <cell r="F2004"/>
        </row>
        <row r="2005">
          <cell r="B2005" t="str">
            <v>JPMC (Main Project)</v>
          </cell>
          <cell r="C2005" t="str">
            <v>huzaifa</v>
          </cell>
          <cell r="D2005" t="str">
            <v>fuel</v>
          </cell>
          <cell r="E2005">
            <v>500</v>
          </cell>
          <cell r="F2005"/>
        </row>
        <row r="2006">
          <cell r="B2006" t="str">
            <v>FTC 13th Floor</v>
          </cell>
          <cell r="C2006" t="str">
            <v>ebad</v>
          </cell>
          <cell r="D2006" t="str">
            <v>fuel,cardroducer 5"</v>
          </cell>
          <cell r="E2006">
            <v>2000</v>
          </cell>
          <cell r="F2006"/>
        </row>
        <row r="2007">
          <cell r="B2007" t="str">
            <v>Bank Al-Falah FTC</v>
          </cell>
          <cell r="C2007" t="str">
            <v>ebad</v>
          </cell>
          <cell r="D2007" t="str">
            <v>fuel,&amp; misc vouches,labore,caltus car wark</v>
          </cell>
          <cell r="E2007">
            <v>1660</v>
          </cell>
          <cell r="F2007"/>
        </row>
        <row r="2008">
          <cell r="B2008" t="str">
            <v>JPMC (Main Project)</v>
          </cell>
          <cell r="C2008" t="str">
            <v>huzaifa</v>
          </cell>
          <cell r="D2008" t="str">
            <v>fuel</v>
          </cell>
          <cell r="E2008">
            <v>500</v>
          </cell>
          <cell r="F2008"/>
        </row>
        <row r="2009">
          <cell r="B2009" t="str">
            <v>JPMC (Main Project)</v>
          </cell>
          <cell r="C2009" t="str">
            <v>huzaifa</v>
          </cell>
          <cell r="D2009" t="str">
            <v>fuel</v>
          </cell>
          <cell r="E2009">
            <v>500</v>
          </cell>
          <cell r="F2009"/>
        </row>
        <row r="2010">
          <cell r="B2010" t="str">
            <v>JPMC (Main Project)</v>
          </cell>
          <cell r="C2010" t="str">
            <v>tariq rana</v>
          </cell>
          <cell r="D2010" t="str">
            <v>fuel</v>
          </cell>
          <cell r="E2010">
            <v>70</v>
          </cell>
          <cell r="F2010"/>
        </row>
        <row r="2011">
          <cell r="B2011" t="str">
            <v>EFU</v>
          </cell>
          <cell r="C2011" t="str">
            <v>mohsin</v>
          </cell>
          <cell r="D2011" t="str">
            <v>wire purchase</v>
          </cell>
          <cell r="E2011">
            <v>15000</v>
          </cell>
          <cell r="F2011"/>
        </row>
        <row r="2012">
          <cell r="B2012" t="str">
            <v>Office</v>
          </cell>
          <cell r="C2012" t="str">
            <v>office</v>
          </cell>
          <cell r="D2012" t="str">
            <v>cable fees</v>
          </cell>
          <cell r="E2012">
            <v>400</v>
          </cell>
          <cell r="F2012"/>
        </row>
        <row r="2013">
          <cell r="B2013" t="str">
            <v>FTC 13th Floor</v>
          </cell>
          <cell r="C2013" t="str">
            <v>ebad</v>
          </cell>
          <cell r="D2013" t="str">
            <v>glue/fuel/misc</v>
          </cell>
          <cell r="E2013">
            <v>8000</v>
          </cell>
          <cell r="F2013"/>
        </row>
        <row r="2014">
          <cell r="B2014" t="str">
            <v>EFU</v>
          </cell>
          <cell r="C2014" t="str">
            <v>ebad</v>
          </cell>
          <cell r="D2014" t="str">
            <v xml:space="preserve"> clip/ fuel/ mics voucher</v>
          </cell>
          <cell r="E2014">
            <v>10000</v>
          </cell>
          <cell r="F2014"/>
        </row>
        <row r="2015">
          <cell r="B2015" t="str">
            <v>Office</v>
          </cell>
          <cell r="C2015" t="str">
            <v>office</v>
          </cell>
          <cell r="D2015" t="str">
            <v>futit for bilal bhai &amp; lassi for imran saeed</v>
          </cell>
          <cell r="E2015">
            <v>280</v>
          </cell>
          <cell r="F2015"/>
        </row>
        <row r="2016">
          <cell r="B2016" t="str">
            <v>Office</v>
          </cell>
          <cell r="C2016" t="str">
            <v>office</v>
          </cell>
          <cell r="D2016" t="str">
            <v>cash for photocopy</v>
          </cell>
          <cell r="E2016">
            <v>30</v>
          </cell>
          <cell r="F2016"/>
        </row>
        <row r="2017">
          <cell r="B2017" t="str">
            <v>Office</v>
          </cell>
          <cell r="C2017" t="str">
            <v>office</v>
          </cell>
          <cell r="D2017" t="str">
            <v>cash for green tea+cigrate</v>
          </cell>
          <cell r="E2017">
            <v>200</v>
          </cell>
          <cell r="F2017"/>
        </row>
        <row r="2018">
          <cell r="B2018" t="str">
            <v>Office</v>
          </cell>
          <cell r="C2018" t="str">
            <v>office</v>
          </cell>
          <cell r="D2018" t="str">
            <v>photocopy</v>
          </cell>
          <cell r="E2018">
            <v>130</v>
          </cell>
          <cell r="F2018"/>
        </row>
        <row r="2019">
          <cell r="B2019" t="str">
            <v>Office</v>
          </cell>
          <cell r="C2019" t="str">
            <v>office</v>
          </cell>
          <cell r="D2019" t="str">
            <v>cash for fruit for bilal bhai</v>
          </cell>
          <cell r="E2019">
            <v>230</v>
          </cell>
          <cell r="F2019"/>
        </row>
        <row r="2020">
          <cell r="B2020" t="str">
            <v>Office</v>
          </cell>
          <cell r="C2020" t="str">
            <v>office</v>
          </cell>
          <cell r="D2020" t="str">
            <v>cash for fruit+ lassi</v>
          </cell>
          <cell r="E2020">
            <v>200</v>
          </cell>
          <cell r="F2020"/>
        </row>
        <row r="2021">
          <cell r="B2021" t="str">
            <v>Office</v>
          </cell>
          <cell r="C2021" t="str">
            <v>office</v>
          </cell>
          <cell r="D2021" t="str">
            <v>cash for milk power&amp; tea</v>
          </cell>
          <cell r="E2021">
            <v>720</v>
          </cell>
          <cell r="F2021"/>
        </row>
        <row r="2022">
          <cell r="B2022" t="str">
            <v>Office</v>
          </cell>
          <cell r="C2022" t="str">
            <v>office</v>
          </cell>
          <cell r="D2022" t="str">
            <v>cash for mauthly magzine</v>
          </cell>
          <cell r="E2022">
            <v>475</v>
          </cell>
          <cell r="F2022"/>
        </row>
        <row r="2023">
          <cell r="B2023" t="str">
            <v>Office</v>
          </cell>
          <cell r="C2023" t="str">
            <v>office</v>
          </cell>
          <cell r="D2023" t="str">
            <v>cable fees</v>
          </cell>
          <cell r="E2023">
            <v>400</v>
          </cell>
          <cell r="F2023"/>
        </row>
        <row r="2024">
          <cell r="B2024" t="str">
            <v>Office</v>
          </cell>
          <cell r="C2024" t="str">
            <v>office</v>
          </cell>
          <cell r="D2024" t="str">
            <v>paid office mossi salary for act 16</v>
          </cell>
          <cell r="E2024">
            <v>2500</v>
          </cell>
          <cell r="F2024"/>
        </row>
        <row r="2025">
          <cell r="B2025" t="str">
            <v>Office</v>
          </cell>
          <cell r="C2025" t="str">
            <v>office</v>
          </cell>
          <cell r="D2025" t="str">
            <v>harpic+jhaaroo for office</v>
          </cell>
          <cell r="E2025">
            <v>375</v>
          </cell>
          <cell r="F2025"/>
        </row>
        <row r="2026">
          <cell r="B2026" t="str">
            <v>Office</v>
          </cell>
          <cell r="C2026" t="str">
            <v>office</v>
          </cell>
          <cell r="D2026" t="str">
            <v>cash for zong bal</v>
          </cell>
          <cell r="E2026">
            <v>500</v>
          </cell>
          <cell r="F2026"/>
        </row>
        <row r="2027">
          <cell r="B2027" t="str">
            <v>Office</v>
          </cell>
          <cell r="C2027" t="str">
            <v>office</v>
          </cell>
          <cell r="D2027" t="str">
            <v>cash for fruit bilal bhai</v>
          </cell>
          <cell r="E2027">
            <v>100</v>
          </cell>
          <cell r="F2027"/>
        </row>
        <row r="2028">
          <cell r="B2028" t="str">
            <v>Office</v>
          </cell>
          <cell r="C2028" t="str">
            <v>office</v>
          </cell>
          <cell r="D2028" t="str">
            <v>cash for fruit +photocopy</v>
          </cell>
          <cell r="E2028">
            <v>100</v>
          </cell>
          <cell r="F2028"/>
        </row>
        <row r="2029">
          <cell r="B2029" t="str">
            <v>Office</v>
          </cell>
          <cell r="C2029" t="str">
            <v>office</v>
          </cell>
          <cell r="D2029" t="str">
            <v>cash for fynail</v>
          </cell>
          <cell r="E2029">
            <v>420</v>
          </cell>
          <cell r="F2029"/>
        </row>
        <row r="2030">
          <cell r="B2030" t="str">
            <v>Office</v>
          </cell>
          <cell r="C2030" t="str">
            <v>office</v>
          </cell>
          <cell r="D2030" t="str">
            <v>cash for every day &amp;sugar</v>
          </cell>
          <cell r="E2030">
            <v>480</v>
          </cell>
          <cell r="F2030"/>
        </row>
        <row r="2031">
          <cell r="B2031" t="str">
            <v>Office</v>
          </cell>
          <cell r="C2031" t="str">
            <v>office</v>
          </cell>
          <cell r="D2031" t="str">
            <v>cash for colorphoto copy of bilal bhai passport</v>
          </cell>
          <cell r="E2031">
            <v>40</v>
          </cell>
          <cell r="F2031"/>
        </row>
        <row r="2032">
          <cell r="B2032" t="str">
            <v>Office</v>
          </cell>
          <cell r="C2032" t="str">
            <v>office</v>
          </cell>
          <cell r="D2032" t="str">
            <v>fruit for bilal bhai</v>
          </cell>
          <cell r="E2032">
            <v>50</v>
          </cell>
          <cell r="F2032"/>
        </row>
        <row r="2033">
          <cell r="B2033" t="str">
            <v>JPMC (Main Project)</v>
          </cell>
          <cell r="C2033" t="str">
            <v>office</v>
          </cell>
          <cell r="D2033" t="str">
            <v>p/p</v>
          </cell>
          <cell r="E2033">
            <v>100</v>
          </cell>
          <cell r="F2033"/>
        </row>
        <row r="2034">
          <cell r="B2034" t="str">
            <v>JPMC (Main Project)</v>
          </cell>
          <cell r="C2034" t="str">
            <v>tariq rana</v>
          </cell>
          <cell r="D2034" t="str">
            <v>fuel</v>
          </cell>
          <cell r="E2034">
            <v>100</v>
          </cell>
          <cell r="F2034"/>
        </row>
        <row r="2035">
          <cell r="B2035" t="str">
            <v>JPMC (Main Project)</v>
          </cell>
          <cell r="C2035" t="str">
            <v>tariq rana</v>
          </cell>
          <cell r="D2035" t="str">
            <v>fuel</v>
          </cell>
          <cell r="E2035">
            <v>70</v>
          </cell>
          <cell r="F2035"/>
        </row>
        <row r="2036">
          <cell r="B2036" t="str">
            <v>Office</v>
          </cell>
          <cell r="C2036" t="str">
            <v>office</v>
          </cell>
          <cell r="D2036" t="str">
            <v>Nadeem bhai lunch</v>
          </cell>
          <cell r="E2036">
            <v>200</v>
          </cell>
          <cell r="F2036"/>
        </row>
        <row r="2037">
          <cell r="B2037" t="str">
            <v>Office</v>
          </cell>
          <cell r="C2037" t="str">
            <v>bilal bhai</v>
          </cell>
          <cell r="D2037" t="str">
            <v>give bilal bhai extra to imran off</v>
          </cell>
          <cell r="E2037">
            <v>1680</v>
          </cell>
          <cell r="F2037"/>
        </row>
        <row r="2038">
          <cell r="B2038" t="str">
            <v>Office</v>
          </cell>
          <cell r="C2038" t="str">
            <v>office</v>
          </cell>
          <cell r="D2038" t="str">
            <v>tea for office</v>
          </cell>
          <cell r="E2038">
            <v>100</v>
          </cell>
          <cell r="F2038"/>
        </row>
        <row r="2039">
          <cell r="B2039" t="str">
            <v>FTC 13th Floor</v>
          </cell>
          <cell r="C2039" t="str">
            <v>Jahangeer</v>
          </cell>
          <cell r="D2039" t="str">
            <v>fuel,tea,sugar, bike accident</v>
          </cell>
          <cell r="E2039">
            <v>1725</v>
          </cell>
          <cell r="F2039"/>
        </row>
        <row r="2040">
          <cell r="B2040" t="str">
            <v>JPMC (Main Project)</v>
          </cell>
          <cell r="C2040" t="str">
            <v>huzaifa</v>
          </cell>
          <cell r="D2040" t="str">
            <v>fuel</v>
          </cell>
          <cell r="E2040">
            <v>500</v>
          </cell>
          <cell r="F2040"/>
        </row>
        <row r="2041">
          <cell r="B2041" t="str">
            <v>JPMC (Main Project)</v>
          </cell>
          <cell r="C2041" t="str">
            <v>tariq rana</v>
          </cell>
          <cell r="D2041" t="str">
            <v>fuel</v>
          </cell>
          <cell r="E2041">
            <v>70</v>
          </cell>
          <cell r="F2041"/>
        </row>
        <row r="2042">
          <cell r="B2042" t="str">
            <v>JPMC (Main Project)</v>
          </cell>
          <cell r="C2042" t="str">
            <v>huzaifa</v>
          </cell>
          <cell r="D2042" t="str">
            <v>laboratory test for jpmc</v>
          </cell>
          <cell r="E2042">
            <v>21150</v>
          </cell>
          <cell r="F2042"/>
        </row>
        <row r="2043">
          <cell r="B2043" t="str">
            <v>JPMC (Main Project)</v>
          </cell>
          <cell r="C2043" t="str">
            <v>tariq rana</v>
          </cell>
          <cell r="D2043" t="str">
            <v>fuel , for jpmc main project</v>
          </cell>
          <cell r="E2043">
            <v>100</v>
          </cell>
          <cell r="F2043"/>
        </row>
        <row r="2044">
          <cell r="B2044" t="str">
            <v>JPMC (Main Project)</v>
          </cell>
          <cell r="C2044" t="str">
            <v>huzaifa</v>
          </cell>
          <cell r="D2044" t="str">
            <v>car parking ,babour ,lunch</v>
          </cell>
          <cell r="E2044">
            <v>500</v>
          </cell>
          <cell r="F2044"/>
        </row>
        <row r="2045">
          <cell r="B2045" t="str">
            <v>FTC 13th Floor</v>
          </cell>
          <cell r="C2045" t="str">
            <v>ebad</v>
          </cell>
          <cell r="D2045" t="str">
            <v xml:space="preserve">paid </v>
          </cell>
          <cell r="E2045">
            <v>13800</v>
          </cell>
          <cell r="F2045"/>
        </row>
        <row r="2046">
          <cell r="B2046" t="str">
            <v>FTC 13th Floor</v>
          </cell>
          <cell r="C2046" t="str">
            <v>ebad</v>
          </cell>
          <cell r="D2046" t="str">
            <v>silver tape/misc vauchers</v>
          </cell>
          <cell r="E2046">
            <v>10000</v>
          </cell>
          <cell r="F2046"/>
        </row>
        <row r="2047">
          <cell r="B2047" t="str">
            <v>JPMC (Main Project)</v>
          </cell>
          <cell r="C2047" t="str">
            <v>office</v>
          </cell>
          <cell r="D2047" t="str">
            <v>p/p</v>
          </cell>
          <cell r="E2047">
            <v>450</v>
          </cell>
          <cell r="F2047"/>
        </row>
        <row r="2048">
          <cell r="B2048" t="str">
            <v>JPMC (Main Project)</v>
          </cell>
          <cell r="C2048" t="str">
            <v>irfan office</v>
          </cell>
          <cell r="D2048" t="str">
            <v>p/p</v>
          </cell>
          <cell r="E2048">
            <v>100</v>
          </cell>
          <cell r="F2048"/>
        </row>
        <row r="2049">
          <cell r="B2049" t="str">
            <v>JPMC (Main Project)</v>
          </cell>
          <cell r="C2049" t="str">
            <v>irfan office</v>
          </cell>
          <cell r="D2049" t="str">
            <v>p/p</v>
          </cell>
          <cell r="E2049">
            <v>1905</v>
          </cell>
          <cell r="F2049"/>
        </row>
        <row r="2050">
          <cell r="B2050" t="str">
            <v>JPMC (Main Project)</v>
          </cell>
          <cell r="C2050" t="str">
            <v>irfan office</v>
          </cell>
          <cell r="D2050" t="str">
            <v>p/p</v>
          </cell>
          <cell r="E2050">
            <v>280</v>
          </cell>
          <cell r="F2050"/>
        </row>
        <row r="2051">
          <cell r="B2051" t="str">
            <v>Naveed Malik</v>
          </cell>
          <cell r="C2051" t="str">
            <v>nadeem bhai</v>
          </cell>
          <cell r="D2051" t="str">
            <v>fuel &amp; misc</v>
          </cell>
          <cell r="E2051">
            <v>1100</v>
          </cell>
          <cell r="F2051"/>
        </row>
        <row r="2052">
          <cell r="B2052" t="str">
            <v>Office</v>
          </cell>
          <cell r="C2052" t="str">
            <v>nadeem bhai</v>
          </cell>
          <cell r="D2052" t="str">
            <v xml:space="preserve">welding plant </v>
          </cell>
          <cell r="E2052">
            <v>12000</v>
          </cell>
          <cell r="F2052"/>
        </row>
        <row r="2053">
          <cell r="B2053" t="str">
            <v>Naveed Malik</v>
          </cell>
          <cell r="C2053" t="str">
            <v>nadeem bhai</v>
          </cell>
          <cell r="D2053" t="str">
            <v>fuel</v>
          </cell>
          <cell r="E2053">
            <v>300</v>
          </cell>
          <cell r="F2053"/>
        </row>
        <row r="2054">
          <cell r="B2054" t="str">
            <v>FTC 13th Floor</v>
          </cell>
          <cell r="C2054" t="str">
            <v>M.ali</v>
          </cell>
          <cell r="D2054" t="str">
            <v>fuel</v>
          </cell>
          <cell r="E2054">
            <v>600</v>
          </cell>
          <cell r="F2054"/>
        </row>
        <row r="2055">
          <cell r="B2055" t="str">
            <v>Naveed Malik</v>
          </cell>
          <cell r="C2055" t="str">
            <v>nadeem bhai</v>
          </cell>
          <cell r="D2055" t="str">
            <v>fuel</v>
          </cell>
          <cell r="E2055">
            <v>450</v>
          </cell>
          <cell r="F2055"/>
        </row>
        <row r="2056">
          <cell r="B2056" t="str">
            <v>Office</v>
          </cell>
          <cell r="C2056" t="str">
            <v>office</v>
          </cell>
          <cell r="D2056" t="str">
            <v>fuel</v>
          </cell>
          <cell r="E2056">
            <v>70</v>
          </cell>
          <cell r="F2056"/>
        </row>
        <row r="2057">
          <cell r="B2057" t="str">
            <v>FTC 13th Floor</v>
          </cell>
          <cell r="C2057" t="str">
            <v>ebad</v>
          </cell>
          <cell r="D2057" t="str">
            <v>fuel/misc voucher</v>
          </cell>
          <cell r="E2057">
            <v>5965</v>
          </cell>
          <cell r="F2057"/>
        </row>
        <row r="2058">
          <cell r="B2058" t="str">
            <v>EFU</v>
          </cell>
          <cell r="C2058" t="str">
            <v>Hassan Abbas</v>
          </cell>
          <cell r="D2058" t="str">
            <v>cable/tapefuel/screw/eled tape/oil</v>
          </cell>
          <cell r="E2058">
            <v>10555</v>
          </cell>
          <cell r="F2058"/>
        </row>
        <row r="2059">
          <cell r="B2059" t="str">
            <v>Bank Al-Falah FTC</v>
          </cell>
          <cell r="C2059" t="str">
            <v>mujahid gas</v>
          </cell>
          <cell r="D2059" t="str">
            <v>gus</v>
          </cell>
          <cell r="E2059">
            <v>1500</v>
          </cell>
          <cell r="F2059"/>
        </row>
        <row r="2060">
          <cell r="B2060" t="str">
            <v xml:space="preserve">MHR Personal </v>
          </cell>
          <cell r="C2060" t="str">
            <v xml:space="preserve">feroz </v>
          </cell>
          <cell r="D2060" t="str">
            <v>chanel patti/tapes/misc</v>
          </cell>
          <cell r="E2060">
            <v>1087</v>
          </cell>
          <cell r="F2060"/>
        </row>
        <row r="2061">
          <cell r="B2061" t="str">
            <v>EFU</v>
          </cell>
          <cell r="C2061" t="str">
            <v xml:space="preserve">feroz </v>
          </cell>
          <cell r="D2061" t="str">
            <v>tea/disc/m.s strip/riksha fair</v>
          </cell>
          <cell r="E2061">
            <v>4540</v>
          </cell>
          <cell r="F2061"/>
        </row>
        <row r="2062">
          <cell r="B2062" t="str">
            <v xml:space="preserve">MHR Personal </v>
          </cell>
          <cell r="C2062" t="str">
            <v xml:space="preserve">feroz </v>
          </cell>
          <cell r="D2062" t="str">
            <v>fuel</v>
          </cell>
          <cell r="E2062">
            <v>200</v>
          </cell>
          <cell r="F2062"/>
        </row>
        <row r="2063">
          <cell r="B2063" t="str">
            <v>Naveed Malik</v>
          </cell>
          <cell r="C2063" t="str">
            <v xml:space="preserve">feroz </v>
          </cell>
          <cell r="D2063" t="str">
            <v>fuel</v>
          </cell>
          <cell r="E2063">
            <v>500</v>
          </cell>
          <cell r="F2063"/>
        </row>
        <row r="2064">
          <cell r="B2064" t="str">
            <v>Bank Al-Falah FTC</v>
          </cell>
          <cell r="C2064" t="str">
            <v>ebad</v>
          </cell>
          <cell r="D2064" t="str">
            <v>aluminium roll</v>
          </cell>
          <cell r="E2064">
            <v>6000</v>
          </cell>
          <cell r="F2064"/>
        </row>
        <row r="2065">
          <cell r="B2065" t="str">
            <v>FTC 13th Floor</v>
          </cell>
          <cell r="C2065" t="str">
            <v>ebad</v>
          </cell>
          <cell r="D2065" t="str">
            <v>misc</v>
          </cell>
          <cell r="E2065">
            <v>1775</v>
          </cell>
          <cell r="F2065"/>
        </row>
        <row r="2066">
          <cell r="B2066" t="str">
            <v>JPMC (Main Project)</v>
          </cell>
          <cell r="C2066" t="str">
            <v>tariq rana</v>
          </cell>
          <cell r="D2066" t="str">
            <v>fuel</v>
          </cell>
          <cell r="E2066">
            <v>100</v>
          </cell>
          <cell r="F2066"/>
        </row>
        <row r="2067">
          <cell r="B2067" t="str">
            <v>FTC Floors</v>
          </cell>
          <cell r="C2067" t="str">
            <v>zulfiquar</v>
          </cell>
          <cell r="D2067" t="str">
            <v>fuel</v>
          </cell>
          <cell r="E2067">
            <v>100</v>
          </cell>
          <cell r="F2067"/>
        </row>
        <row r="2068">
          <cell r="B2068" t="str">
            <v>FTC 13th Floor</v>
          </cell>
          <cell r="C2068" t="str">
            <v>Ali</v>
          </cell>
          <cell r="D2068" t="str">
            <v>rikshaw fare from ftc to office</v>
          </cell>
          <cell r="E2068">
            <v>500</v>
          </cell>
          <cell r="F2068"/>
        </row>
        <row r="2069">
          <cell r="B2069" t="str">
            <v>Naveed Malik</v>
          </cell>
          <cell r="C2069" t="str">
            <v>kamran jamia</v>
          </cell>
          <cell r="D2069" t="str">
            <v>bilour purchased fuel tea</v>
          </cell>
          <cell r="E2069">
            <v>2500</v>
          </cell>
          <cell r="F2069"/>
        </row>
        <row r="2070">
          <cell r="B2070" t="str">
            <v xml:space="preserve">MHR Personal </v>
          </cell>
          <cell r="C2070" t="str">
            <v>bilal bhai</v>
          </cell>
          <cell r="D2070" t="str">
            <v>kamal bakers invoices</v>
          </cell>
          <cell r="E2070">
            <v>5187</v>
          </cell>
          <cell r="F2070"/>
        </row>
        <row r="2071">
          <cell r="B2071" t="str">
            <v>JPMC (Main Project)</v>
          </cell>
          <cell r="C2071" t="str">
            <v>tariq rana</v>
          </cell>
          <cell r="D2071" t="str">
            <v>fuel + mobile card</v>
          </cell>
          <cell r="E2071">
            <v>150</v>
          </cell>
          <cell r="F2071"/>
        </row>
        <row r="2072">
          <cell r="B2072" t="str">
            <v>Office</v>
          </cell>
          <cell r="C2072" t="str">
            <v>imran off</v>
          </cell>
          <cell r="D2072" t="str">
            <v>picnic expenses incurred by imran</v>
          </cell>
          <cell r="E2072">
            <v>40850</v>
          </cell>
          <cell r="F2072"/>
        </row>
        <row r="2073">
          <cell r="B2073" t="str">
            <v>FTC Floors</v>
          </cell>
          <cell r="C2073" t="str">
            <v>zulfiquar</v>
          </cell>
          <cell r="D2073" t="str">
            <v>misc expenses</v>
          </cell>
          <cell r="E2073">
            <v>1481</v>
          </cell>
          <cell r="F2073"/>
        </row>
        <row r="2074">
          <cell r="B2074" t="str">
            <v>Office</v>
          </cell>
          <cell r="C2074" t="str">
            <v>Office</v>
          </cell>
          <cell r="D2074" t="str">
            <v>2 kg wire</v>
          </cell>
          <cell r="E2074">
            <v>240</v>
          </cell>
          <cell r="F2074"/>
        </row>
        <row r="2075">
          <cell r="B2075" t="str">
            <v>FTC Floors</v>
          </cell>
          <cell r="C2075" t="str">
            <v>zulfiquar</v>
          </cell>
          <cell r="D2075" t="str">
            <v>misc</v>
          </cell>
          <cell r="E2075">
            <v>100</v>
          </cell>
          <cell r="F2075"/>
        </row>
        <row r="2076">
          <cell r="B2076" t="str">
            <v>JPMC (Main Project)</v>
          </cell>
          <cell r="C2076" t="str">
            <v>tariq rana</v>
          </cell>
          <cell r="D2076" t="str">
            <v>item purchsed</v>
          </cell>
          <cell r="E2076">
            <v>50</v>
          </cell>
          <cell r="F2076"/>
        </row>
        <row r="2077">
          <cell r="B2077" t="str">
            <v>Bank Al-Falah (Head Office)</v>
          </cell>
          <cell r="C2077" t="str">
            <v>karman jamia</v>
          </cell>
          <cell r="D2077" t="str">
            <v>charging line union owygen  tester lunch mobile card lunch (Sunday)</v>
          </cell>
          <cell r="E2077">
            <v>440</v>
          </cell>
          <cell r="F2077"/>
        </row>
        <row r="2078">
          <cell r="B2078" t="str">
            <v>Naveed Malik</v>
          </cell>
          <cell r="C2078" t="str">
            <v>karman jamia</v>
          </cell>
          <cell r="D2078" t="str">
            <v>bearing fuel mobile card</v>
          </cell>
          <cell r="E2078">
            <v>440</v>
          </cell>
          <cell r="F2078"/>
        </row>
        <row r="2079">
          <cell r="B2079" t="str">
            <v>EFU</v>
          </cell>
          <cell r="C2079" t="str">
            <v>huzaifa</v>
          </cell>
          <cell r="D2079" t="str">
            <v xml:space="preserve">purchased blower </v>
          </cell>
          <cell r="E2079">
            <v>1420</v>
          </cell>
          <cell r="F2079"/>
        </row>
        <row r="2080">
          <cell r="B2080" t="str">
            <v>JPMC (Main Project)</v>
          </cell>
          <cell r="C2080" t="str">
            <v>tariq rana</v>
          </cell>
          <cell r="D2080" t="str">
            <v>riksha fare from efu to jpmc &amp; tea for labour</v>
          </cell>
          <cell r="E2080">
            <v>350</v>
          </cell>
          <cell r="F2080"/>
        </row>
        <row r="2081">
          <cell r="B2081" t="str">
            <v>Office</v>
          </cell>
          <cell r="C2081" t="str">
            <v>huzaifa</v>
          </cell>
          <cell r="D2081" t="str">
            <v>mechanic, biryani, 125 yoghurt, 125 autofare 200 to mehmood 16- tea &amp; sugar</v>
          </cell>
          <cell r="E2081">
            <v>6130</v>
          </cell>
          <cell r="F2081"/>
        </row>
        <row r="2082">
          <cell r="B2082" t="str">
            <v>JPMC (Main Project)</v>
          </cell>
          <cell r="C2082" t="str">
            <v>huzaifa</v>
          </cell>
          <cell r="D2082" t="str">
            <v xml:space="preserve">fuel, joint inner repairing, barjoint repair, labour charging </v>
          </cell>
          <cell r="E2082">
            <v>4250</v>
          </cell>
          <cell r="F2082"/>
        </row>
        <row r="2083">
          <cell r="B2083" t="str">
            <v>EFU</v>
          </cell>
          <cell r="C2083" t="str">
            <v>Ali khalid</v>
          </cell>
          <cell r="D2083" t="str">
            <v>lunch on Sunday on 20-11-16</v>
          </cell>
          <cell r="E2083">
            <v>500</v>
          </cell>
          <cell r="F2083"/>
        </row>
        <row r="2084">
          <cell r="B2084" t="str">
            <v>FTC Floors</v>
          </cell>
          <cell r="C2084" t="str">
            <v>zulfiquar</v>
          </cell>
          <cell r="D2084" t="str">
            <v>cloth</v>
          </cell>
          <cell r="E2084">
            <v>540</v>
          </cell>
          <cell r="F2084"/>
        </row>
        <row r="2085">
          <cell r="B2085" t="str">
            <v>JPMC (Main Project)</v>
          </cell>
          <cell r="C2085" t="str">
            <v>tariq rana</v>
          </cell>
          <cell r="D2085" t="str">
            <v>mobile card</v>
          </cell>
          <cell r="E2085">
            <v>250</v>
          </cell>
          <cell r="F2085"/>
        </row>
        <row r="2086">
          <cell r="B2086" t="str">
            <v>JPMC (Main Project)</v>
          </cell>
          <cell r="C2086" t="str">
            <v>tariq rana</v>
          </cell>
          <cell r="D2086" t="str">
            <v>Archi cream</v>
          </cell>
          <cell r="E2086">
            <v>150</v>
          </cell>
          <cell r="F2086"/>
        </row>
        <row r="2087">
          <cell r="B2087" t="str">
            <v>FTC Floors</v>
          </cell>
          <cell r="C2087" t="str">
            <v>zulfiquar</v>
          </cell>
          <cell r="D2087" t="str">
            <v>fuel</v>
          </cell>
          <cell r="E2087">
            <v>100</v>
          </cell>
          <cell r="F2087"/>
        </row>
        <row r="2088">
          <cell r="B2088" t="str">
            <v>JPMC (Main Project)</v>
          </cell>
          <cell r="C2088" t="str">
            <v>tariq rana</v>
          </cell>
          <cell r="D2088" t="str">
            <v>fuel</v>
          </cell>
          <cell r="E2088">
            <v>100</v>
          </cell>
          <cell r="F2088"/>
        </row>
        <row r="2089">
          <cell r="B2089" t="str">
            <v>JPMC (Main Project)</v>
          </cell>
          <cell r="C2089" t="str">
            <v>tariq rana</v>
          </cell>
          <cell r="D2089" t="str">
            <v>fuel</v>
          </cell>
          <cell r="E2089">
            <v>70</v>
          </cell>
          <cell r="F2089"/>
        </row>
        <row r="2090">
          <cell r="B2090" t="str">
            <v>FTC 13th Floor</v>
          </cell>
          <cell r="C2090" t="str">
            <v>ebad</v>
          </cell>
          <cell r="D2090" t="str">
            <v>glue &amp; fule</v>
          </cell>
          <cell r="E2090">
            <v>1600</v>
          </cell>
          <cell r="F2090"/>
        </row>
        <row r="2091">
          <cell r="B2091" t="str">
            <v>Bank Al-Falah (Head Office)</v>
          </cell>
          <cell r="C2091" t="str">
            <v>kamran jamia</v>
          </cell>
          <cell r="D2091" t="str">
            <v>fuel tea &amp; jubilee clip</v>
          </cell>
          <cell r="E2091">
            <v>440</v>
          </cell>
          <cell r="F2091"/>
        </row>
        <row r="2092">
          <cell r="B2092" t="str">
            <v>EFU</v>
          </cell>
          <cell r="C2092" t="str">
            <v>ebad</v>
          </cell>
          <cell r="D2092" t="str">
            <v>cloth fuel &amp; misc items</v>
          </cell>
          <cell r="E2092">
            <v>3500</v>
          </cell>
          <cell r="F2092"/>
        </row>
        <row r="2093">
          <cell r="B2093" t="str">
            <v>FTC 13th Floor</v>
          </cell>
          <cell r="C2093" t="str">
            <v>ebad</v>
          </cell>
          <cell r="D2093" t="str">
            <v>cloth fuel &amp; misc items</v>
          </cell>
          <cell r="E2093">
            <v>2000</v>
          </cell>
          <cell r="F2093"/>
        </row>
        <row r="2094">
          <cell r="B2094" t="str">
            <v>Office</v>
          </cell>
          <cell r="C2094" t="str">
            <v>Kamran auto</v>
          </cell>
          <cell r="D2094" t="str">
            <v>print for efu schedule Rs 85, cd of center point</v>
          </cell>
          <cell r="E2094">
            <v>185</v>
          </cell>
          <cell r="F2094"/>
        </row>
        <row r="2095">
          <cell r="B2095" t="str">
            <v>FTC 13th Floor</v>
          </cell>
          <cell r="C2095" t="str">
            <v>ebad</v>
          </cell>
          <cell r="D2095" t="str">
            <v>fuel tip top spray cutting disc</v>
          </cell>
          <cell r="E2095">
            <v>605</v>
          </cell>
          <cell r="F2095"/>
        </row>
        <row r="2096">
          <cell r="B2096" t="str">
            <v>FTC 13th Floor</v>
          </cell>
          <cell r="C2096" t="str">
            <v xml:space="preserve">ali </v>
          </cell>
          <cell r="D2096" t="str">
            <v>fuel , milk sugar tea bags</v>
          </cell>
          <cell r="E2096">
            <v>1530</v>
          </cell>
          <cell r="F2096"/>
        </row>
        <row r="2097">
          <cell r="B2097" t="str">
            <v>EFU</v>
          </cell>
          <cell r="C2097" t="str">
            <v>Wilson</v>
          </cell>
          <cell r="D2097" t="str">
            <v>paid</v>
          </cell>
          <cell r="E2097">
            <v>3000</v>
          </cell>
          <cell r="F2097"/>
        </row>
        <row r="2098">
          <cell r="B2098" t="str">
            <v>EFU</v>
          </cell>
          <cell r="C2098" t="str">
            <v>kamran jamia</v>
          </cell>
          <cell r="D2098" t="str">
            <v>mobile fuel hilti repairing tea</v>
          </cell>
          <cell r="E2098">
            <v>2900</v>
          </cell>
          <cell r="F2098"/>
        </row>
        <row r="2099">
          <cell r="B2099" t="str">
            <v>JPMC (Main Project)</v>
          </cell>
          <cell r="C2099" t="str">
            <v>irfan office</v>
          </cell>
          <cell r="D2099" t="str">
            <v>drawings copy</v>
          </cell>
          <cell r="E2099">
            <v>1630</v>
          </cell>
          <cell r="F2099"/>
        </row>
        <row r="2100">
          <cell r="B2100" t="str">
            <v>Office</v>
          </cell>
          <cell r="C2100" t="str">
            <v>Office</v>
          </cell>
          <cell r="D2100" t="str">
            <v>biscuits for hyper star guest</v>
          </cell>
          <cell r="E2100">
            <v>30</v>
          </cell>
          <cell r="F2100"/>
        </row>
        <row r="2101">
          <cell r="B2101" t="str">
            <v>Office</v>
          </cell>
          <cell r="C2101" t="str">
            <v>Office</v>
          </cell>
          <cell r="D2101" t="str">
            <v xml:space="preserve">newspaper at home mhr </v>
          </cell>
          <cell r="E2101">
            <v>800</v>
          </cell>
          <cell r="F2101"/>
        </row>
        <row r="2102">
          <cell r="B2102" t="str">
            <v>Office</v>
          </cell>
          <cell r="C2102" t="str">
            <v>Office</v>
          </cell>
          <cell r="D2102" t="str">
            <v>cash for tea for outside driver paid by huzaifa</v>
          </cell>
          <cell r="E2102">
            <v>100</v>
          </cell>
          <cell r="F2102"/>
        </row>
        <row r="2103">
          <cell r="B2103" t="str">
            <v>Office</v>
          </cell>
          <cell r="C2103" t="str">
            <v>Office</v>
          </cell>
          <cell r="D2103" t="str">
            <v xml:space="preserve">duplicate key, ebad lunch </v>
          </cell>
          <cell r="E2103">
            <v>90</v>
          </cell>
          <cell r="F2103"/>
        </row>
        <row r="2104">
          <cell r="B2104" t="str">
            <v>Office</v>
          </cell>
          <cell r="C2104" t="str">
            <v>Office</v>
          </cell>
          <cell r="D2104" t="str">
            <v>chicken roll for bilal bhai by umar</v>
          </cell>
          <cell r="E2104">
            <v>60</v>
          </cell>
          <cell r="F2104"/>
        </row>
        <row r="2105">
          <cell r="B2105" t="str">
            <v>Office</v>
          </cell>
          <cell r="C2105" t="str">
            <v>Office</v>
          </cell>
          <cell r="D2105" t="str">
            <v>fruit for bilal bhai</v>
          </cell>
          <cell r="E2105">
            <v>70</v>
          </cell>
          <cell r="F2105"/>
        </row>
        <row r="2106">
          <cell r="B2106" t="str">
            <v>Office</v>
          </cell>
          <cell r="C2106" t="str">
            <v>Office</v>
          </cell>
          <cell r="D2106" t="str">
            <v>cash for corrier for cheque of hypermarket</v>
          </cell>
          <cell r="E2106">
            <v>180</v>
          </cell>
          <cell r="F2106"/>
        </row>
        <row r="2107">
          <cell r="B2107" t="str">
            <v>Office</v>
          </cell>
          <cell r="C2107" t="str">
            <v>Office</v>
          </cell>
          <cell r="D2107" t="str">
            <v>cash for photocopy jpmc</v>
          </cell>
          <cell r="E2107">
            <v>50</v>
          </cell>
          <cell r="F2107"/>
        </row>
        <row r="2108">
          <cell r="B2108" t="str">
            <v>Office</v>
          </cell>
          <cell r="C2108" t="str">
            <v>Office</v>
          </cell>
          <cell r="D2108" t="str">
            <v>every day &amp; tea bag</v>
          </cell>
          <cell r="E2108">
            <v>720</v>
          </cell>
          <cell r="F2108"/>
        </row>
        <row r="2109">
          <cell r="B2109" t="str">
            <v>Office</v>
          </cell>
          <cell r="C2109" t="str">
            <v>Office</v>
          </cell>
          <cell r="D2109" t="str">
            <v>cash to bilal bahi for fuel</v>
          </cell>
          <cell r="E2109">
            <v>1000</v>
          </cell>
          <cell r="F2109"/>
        </row>
        <row r="2110">
          <cell r="B2110" t="str">
            <v>Office</v>
          </cell>
          <cell r="C2110" t="str">
            <v>Office</v>
          </cell>
          <cell r="D2110" t="str">
            <v>bilal bhai fruit</v>
          </cell>
          <cell r="E2110">
            <v>80</v>
          </cell>
          <cell r="F2110"/>
        </row>
        <row r="2111">
          <cell r="B2111" t="str">
            <v>Office</v>
          </cell>
          <cell r="C2111" t="str">
            <v>Office</v>
          </cell>
          <cell r="D2111" t="str">
            <v>coopex powder</v>
          </cell>
          <cell r="E2111">
            <v>80</v>
          </cell>
          <cell r="F2111"/>
        </row>
        <row r="2112">
          <cell r="B2112" t="str">
            <v>Office</v>
          </cell>
          <cell r="C2112" t="str">
            <v>Office</v>
          </cell>
          <cell r="D2112" t="str">
            <v>fruit for bilal bhai</v>
          </cell>
          <cell r="E2112">
            <v>80</v>
          </cell>
          <cell r="F2112"/>
        </row>
        <row r="2113">
          <cell r="B2113" t="str">
            <v>Office</v>
          </cell>
          <cell r="C2113" t="str">
            <v>Office</v>
          </cell>
          <cell r="D2113" t="str">
            <v>bilal bhai fruit</v>
          </cell>
          <cell r="E2113">
            <v>80</v>
          </cell>
          <cell r="F2113"/>
        </row>
        <row r="2114">
          <cell r="B2114" t="str">
            <v>Office</v>
          </cell>
          <cell r="C2114" t="str">
            <v>Office</v>
          </cell>
          <cell r="D2114" t="str">
            <v>aunty rehana rehman mobile ufone super card</v>
          </cell>
          <cell r="E2114">
            <v>500</v>
          </cell>
          <cell r="F2114"/>
        </row>
        <row r="2115">
          <cell r="B2115" t="str">
            <v>Office</v>
          </cell>
          <cell r="C2115" t="str">
            <v>Office</v>
          </cell>
          <cell r="D2115" t="str">
            <v>bilal bhai fruit</v>
          </cell>
          <cell r="E2115">
            <v>80</v>
          </cell>
          <cell r="F2115"/>
        </row>
        <row r="2116">
          <cell r="B2116" t="str">
            <v>Office</v>
          </cell>
          <cell r="C2116" t="str">
            <v>Office</v>
          </cell>
          <cell r="D2116" t="str">
            <v>umar purchased cigratte for bilal bhai</v>
          </cell>
          <cell r="E2116">
            <v>150</v>
          </cell>
          <cell r="F2116"/>
        </row>
        <row r="2117">
          <cell r="B2117" t="str">
            <v>Office</v>
          </cell>
          <cell r="C2117" t="str">
            <v>Office</v>
          </cell>
          <cell r="D2117" t="str">
            <v>cash for umar</v>
          </cell>
          <cell r="E2117">
            <v>1000</v>
          </cell>
          <cell r="F2117"/>
        </row>
        <row r="2118">
          <cell r="B2118" t="str">
            <v>Office</v>
          </cell>
          <cell r="C2118" t="str">
            <v>Office</v>
          </cell>
          <cell r="D2118" t="str">
            <v>cash for purchase mineral water</v>
          </cell>
          <cell r="E2118">
            <v>1400</v>
          </cell>
          <cell r="F2118"/>
        </row>
        <row r="2119">
          <cell r="B2119" t="str">
            <v>Office</v>
          </cell>
          <cell r="C2119" t="str">
            <v>Office</v>
          </cell>
          <cell r="D2119" t="str">
            <v>roti &amp; kabab</v>
          </cell>
          <cell r="E2119">
            <v>90</v>
          </cell>
          <cell r="F2119"/>
        </row>
        <row r="2120">
          <cell r="B2120" t="str">
            <v>Office</v>
          </cell>
          <cell r="C2120" t="str">
            <v>Office</v>
          </cell>
          <cell r="D2120" t="str">
            <v>sent corrier to pindi to Riaz driver NIC</v>
          </cell>
          <cell r="E2120">
            <v>170</v>
          </cell>
          <cell r="F2120"/>
        </row>
        <row r="2121">
          <cell r="B2121" t="str">
            <v>Office</v>
          </cell>
          <cell r="C2121" t="str">
            <v>Office</v>
          </cell>
          <cell r="D2121" t="str">
            <v>shopper &amp; cell for clock</v>
          </cell>
          <cell r="E2121">
            <v>210</v>
          </cell>
          <cell r="F2121"/>
        </row>
        <row r="2122">
          <cell r="B2122" t="str">
            <v>Office</v>
          </cell>
          <cell r="C2122" t="str">
            <v>Office</v>
          </cell>
          <cell r="D2122" t="str">
            <v>cd + print of schedule for efu</v>
          </cell>
          <cell r="E2122">
            <v>185</v>
          </cell>
          <cell r="F2122"/>
        </row>
        <row r="2123">
          <cell r="B2123" t="str">
            <v>Office</v>
          </cell>
          <cell r="C2123" t="str">
            <v>Office</v>
          </cell>
          <cell r="D2123" t="str">
            <v>balance for bilal bhai ufone mobile for Dubai</v>
          </cell>
          <cell r="E2123">
            <v>2000</v>
          </cell>
          <cell r="F2123"/>
        </row>
        <row r="2124">
          <cell r="B2124" t="str">
            <v>Office</v>
          </cell>
          <cell r="C2124" t="str">
            <v>Office</v>
          </cell>
          <cell r="D2124" t="str">
            <v>jpmc photocopy</v>
          </cell>
          <cell r="E2124">
            <v>15</v>
          </cell>
          <cell r="F2124"/>
        </row>
        <row r="2125">
          <cell r="B2125" t="str">
            <v>Office</v>
          </cell>
          <cell r="C2125" t="str">
            <v>Office</v>
          </cell>
          <cell r="D2125" t="str">
            <v>purchase tissue paper</v>
          </cell>
          <cell r="E2125">
            <v>180</v>
          </cell>
          <cell r="F2125"/>
        </row>
        <row r="2126">
          <cell r="B2126" t="str">
            <v>Office</v>
          </cell>
          <cell r="C2126" t="str">
            <v>Office</v>
          </cell>
          <cell r="D2126" t="str">
            <v>loan to mossi</v>
          </cell>
          <cell r="E2126">
            <v>100</v>
          </cell>
          <cell r="F2126"/>
        </row>
        <row r="2127">
          <cell r="B2127" t="str">
            <v>Office</v>
          </cell>
          <cell r="C2127" t="str">
            <v>Office</v>
          </cell>
          <cell r="D2127" t="str">
            <v xml:space="preserve">roti &amp; photo copy by umar </v>
          </cell>
          <cell r="E2127">
            <v>74</v>
          </cell>
          <cell r="F2127"/>
        </row>
        <row r="2128">
          <cell r="B2128" t="str">
            <v>Office</v>
          </cell>
          <cell r="C2128" t="str">
            <v>Office</v>
          </cell>
          <cell r="D2128" t="str">
            <v>PAID FOR BILAL BHAI mobile balance</v>
          </cell>
          <cell r="E2128">
            <v>500</v>
          </cell>
          <cell r="F2128"/>
        </row>
        <row r="2129">
          <cell r="B2129" t="str">
            <v>Office</v>
          </cell>
          <cell r="C2129" t="str">
            <v>Office</v>
          </cell>
          <cell r="D2129" t="str">
            <v>burger for bilal bhai &amp; Ebad</v>
          </cell>
          <cell r="E2129">
            <v>120</v>
          </cell>
          <cell r="F2129"/>
        </row>
        <row r="2130">
          <cell r="B2130" t="str">
            <v>Office</v>
          </cell>
          <cell r="C2130" t="str">
            <v>Office</v>
          </cell>
          <cell r="D2130" t="str">
            <v>tea rs 25 by umar</v>
          </cell>
          <cell r="E2130">
            <v>25</v>
          </cell>
          <cell r="F2130"/>
        </row>
        <row r="2131">
          <cell r="B2131" t="str">
            <v>Office</v>
          </cell>
          <cell r="C2131" t="str">
            <v>Office</v>
          </cell>
          <cell r="D2131" t="str">
            <v>sugar tea bags milk powder</v>
          </cell>
          <cell r="E2131">
            <v>850</v>
          </cell>
          <cell r="F2131"/>
        </row>
        <row r="2132">
          <cell r="B2132" t="str">
            <v>Office</v>
          </cell>
          <cell r="C2132" t="str">
            <v>Office</v>
          </cell>
          <cell r="D2132" t="str">
            <v>burger Rs 140</v>
          </cell>
          <cell r="E2132">
            <v>140</v>
          </cell>
          <cell r="F2132"/>
        </row>
        <row r="2133">
          <cell r="B2133" t="str">
            <v>EFU</v>
          </cell>
          <cell r="C2133" t="str">
            <v>nkr</v>
          </cell>
          <cell r="D2133" t="str">
            <v>paid by chq # 01358889 for heat exchanger</v>
          </cell>
          <cell r="E2133">
            <v>35000</v>
          </cell>
          <cell r="F2133"/>
        </row>
        <row r="2134">
          <cell r="B2134" t="str">
            <v>EFU</v>
          </cell>
          <cell r="C2134" t="str">
            <v>So Safe</v>
          </cell>
          <cell r="D2134" t="str">
            <v>paid by chq # 01358890 for unit</v>
          </cell>
          <cell r="E2134">
            <v>250000</v>
          </cell>
          <cell r="F2134"/>
        </row>
        <row r="2135">
          <cell r="B2135" t="str">
            <v>EFU</v>
          </cell>
          <cell r="C2135" t="str">
            <v>Saeed Sons</v>
          </cell>
          <cell r="D2135" t="str">
            <v>chq # SSA 15897582This chq rec from allied direct paid to saeed</v>
          </cell>
          <cell r="E2135">
            <v>146519</v>
          </cell>
          <cell r="F2135"/>
        </row>
        <row r="2136">
          <cell r="B2136" t="str">
            <v>Bank Al-Falah (Head Office)</v>
          </cell>
          <cell r="C2136" t="str">
            <v>Saeed Sons</v>
          </cell>
          <cell r="D2136" t="str">
            <v>chq # SSA 15897582This chq rec from allied direct paid to saeed</v>
          </cell>
          <cell r="E2136">
            <v>255004</v>
          </cell>
          <cell r="F2136"/>
        </row>
        <row r="2137">
          <cell r="B2137" t="str">
            <v>EFU</v>
          </cell>
          <cell r="C2137" t="str">
            <v>IMS</v>
          </cell>
          <cell r="D2137" t="str">
            <v>paid by chq # 01358901</v>
          </cell>
          <cell r="E2137">
            <v>1000000</v>
          </cell>
          <cell r="F2137"/>
        </row>
        <row r="2138">
          <cell r="B2138" t="str">
            <v>EFU</v>
          </cell>
          <cell r="C2138" t="str">
            <v>wilson</v>
          </cell>
          <cell r="D2138" t="str">
            <v>paid by chq # 01358902</v>
          </cell>
          <cell r="E2138">
            <v>30000</v>
          </cell>
          <cell r="F2138"/>
        </row>
        <row r="2139">
          <cell r="B2139" t="str">
            <v>EFU</v>
          </cell>
          <cell r="C2139" t="str">
            <v>salman cladding</v>
          </cell>
          <cell r="D2139" t="str">
            <v>paid by MCB chq # 1610479902</v>
          </cell>
          <cell r="E2139">
            <v>15000</v>
          </cell>
          <cell r="F2139"/>
        </row>
        <row r="2140">
          <cell r="B2140" t="str">
            <v>FTC 13th Floor</v>
          </cell>
          <cell r="C2140" t="str">
            <v>abdullah insulation</v>
          </cell>
          <cell r="D2140" t="str">
            <v>paid by MCB chq # 1610479903</v>
          </cell>
          <cell r="E2140">
            <v>50000</v>
          </cell>
          <cell r="F2140"/>
        </row>
        <row r="2141">
          <cell r="B2141" t="str">
            <v>FTC 13th Floor</v>
          </cell>
          <cell r="C2141" t="str">
            <v>fame international</v>
          </cell>
          <cell r="D2141" t="str">
            <v>paid by chq # 01358914</v>
          </cell>
          <cell r="E2141">
            <v>23760</v>
          </cell>
          <cell r="F2141"/>
        </row>
        <row r="2142">
          <cell r="B2142" t="str">
            <v>FTC 13th Floor</v>
          </cell>
          <cell r="C2142" t="str">
            <v>weldon</v>
          </cell>
          <cell r="D2142" t="str">
            <v>paid by chq # A-52935406 this chq rec from JPMC 2nd adv (Chq amount 300,000/=</v>
          </cell>
          <cell r="E2142">
            <v>241020</v>
          </cell>
          <cell r="F2142"/>
        </row>
        <row r="2143">
          <cell r="B2143" t="str">
            <v>EFU</v>
          </cell>
          <cell r="C2143" t="str">
            <v>sasa</v>
          </cell>
          <cell r="D2143" t="str">
            <v>paid by chq # 01358918</v>
          </cell>
          <cell r="E2143">
            <v>100000</v>
          </cell>
          <cell r="F2143"/>
        </row>
        <row r="2144">
          <cell r="B2144" t="str">
            <v>FTC 13th Floor</v>
          </cell>
          <cell r="C2144" t="str">
            <v>masood arif</v>
          </cell>
          <cell r="D2144" t="str">
            <v>paid by chq # 01403718</v>
          </cell>
          <cell r="E2144">
            <v>99000</v>
          </cell>
          <cell r="F2144"/>
        </row>
        <row r="2145">
          <cell r="B2145" t="str">
            <v>Bank Al-Falah FTC</v>
          </cell>
          <cell r="C2145" t="str">
            <v>Jes</v>
          </cell>
          <cell r="D2145" t="str">
            <v>paid by MCB chq # 1610479910</v>
          </cell>
          <cell r="E2145">
            <v>50000</v>
          </cell>
          <cell r="F2145"/>
        </row>
        <row r="2146">
          <cell r="B2146" t="str">
            <v>Bank Al-Falah FTC</v>
          </cell>
          <cell r="C2146" t="str">
            <v>Jes</v>
          </cell>
          <cell r="D2146" t="str">
            <v>paid by MCB chq # 1610479911</v>
          </cell>
          <cell r="E2146">
            <v>28000</v>
          </cell>
          <cell r="F2146"/>
        </row>
        <row r="2147">
          <cell r="B2147" t="str">
            <v>Office</v>
          </cell>
          <cell r="C2147" t="str">
            <v>Utilities bills</v>
          </cell>
          <cell r="D2147" t="str">
            <v>paid by MCB chq # 1610479924</v>
          </cell>
          <cell r="E2147">
            <v>21060</v>
          </cell>
          <cell r="F2147"/>
        </row>
        <row r="2148">
          <cell r="B2148" t="str">
            <v xml:space="preserve">MHR Personal </v>
          </cell>
          <cell r="C2148" t="str">
            <v>Utilities bills</v>
          </cell>
          <cell r="D2148" t="str">
            <v>paid by MCB chq # 1610479924</v>
          </cell>
          <cell r="E2148">
            <v>14935</v>
          </cell>
          <cell r="F2148"/>
        </row>
        <row r="2149">
          <cell r="B2149" t="str">
            <v>Nasir Colony</v>
          </cell>
          <cell r="C2149" t="str">
            <v>Malfa Steel</v>
          </cell>
          <cell r="D2149" t="str">
            <v>paid by MCB chq # 1610479927</v>
          </cell>
          <cell r="E2149">
            <v>69750</v>
          </cell>
          <cell r="F2149"/>
        </row>
        <row r="2150">
          <cell r="B2150" t="str">
            <v>EFU</v>
          </cell>
          <cell r="C2150" t="str">
            <v>weldon</v>
          </cell>
          <cell r="D2150" t="str">
            <v>paid by MCB chq # 1610479931 chq amount 152,000</v>
          </cell>
          <cell r="E2150">
            <v>24000</v>
          </cell>
          <cell r="F2150"/>
        </row>
        <row r="2151">
          <cell r="B2151" t="str">
            <v>FTC 13th Floor</v>
          </cell>
          <cell r="C2151" t="str">
            <v>weldon</v>
          </cell>
          <cell r="D2151" t="str">
            <v>paid by MCB chq # 1610479931 chq amount 152,000</v>
          </cell>
          <cell r="E2151">
            <v>65000</v>
          </cell>
          <cell r="F2151"/>
        </row>
        <row r="2152">
          <cell r="B2152" t="str">
            <v xml:space="preserve">MHR Personal </v>
          </cell>
          <cell r="C2152" t="str">
            <v>bilal bhai</v>
          </cell>
          <cell r="D2152" t="str">
            <v>paid by MCB chq # 1610479933 paid bilal bhai children fee</v>
          </cell>
          <cell r="E2152">
            <v>45000</v>
          </cell>
          <cell r="F2152"/>
        </row>
        <row r="2153">
          <cell r="B2153" t="str">
            <v>Bank Al-Falah FTC</v>
          </cell>
          <cell r="C2153" t="str">
            <v xml:space="preserve">iqbal sons </v>
          </cell>
          <cell r="D2153" t="str">
            <v>paid by MCB chq # 1610479935 chq amount 200,000</v>
          </cell>
          <cell r="E2153">
            <v>109590</v>
          </cell>
          <cell r="F2153"/>
        </row>
        <row r="2154">
          <cell r="B2154" t="str">
            <v>EFU</v>
          </cell>
          <cell r="C2154" t="str">
            <v xml:space="preserve">iqbal sons </v>
          </cell>
          <cell r="D2154" t="str">
            <v>paid by MCB chq # 1610479935 chq amount 200,000</v>
          </cell>
          <cell r="E2154">
            <v>110</v>
          </cell>
          <cell r="F2154"/>
        </row>
        <row r="2155">
          <cell r="B2155" t="str">
            <v>FTC 13th Floor</v>
          </cell>
          <cell r="C2155" t="str">
            <v>fame international</v>
          </cell>
          <cell r="D2155" t="str">
            <v>paid by DIB chq # 01358924 chq amount 33,000</v>
          </cell>
          <cell r="E2155">
            <v>13000</v>
          </cell>
          <cell r="F2155"/>
        </row>
        <row r="2156">
          <cell r="B2156" t="str">
            <v>Bank Al-Falah (Head Office)</v>
          </cell>
          <cell r="C2156" t="str">
            <v>Bank Al-Falah (Head Office)</v>
          </cell>
          <cell r="D2156" t="str">
            <v>Received againt descaling &amp; fan guard bill</v>
          </cell>
          <cell r="E2156"/>
          <cell r="F2156">
            <v>197085</v>
          </cell>
        </row>
        <row r="2157">
          <cell r="B2157" t="str">
            <v>FTC Floors</v>
          </cell>
          <cell r="C2157" t="str">
            <v>FTC Floors</v>
          </cell>
          <cell r="D2157" t="str">
            <v>received monthly maintenance sept bill</v>
          </cell>
          <cell r="E2157"/>
          <cell r="F2157">
            <v>157140</v>
          </cell>
        </row>
        <row r="2158">
          <cell r="B2158" t="str">
            <v>FTC 13th Floor</v>
          </cell>
          <cell r="C2158" t="str">
            <v>FTC 13th Floor</v>
          </cell>
          <cell r="D2158" t="str">
            <v>Received againt 1st running bill</v>
          </cell>
          <cell r="E2158"/>
          <cell r="F2158">
            <v>1102698</v>
          </cell>
        </row>
        <row r="2159">
          <cell r="B2159" t="str">
            <v>EFU</v>
          </cell>
          <cell r="C2159" t="str">
            <v>EFU</v>
          </cell>
          <cell r="D2159" t="str">
            <v xml:space="preserve">Received againt </v>
          </cell>
          <cell r="E2159"/>
          <cell r="F2159">
            <v>1000000</v>
          </cell>
        </row>
        <row r="2160">
          <cell r="B2160" t="str">
            <v>EFU</v>
          </cell>
          <cell r="C2160" t="str">
            <v>EFU</v>
          </cell>
          <cell r="D2160" t="str">
            <v xml:space="preserve">Received againt </v>
          </cell>
          <cell r="E2160"/>
          <cell r="F2160">
            <v>880000</v>
          </cell>
        </row>
        <row r="2161">
          <cell r="B2161" t="str">
            <v>Office</v>
          </cell>
          <cell r="C2161" t="str">
            <v>Salary</v>
          </cell>
          <cell r="D2161" t="str">
            <v>Mossi Kousar</v>
          </cell>
          <cell r="E2161">
            <v>2500</v>
          </cell>
          <cell r="F2161"/>
        </row>
        <row r="2162">
          <cell r="B2162" t="str">
            <v xml:space="preserve">MHR Personal </v>
          </cell>
          <cell r="C2162" t="str">
            <v>Salary</v>
          </cell>
          <cell r="D2162" t="str">
            <v>Mossi Home upstairs</v>
          </cell>
          <cell r="E2162">
            <v>5000</v>
          </cell>
          <cell r="F2162"/>
        </row>
        <row r="2163">
          <cell r="B2163" t="str">
            <v xml:space="preserve">MHR Personal </v>
          </cell>
          <cell r="C2163" t="str">
            <v>Salary</v>
          </cell>
          <cell r="D2163" t="str">
            <v>Mossi Home D/stairs</v>
          </cell>
          <cell r="E2163">
            <v>4000</v>
          </cell>
          <cell r="F2163"/>
        </row>
        <row r="2164">
          <cell r="B2164" t="str">
            <v xml:space="preserve">MHR Personal </v>
          </cell>
          <cell r="C2164" t="str">
            <v>Salary</v>
          </cell>
          <cell r="D2164" t="str">
            <v>Home Expense</v>
          </cell>
          <cell r="E2164">
            <v>9000</v>
          </cell>
          <cell r="F2164"/>
        </row>
        <row r="2165">
          <cell r="B2165" t="str">
            <v>JPMC (Main Project)</v>
          </cell>
          <cell r="C2165" t="str">
            <v>Salary</v>
          </cell>
          <cell r="D2165" t="str">
            <v>Mr. Huzaifa</v>
          </cell>
          <cell r="E2165">
            <v>15000</v>
          </cell>
          <cell r="F2165"/>
        </row>
        <row r="2166">
          <cell r="B2166" t="str">
            <v>Office</v>
          </cell>
          <cell r="C2166" t="str">
            <v>Salary</v>
          </cell>
          <cell r="D2166" t="str">
            <v>Mr. Rehan Aslam</v>
          </cell>
          <cell r="E2166">
            <v>20000</v>
          </cell>
          <cell r="F2166"/>
        </row>
        <row r="2167">
          <cell r="B2167" t="str">
            <v>Office</v>
          </cell>
          <cell r="C2167" t="str">
            <v>Salary</v>
          </cell>
          <cell r="D2167" t="str">
            <v>Mr. Imran Office</v>
          </cell>
          <cell r="E2167">
            <v>14000</v>
          </cell>
          <cell r="F2167"/>
        </row>
        <row r="2168">
          <cell r="B2168" t="str">
            <v>Office</v>
          </cell>
          <cell r="C2168" t="str">
            <v>Salary</v>
          </cell>
          <cell r="D2168" t="str">
            <v>Mr. Kamran office</v>
          </cell>
          <cell r="E2168">
            <v>21000</v>
          </cell>
          <cell r="F2168"/>
        </row>
        <row r="2169">
          <cell r="B2169" t="str">
            <v>JPMC (Main Project)</v>
          </cell>
          <cell r="C2169" t="str">
            <v>Salary</v>
          </cell>
          <cell r="D2169" t="str">
            <v>Mr. Irfan</v>
          </cell>
          <cell r="E2169">
            <v>17700</v>
          </cell>
          <cell r="F2169"/>
        </row>
        <row r="2170">
          <cell r="B2170" t="str">
            <v>Office</v>
          </cell>
          <cell r="C2170" t="str">
            <v>Salary</v>
          </cell>
          <cell r="D2170" t="str">
            <v>Mr. Umar</v>
          </cell>
          <cell r="E2170">
            <v>9000</v>
          </cell>
          <cell r="F2170"/>
        </row>
        <row r="2171">
          <cell r="B2171" t="str">
            <v>EFU</v>
          </cell>
          <cell r="C2171" t="str">
            <v>Salary</v>
          </cell>
          <cell r="D2171" t="str">
            <v>Mr. Hassan Abbas</v>
          </cell>
          <cell r="E2171">
            <v>35000</v>
          </cell>
          <cell r="F2171"/>
        </row>
        <row r="2172">
          <cell r="B2172" t="str">
            <v>JPMC (Main Project)</v>
          </cell>
          <cell r="C2172" t="str">
            <v>Salary</v>
          </cell>
          <cell r="D2172" t="str">
            <v>Mr. Tariq</v>
          </cell>
          <cell r="E2172">
            <v>11666.666666666668</v>
          </cell>
          <cell r="F2172"/>
        </row>
        <row r="2173">
          <cell r="B2173" t="str">
            <v>EFU</v>
          </cell>
          <cell r="C2173" t="str">
            <v>Salary</v>
          </cell>
          <cell r="D2173" t="str">
            <v xml:space="preserve">Mr. Khalid </v>
          </cell>
          <cell r="E2173">
            <v>19750</v>
          </cell>
          <cell r="F2173"/>
        </row>
        <row r="2174">
          <cell r="B2174" t="str">
            <v>EFU</v>
          </cell>
          <cell r="C2174" t="str">
            <v>Salary</v>
          </cell>
          <cell r="D2174" t="str">
            <v>Mr. Ali Khalid</v>
          </cell>
          <cell r="E2174">
            <v>12010.416666666666</v>
          </cell>
          <cell r="F2174"/>
        </row>
        <row r="2175">
          <cell r="B2175" t="str">
            <v>EFU</v>
          </cell>
          <cell r="C2175" t="str">
            <v>Salary</v>
          </cell>
          <cell r="D2175" t="str">
            <v xml:space="preserve">Mr. Mehmood </v>
          </cell>
          <cell r="E2175">
            <v>6874.9999999999982</v>
          </cell>
          <cell r="F2175"/>
        </row>
        <row r="2176">
          <cell r="B2176" t="str">
            <v>EFU</v>
          </cell>
          <cell r="C2176" t="str">
            <v>Salary</v>
          </cell>
          <cell r="D2176" t="str">
            <v>Mr.Marib</v>
          </cell>
          <cell r="E2176">
            <v>8200.0000000000018</v>
          </cell>
          <cell r="F2176"/>
        </row>
        <row r="2177">
          <cell r="B2177" t="str">
            <v>EFU</v>
          </cell>
          <cell r="C2177" t="str">
            <v>Salary</v>
          </cell>
          <cell r="D2177" t="str">
            <v>Mr. Amir Raza</v>
          </cell>
          <cell r="E2177">
            <v>12108.333333333334</v>
          </cell>
          <cell r="F2177"/>
        </row>
        <row r="2178">
          <cell r="B2178" t="str">
            <v>EFU</v>
          </cell>
          <cell r="C2178" t="str">
            <v>Salary</v>
          </cell>
          <cell r="D2178" t="str">
            <v>Kamran Ali Akbar</v>
          </cell>
          <cell r="E2178">
            <v>18000</v>
          </cell>
          <cell r="F2178"/>
        </row>
        <row r="2179">
          <cell r="B2179" t="str">
            <v>EFU</v>
          </cell>
          <cell r="C2179" t="str">
            <v>Salary</v>
          </cell>
          <cell r="D2179" t="str">
            <v xml:space="preserve">Mr. Zeeshan </v>
          </cell>
          <cell r="E2179">
            <v>10750</v>
          </cell>
          <cell r="F2179"/>
        </row>
        <row r="2180">
          <cell r="B2180" t="str">
            <v>FTC Floors</v>
          </cell>
          <cell r="C2180" t="str">
            <v>Salary</v>
          </cell>
          <cell r="D2180" t="str">
            <v xml:space="preserve">Mr. Azeem </v>
          </cell>
          <cell r="E2180">
            <v>3787.5</v>
          </cell>
          <cell r="F2180"/>
        </row>
        <row r="2181">
          <cell r="B2181" t="str">
            <v>EFU</v>
          </cell>
          <cell r="C2181" t="str">
            <v>Salary</v>
          </cell>
          <cell r="D2181" t="str">
            <v>Mr.Abbas Ishaq</v>
          </cell>
          <cell r="E2181">
            <v>12708.333333333332</v>
          </cell>
          <cell r="F2181"/>
        </row>
        <row r="2182">
          <cell r="B2182" t="str">
            <v>FTC 13th Floor</v>
          </cell>
          <cell r="C2182" t="str">
            <v>Salary</v>
          </cell>
          <cell r="D2182" t="str">
            <v>Mr. M. Ali</v>
          </cell>
          <cell r="E2182">
            <v>18243.75</v>
          </cell>
          <cell r="F2182"/>
        </row>
        <row r="2183">
          <cell r="B2183" t="str">
            <v>FTC 13th Floor</v>
          </cell>
          <cell r="C2183" t="str">
            <v>Salary</v>
          </cell>
          <cell r="D2183" t="str">
            <v>Mr. Jahangir</v>
          </cell>
          <cell r="E2183">
            <v>24387.5</v>
          </cell>
          <cell r="F2183"/>
        </row>
        <row r="2184">
          <cell r="B2184" t="str">
            <v>EFU</v>
          </cell>
          <cell r="C2184" t="str">
            <v>Salary</v>
          </cell>
          <cell r="D2184" t="str">
            <v>Mr. Feeroz</v>
          </cell>
          <cell r="E2184">
            <v>17452.083333333332</v>
          </cell>
          <cell r="F2184"/>
        </row>
        <row r="2185">
          <cell r="B2185" t="str">
            <v>FTC Floors</v>
          </cell>
          <cell r="C2185" t="str">
            <v>Salary</v>
          </cell>
          <cell r="D2185" t="str">
            <v>Mr. Sajjad</v>
          </cell>
          <cell r="E2185">
            <v>11716.666666666666</v>
          </cell>
          <cell r="F2185"/>
        </row>
        <row r="2186">
          <cell r="B2186" t="str">
            <v>FTC Floors</v>
          </cell>
          <cell r="C2186" t="str">
            <v>Salary</v>
          </cell>
          <cell r="D2186" t="str">
            <v>Mr. Zulfiqar</v>
          </cell>
          <cell r="E2186">
            <v>13500</v>
          </cell>
          <cell r="F2186"/>
        </row>
        <row r="2187">
          <cell r="B2187" t="str">
            <v>FTC Floors</v>
          </cell>
          <cell r="C2187" t="str">
            <v>Salary</v>
          </cell>
          <cell r="D2187" t="str">
            <v>Mr. Shoaib</v>
          </cell>
          <cell r="E2187">
            <v>12225</v>
          </cell>
          <cell r="F2187"/>
        </row>
        <row r="2188">
          <cell r="B2188" t="str">
            <v>FTC Floors</v>
          </cell>
          <cell r="C2188" t="str">
            <v>Salary</v>
          </cell>
          <cell r="D2188" t="str">
            <v>Mr. Zohaib</v>
          </cell>
          <cell r="E2188">
            <v>11000</v>
          </cell>
          <cell r="F2188"/>
        </row>
        <row r="2189">
          <cell r="B2189" t="str">
            <v>FTC Floors</v>
          </cell>
          <cell r="C2189" t="str">
            <v>Salary</v>
          </cell>
          <cell r="D2189" t="str">
            <v>Mr. Farman Khan</v>
          </cell>
          <cell r="E2189">
            <v>1950</v>
          </cell>
          <cell r="F2189"/>
        </row>
        <row r="2190">
          <cell r="B2190" t="str">
            <v>FTC Floors</v>
          </cell>
          <cell r="C2190" t="str">
            <v>Salary</v>
          </cell>
          <cell r="D2190" t="str">
            <v>Mr. Faheem</v>
          </cell>
          <cell r="E2190">
            <v>10250</v>
          </cell>
          <cell r="F2190"/>
        </row>
        <row r="2191">
          <cell r="B2191" t="str">
            <v>Kumail Bhai</v>
          </cell>
          <cell r="C2191" t="str">
            <v>Salary</v>
          </cell>
          <cell r="D2191" t="str">
            <v>Mr. Waris</v>
          </cell>
          <cell r="E2191">
            <v>5000</v>
          </cell>
          <cell r="F2191"/>
        </row>
        <row r="2192">
          <cell r="B2192" t="str">
            <v>EFU</v>
          </cell>
          <cell r="C2192" t="str">
            <v>Salary</v>
          </cell>
          <cell r="D2192" t="str">
            <v>Mr. Szabasitan</v>
          </cell>
          <cell r="E2192">
            <v>9000</v>
          </cell>
          <cell r="F2192"/>
        </row>
        <row r="2193">
          <cell r="B2193" t="str">
            <v>Office</v>
          </cell>
          <cell r="C2193" t="str">
            <v>Salaries adv</v>
          </cell>
          <cell r="D2193" t="str">
            <v>Kamran Office</v>
          </cell>
          <cell r="E2193">
            <v>5000</v>
          </cell>
          <cell r="F2193"/>
        </row>
        <row r="2194">
          <cell r="B2194" t="str">
            <v>EFU</v>
          </cell>
          <cell r="C2194" t="str">
            <v>Salaries adv</v>
          </cell>
          <cell r="D2194" t="str">
            <v>amir raza</v>
          </cell>
          <cell r="E2194">
            <v>3000</v>
          </cell>
          <cell r="F2194"/>
        </row>
        <row r="2195">
          <cell r="B2195" t="str">
            <v>EFU</v>
          </cell>
          <cell r="C2195" t="str">
            <v>Salaries adv</v>
          </cell>
          <cell r="D2195" t="str">
            <v>kamran ali akbar</v>
          </cell>
          <cell r="E2195">
            <v>1000</v>
          </cell>
          <cell r="F2195"/>
        </row>
        <row r="2196">
          <cell r="B2196" t="str">
            <v>Office</v>
          </cell>
          <cell r="C2196" t="str">
            <v>Salaries adv</v>
          </cell>
          <cell r="D2196" t="str">
            <v>Mossi</v>
          </cell>
          <cell r="E2196">
            <v>3000</v>
          </cell>
          <cell r="F2196"/>
        </row>
        <row r="2197">
          <cell r="B2197" t="str">
            <v>EFU</v>
          </cell>
          <cell r="C2197" t="str">
            <v>Salaries adv</v>
          </cell>
          <cell r="D2197" t="str">
            <v>khalid bhai</v>
          </cell>
          <cell r="E2197">
            <v>5000</v>
          </cell>
          <cell r="F2197"/>
        </row>
        <row r="2198">
          <cell r="B2198" t="str">
            <v>EFU</v>
          </cell>
          <cell r="C2198" t="str">
            <v>Salaries adv</v>
          </cell>
          <cell r="D2198" t="str">
            <v>shaharyar</v>
          </cell>
          <cell r="E2198">
            <v>500</v>
          </cell>
          <cell r="F2198"/>
        </row>
        <row r="2199">
          <cell r="B2199" t="str">
            <v>FTC 13th Floor</v>
          </cell>
          <cell r="C2199" t="str">
            <v>Salaries adv</v>
          </cell>
          <cell r="D2199" t="str">
            <v>marib</v>
          </cell>
          <cell r="E2199">
            <v>3000</v>
          </cell>
          <cell r="F2199"/>
        </row>
        <row r="2200">
          <cell r="B2200" t="str">
            <v>EFU</v>
          </cell>
          <cell r="C2200" t="str">
            <v>Salaries adv</v>
          </cell>
          <cell r="D2200" t="str">
            <v>amir raza</v>
          </cell>
          <cell r="E2200">
            <v>3000</v>
          </cell>
          <cell r="F2200"/>
        </row>
        <row r="2201">
          <cell r="B2201" t="str">
            <v>EFU</v>
          </cell>
          <cell r="C2201" t="str">
            <v>Salaries adv</v>
          </cell>
          <cell r="D2201" t="str">
            <v>abbas plumber</v>
          </cell>
          <cell r="E2201">
            <v>5000</v>
          </cell>
          <cell r="F2201"/>
        </row>
        <row r="2202">
          <cell r="B2202" t="str">
            <v>FTC Floors</v>
          </cell>
          <cell r="C2202" t="str">
            <v>Salaries adv</v>
          </cell>
          <cell r="D2202" t="str">
            <v>sajjad</v>
          </cell>
          <cell r="E2202">
            <v>5000</v>
          </cell>
          <cell r="F2202"/>
        </row>
        <row r="2203">
          <cell r="B2203" t="str">
            <v>EFU</v>
          </cell>
          <cell r="C2203" t="str">
            <v>Salaries adv</v>
          </cell>
          <cell r="D2203" t="str">
            <v>szbistian</v>
          </cell>
          <cell r="E2203">
            <v>8000</v>
          </cell>
          <cell r="F2203"/>
        </row>
        <row r="2204">
          <cell r="B2204" t="str">
            <v>EFU</v>
          </cell>
          <cell r="C2204" t="str">
            <v>tariq rana</v>
          </cell>
          <cell r="D2204" t="str">
            <v>fuel</v>
          </cell>
          <cell r="E2204">
            <v>100</v>
          </cell>
          <cell r="F2204"/>
        </row>
        <row r="2205">
          <cell r="B2205" t="str">
            <v>FTC 13th Floor</v>
          </cell>
          <cell r="C2205" t="str">
            <v>ali</v>
          </cell>
          <cell r="D2205" t="str">
            <v xml:space="preserve">fuel,  foam strip tape </v>
          </cell>
          <cell r="E2205">
            <v>1370</v>
          </cell>
          <cell r="F2205"/>
        </row>
        <row r="2206">
          <cell r="B2206" t="str">
            <v>JPMC (Main Project)</v>
          </cell>
          <cell r="C2206" t="str">
            <v>huzaifa</v>
          </cell>
          <cell r="D2206" t="str">
            <v>fuel</v>
          </cell>
          <cell r="E2206">
            <v>370</v>
          </cell>
          <cell r="F2206"/>
        </row>
        <row r="2207">
          <cell r="B2207" t="str">
            <v>JPMC (Main Project)</v>
          </cell>
          <cell r="C2207" t="str">
            <v>huzaifa</v>
          </cell>
          <cell r="D2207" t="str">
            <v>fuel</v>
          </cell>
          <cell r="E2207">
            <v>500</v>
          </cell>
          <cell r="F2207"/>
        </row>
        <row r="2208">
          <cell r="B2208" t="str">
            <v>Misc</v>
          </cell>
          <cell r="C2208" t="str">
            <v>salman cladding</v>
          </cell>
          <cell r="D2208" t="str">
            <v>bank alfalah center point advance (by order nadeem bhai)</v>
          </cell>
          <cell r="E2208">
            <v>10000</v>
          </cell>
          <cell r="F2208"/>
        </row>
        <row r="2209">
          <cell r="B2209" t="str">
            <v>JPMC (Main Project)</v>
          </cell>
          <cell r="C2209" t="str">
            <v>tariq rana</v>
          </cell>
          <cell r="D2209" t="str">
            <v>mobile card</v>
          </cell>
          <cell r="E2209">
            <v>100</v>
          </cell>
          <cell r="F2209"/>
        </row>
        <row r="2210">
          <cell r="B2210" t="str">
            <v>Office</v>
          </cell>
          <cell r="C2210" t="str">
            <v>Office</v>
          </cell>
          <cell r="D2210" t="str">
            <v>sugar tea bags milk powder</v>
          </cell>
          <cell r="E2210">
            <v>850</v>
          </cell>
          <cell r="F2210"/>
        </row>
        <row r="2211">
          <cell r="B2211" t="str">
            <v>Office</v>
          </cell>
          <cell r="C2211" t="str">
            <v>Office</v>
          </cell>
          <cell r="D2211" t="str">
            <v>burger Rs 140</v>
          </cell>
          <cell r="E2211">
            <v>140</v>
          </cell>
          <cell r="F2211"/>
        </row>
        <row r="2212">
          <cell r="B2212" t="str">
            <v>Office</v>
          </cell>
          <cell r="C2212" t="str">
            <v>Office</v>
          </cell>
          <cell r="D2212" t="str">
            <v>paid mobilink bill at Jazz Rehman sahb</v>
          </cell>
          <cell r="E2212">
            <v>1500</v>
          </cell>
          <cell r="F2212"/>
        </row>
        <row r="2213">
          <cell r="B2213" t="str">
            <v>Office</v>
          </cell>
          <cell r="C2213" t="str">
            <v>Office</v>
          </cell>
          <cell r="D2213" t="str">
            <v>cash to umar for roti &amp; pencil sharpner</v>
          </cell>
          <cell r="E2213">
            <v>50</v>
          </cell>
          <cell r="F2213"/>
        </row>
        <row r="2214">
          <cell r="B2214" t="str">
            <v>EFU</v>
          </cell>
          <cell r="C2214" t="str">
            <v>nadeem bhai</v>
          </cell>
          <cell r="D2214" t="str">
            <v>misc item purchd</v>
          </cell>
          <cell r="E2214">
            <v>6800</v>
          </cell>
          <cell r="F2214"/>
        </row>
        <row r="2215">
          <cell r="B2215" t="str">
            <v>Office</v>
          </cell>
          <cell r="C2215" t="str">
            <v>Office</v>
          </cell>
          <cell r="D2215" t="str">
            <v>biscuits for bilal bhai guest</v>
          </cell>
          <cell r="E2215">
            <v>40</v>
          </cell>
          <cell r="F2215"/>
        </row>
        <row r="2216">
          <cell r="B2216" t="str">
            <v>Office</v>
          </cell>
          <cell r="C2216" t="str">
            <v>Office</v>
          </cell>
          <cell r="D2216" t="str">
            <v>burger for bilal bhai by umar</v>
          </cell>
          <cell r="E2216">
            <v>70</v>
          </cell>
          <cell r="F2216"/>
        </row>
        <row r="2217">
          <cell r="B2217" t="str">
            <v>Office</v>
          </cell>
          <cell r="C2217" t="str">
            <v>Office</v>
          </cell>
          <cell r="D2217" t="str">
            <v>purchase pocha for safai &amp; chmical for cockroch at office</v>
          </cell>
          <cell r="E2217">
            <v>500</v>
          </cell>
          <cell r="F2217"/>
        </row>
        <row r="2218">
          <cell r="B2218" t="str">
            <v>Office</v>
          </cell>
          <cell r="C2218" t="str">
            <v>Office</v>
          </cell>
          <cell r="D2218" t="str">
            <v>fruit for bilal bhai + cigraate</v>
          </cell>
          <cell r="E2218">
            <v>250</v>
          </cell>
          <cell r="F2218"/>
        </row>
        <row r="2219">
          <cell r="B2219" t="str">
            <v>Nasir Colony</v>
          </cell>
          <cell r="C2219" t="str">
            <v>Shahid painter</v>
          </cell>
          <cell r="D2219" t="str">
            <v>cement,  karosine oil, raig maal brush cotton</v>
          </cell>
          <cell r="E2219">
            <v>19740</v>
          </cell>
          <cell r="F2219"/>
        </row>
        <row r="2220">
          <cell r="B2220" t="str">
            <v>FTC 13th Floor</v>
          </cell>
          <cell r="C2220" t="str">
            <v>ebad</v>
          </cell>
          <cell r="D2220" t="str">
            <v xml:space="preserve">cutting disc, silver tape measuring tape </v>
          </cell>
          <cell r="E2220">
            <v>2495</v>
          </cell>
          <cell r="F2220"/>
        </row>
        <row r="2221">
          <cell r="B2221" t="str">
            <v>FTC 13th Floor</v>
          </cell>
          <cell r="C2221" t="str">
            <v>Babu cloth</v>
          </cell>
          <cell r="D2221" t="str">
            <v>paid fare for cloth</v>
          </cell>
          <cell r="E2221">
            <v>300</v>
          </cell>
          <cell r="F2221"/>
        </row>
        <row r="2222">
          <cell r="B2222" t="str">
            <v>EFU</v>
          </cell>
          <cell r="C2222" t="str">
            <v>huzaifa</v>
          </cell>
          <cell r="D2222" t="str">
            <v>fuel</v>
          </cell>
          <cell r="E2222">
            <v>1500</v>
          </cell>
          <cell r="F2222"/>
        </row>
        <row r="2223">
          <cell r="B2223" t="str">
            <v>EFU</v>
          </cell>
          <cell r="C2223" t="str">
            <v>EFU</v>
          </cell>
          <cell r="D2223" t="str">
            <v>misc item</v>
          </cell>
          <cell r="E2223">
            <v>500</v>
          </cell>
          <cell r="F2223"/>
        </row>
        <row r="2224">
          <cell r="B2224" t="str">
            <v>FTC 13th Floor</v>
          </cell>
          <cell r="C2224" t="str">
            <v>ebad</v>
          </cell>
          <cell r="D2224" t="str">
            <v>tea fuel</v>
          </cell>
          <cell r="E2224">
            <v>2260</v>
          </cell>
          <cell r="F2224"/>
        </row>
        <row r="2225">
          <cell r="B2225" t="str">
            <v>Office</v>
          </cell>
          <cell r="C2225" t="str">
            <v>imran off</v>
          </cell>
          <cell r="D2225" t="str">
            <v>kamran auto printer repairing, refilling drum plate change and fuel</v>
          </cell>
          <cell r="E2225">
            <v>2200</v>
          </cell>
          <cell r="F2225"/>
        </row>
        <row r="2226">
          <cell r="B2226" t="str">
            <v>Office</v>
          </cell>
          <cell r="C2226" t="str">
            <v>salary</v>
          </cell>
          <cell r="D2226" t="str">
            <v>umar salary increased</v>
          </cell>
          <cell r="E2226">
            <v>1000</v>
          </cell>
          <cell r="F2226"/>
        </row>
        <row r="2227">
          <cell r="B2227" t="str">
            <v>Office</v>
          </cell>
          <cell r="C2227" t="str">
            <v>sherkhan</v>
          </cell>
          <cell r="D2227" t="str">
            <v>nadeem bhai cars wash men</v>
          </cell>
          <cell r="E2227">
            <v>1400</v>
          </cell>
          <cell r="F2227"/>
        </row>
        <row r="2228">
          <cell r="B2228" t="str">
            <v>Office</v>
          </cell>
          <cell r="C2228" t="str">
            <v>Office</v>
          </cell>
          <cell r="D2228" t="str">
            <v>pencil cell purchased by nadeem bhai</v>
          </cell>
          <cell r="E2228">
            <v>45</v>
          </cell>
          <cell r="F2228"/>
        </row>
        <row r="2229">
          <cell r="B2229" t="str">
            <v>Office</v>
          </cell>
          <cell r="C2229" t="str">
            <v>Office</v>
          </cell>
          <cell r="D2229" t="str">
            <v>ebad lunch</v>
          </cell>
          <cell r="E2229">
            <v>50</v>
          </cell>
          <cell r="F2229"/>
        </row>
        <row r="2230">
          <cell r="B2230" t="str">
            <v>Office</v>
          </cell>
          <cell r="C2230" t="str">
            <v>Office</v>
          </cell>
          <cell r="D2230" t="str">
            <v>loan to mossi</v>
          </cell>
          <cell r="E2230">
            <v>20</v>
          </cell>
          <cell r="F2230"/>
        </row>
        <row r="2231">
          <cell r="B2231" t="str">
            <v>Office</v>
          </cell>
          <cell r="C2231" t="str">
            <v>Office</v>
          </cell>
          <cell r="D2231" t="str">
            <v>umar salary increased</v>
          </cell>
          <cell r="E2231">
            <v>1000</v>
          </cell>
          <cell r="F2231"/>
        </row>
        <row r="2232">
          <cell r="B2232" t="str">
            <v>Office</v>
          </cell>
          <cell r="C2232" t="str">
            <v>Office</v>
          </cell>
          <cell r="D2232" t="str">
            <v>sugar &amp; every day</v>
          </cell>
          <cell r="E2232">
            <v>490</v>
          </cell>
          <cell r="F2232"/>
        </row>
        <row r="2233">
          <cell r="B2233" t="str">
            <v>Office</v>
          </cell>
          <cell r="C2233" t="str">
            <v>Office</v>
          </cell>
          <cell r="D2233" t="str">
            <v>tea bags</v>
          </cell>
          <cell r="E2233">
            <v>370</v>
          </cell>
          <cell r="F2233"/>
        </row>
        <row r="2234">
          <cell r="B2234" t="str">
            <v>Office</v>
          </cell>
          <cell r="C2234" t="str">
            <v>Office</v>
          </cell>
          <cell r="D2234" t="str">
            <v>delivery charges of leopard for fateh chq</v>
          </cell>
          <cell r="E2234">
            <v>90</v>
          </cell>
          <cell r="F2234"/>
        </row>
        <row r="2235">
          <cell r="B2235" t="str">
            <v>JPMC (Main Project)</v>
          </cell>
          <cell r="C2235" t="str">
            <v>tariq rana</v>
          </cell>
          <cell r="D2235" t="str">
            <v>mobile card</v>
          </cell>
          <cell r="E2235">
            <v>100</v>
          </cell>
          <cell r="F2235"/>
        </row>
        <row r="2236">
          <cell r="B2236" t="str">
            <v>EFU</v>
          </cell>
          <cell r="C2236" t="str">
            <v>kamran jamia</v>
          </cell>
          <cell r="D2236" t="str">
            <v>fuel &amp; tea n mobile card</v>
          </cell>
          <cell r="E2236">
            <v>200</v>
          </cell>
          <cell r="F2236"/>
        </row>
        <row r="2237">
          <cell r="B2237" t="str">
            <v>JPMC (Main Project)</v>
          </cell>
          <cell r="C2237" t="str">
            <v>tariq rana</v>
          </cell>
          <cell r="D2237" t="str">
            <v>fuel</v>
          </cell>
          <cell r="E2237">
            <v>100</v>
          </cell>
          <cell r="F2237"/>
        </row>
        <row r="2238">
          <cell r="B2238" t="str">
            <v>EFU</v>
          </cell>
          <cell r="C2238" t="str">
            <v>kamran jamia</v>
          </cell>
          <cell r="D2238" t="str">
            <v>blue paint for ss tanki</v>
          </cell>
          <cell r="E2238">
            <v>100</v>
          </cell>
          <cell r="F2238"/>
        </row>
        <row r="2239">
          <cell r="B2239" t="str">
            <v>JPMC (Main Project)</v>
          </cell>
          <cell r="C2239" t="str">
            <v>huzaifa</v>
          </cell>
          <cell r="D2239" t="str">
            <v>fuel</v>
          </cell>
          <cell r="E2239">
            <v>500</v>
          </cell>
          <cell r="F2239"/>
        </row>
        <row r="2240">
          <cell r="B2240" t="str">
            <v>Bank Al-Falah FTC</v>
          </cell>
          <cell r="C2240" t="str">
            <v>ebad</v>
          </cell>
          <cell r="D2240" t="str">
            <v>car oil change &amp; hi tea</v>
          </cell>
          <cell r="E2240">
            <v>2500</v>
          </cell>
          <cell r="F2240"/>
        </row>
        <row r="2241">
          <cell r="B2241" t="str">
            <v>FTC 13th Floor</v>
          </cell>
          <cell r="C2241" t="str">
            <v>ebad</v>
          </cell>
          <cell r="D2241" t="str">
            <v xml:space="preserve">dry wall cloth fuel tea parking </v>
          </cell>
          <cell r="E2241">
            <v>2000</v>
          </cell>
          <cell r="F2241"/>
        </row>
        <row r="2242">
          <cell r="B2242" t="str">
            <v>Office</v>
          </cell>
          <cell r="C2242" t="str">
            <v>Office</v>
          </cell>
          <cell r="D2242" t="str">
            <v>fare of rikshaw fare threding rod from saim bhai</v>
          </cell>
          <cell r="E2242">
            <v>200</v>
          </cell>
          <cell r="F2242"/>
        </row>
        <row r="2243">
          <cell r="B2243" t="str">
            <v>Office</v>
          </cell>
          <cell r="C2243" t="str">
            <v>Office</v>
          </cell>
          <cell r="D2243" t="str">
            <v>lunch at office by umar</v>
          </cell>
          <cell r="E2243">
            <v>40</v>
          </cell>
          <cell r="F2243"/>
        </row>
        <row r="2244">
          <cell r="B2244" t="str">
            <v>Office</v>
          </cell>
          <cell r="C2244" t="str">
            <v>Office</v>
          </cell>
          <cell r="D2244" t="str">
            <v>corrier fateh cheque</v>
          </cell>
          <cell r="E2244">
            <v>90</v>
          </cell>
          <cell r="F2244"/>
        </row>
        <row r="2245">
          <cell r="B2245" t="str">
            <v>Office</v>
          </cell>
          <cell r="C2245" t="str">
            <v>Office</v>
          </cell>
          <cell r="D2245" t="str">
            <v>tea for bilal bhai</v>
          </cell>
          <cell r="E2245">
            <v>50</v>
          </cell>
          <cell r="F2245"/>
        </row>
        <row r="2246">
          <cell r="B2246" t="str">
            <v>Office</v>
          </cell>
          <cell r="C2246" t="str">
            <v>Office</v>
          </cell>
          <cell r="D2246" t="str">
            <v>burger for bilal bhai</v>
          </cell>
          <cell r="E2246">
            <v>70</v>
          </cell>
          <cell r="F2246"/>
        </row>
        <row r="2247">
          <cell r="B2247" t="str">
            <v>Office</v>
          </cell>
          <cell r="C2247" t="str">
            <v>Office</v>
          </cell>
          <cell r="D2247" t="str">
            <v>office files &amp; correction pen</v>
          </cell>
          <cell r="E2247">
            <v>80</v>
          </cell>
          <cell r="F2247"/>
        </row>
        <row r="2248">
          <cell r="B2248" t="str">
            <v>EFU</v>
          </cell>
          <cell r="C2248" t="str">
            <v>feroz</v>
          </cell>
          <cell r="D2248" t="str">
            <v>fuel 1 but, pen pencil pvc pipe saddle bend socket sever flexible pipe torch with cell</v>
          </cell>
          <cell r="E2248">
            <v>1930</v>
          </cell>
          <cell r="F2248"/>
        </row>
        <row r="2249">
          <cell r="B2249" t="str">
            <v>FTC 13th Floor</v>
          </cell>
          <cell r="C2249" t="str">
            <v>Jahangeer</v>
          </cell>
          <cell r="D2249" t="str">
            <v>mobile card, Sunday lunch, tea stuff, fuel, plastic bags</v>
          </cell>
          <cell r="E2249">
            <v>1930</v>
          </cell>
          <cell r="F2249"/>
        </row>
        <row r="2250">
          <cell r="B2250" t="str">
            <v>EFU</v>
          </cell>
          <cell r="C2250" t="str">
            <v>bilal bhai</v>
          </cell>
          <cell r="D2250" t="str">
            <v>fuel</v>
          </cell>
          <cell r="E2250">
            <v>2000</v>
          </cell>
          <cell r="F2250"/>
        </row>
        <row r="2251">
          <cell r="B2251" t="str">
            <v>Bank Al-Falah (Head Office)</v>
          </cell>
          <cell r="C2251" t="str">
            <v>kamran jamia</v>
          </cell>
          <cell r="D2251" t="str">
            <v>kaytees fare tea mobile card</v>
          </cell>
          <cell r="E2251">
            <v>800</v>
          </cell>
          <cell r="F2251"/>
        </row>
        <row r="2252">
          <cell r="B2252" t="str">
            <v>JPMC (Main Project)</v>
          </cell>
          <cell r="C2252" t="str">
            <v>huzaifa</v>
          </cell>
          <cell r="D2252" t="str">
            <v>fuel</v>
          </cell>
          <cell r="E2252">
            <v>600</v>
          </cell>
          <cell r="F2252"/>
        </row>
        <row r="2253">
          <cell r="B2253" t="str">
            <v>EFU</v>
          </cell>
          <cell r="C2253" t="str">
            <v>kamran jamia</v>
          </cell>
          <cell r="D2253" t="str">
            <v>foam chemical &amp; fuel</v>
          </cell>
          <cell r="E2253">
            <v>2200</v>
          </cell>
          <cell r="F2253"/>
        </row>
        <row r="2254">
          <cell r="B2254" t="str">
            <v>EFU</v>
          </cell>
          <cell r="C2254" t="str">
            <v>Hassan Abbas</v>
          </cell>
          <cell r="D2254" t="str">
            <v>mobile expenses for the month of november 16</v>
          </cell>
          <cell r="E2254">
            <v>2300</v>
          </cell>
          <cell r="F2254"/>
        </row>
        <row r="2255">
          <cell r="B2255" t="str">
            <v>JPMC (Main Project)</v>
          </cell>
          <cell r="C2255" t="str">
            <v>ali</v>
          </cell>
          <cell r="D2255" t="str">
            <v>core cutting paid</v>
          </cell>
          <cell r="E2255">
            <v>5000</v>
          </cell>
          <cell r="F2255"/>
        </row>
        <row r="2256">
          <cell r="B2256" t="str">
            <v>Bank Al-Falah (Head Office)</v>
          </cell>
          <cell r="C2256" t="str">
            <v>salman cladding</v>
          </cell>
          <cell r="D2256" t="str">
            <v>paid</v>
          </cell>
          <cell r="E2256">
            <v>5000</v>
          </cell>
          <cell r="F2256"/>
        </row>
        <row r="2257">
          <cell r="B2257" t="str">
            <v>FTC Floors</v>
          </cell>
          <cell r="C2257" t="str">
            <v>salman cladding</v>
          </cell>
          <cell r="D2257" t="str">
            <v>paid</v>
          </cell>
          <cell r="E2257">
            <v>6000</v>
          </cell>
          <cell r="F2257"/>
        </row>
        <row r="2258">
          <cell r="B2258" t="str">
            <v>JPMC (Main Project)</v>
          </cell>
          <cell r="C2258" t="str">
            <v>tariq rana</v>
          </cell>
          <cell r="D2258" t="str">
            <v>mobile card</v>
          </cell>
          <cell r="E2258">
            <v>100</v>
          </cell>
          <cell r="F2258"/>
        </row>
        <row r="2259">
          <cell r="B2259" t="str">
            <v>JPMC (Main Project)</v>
          </cell>
          <cell r="C2259" t="str">
            <v>imran engg</v>
          </cell>
          <cell r="D2259" t="str">
            <v>misc espenses by imran engg</v>
          </cell>
          <cell r="E2259">
            <v>455</v>
          </cell>
          <cell r="F2259"/>
        </row>
        <row r="2260">
          <cell r="B2260" t="str">
            <v>FTC 13th Floor</v>
          </cell>
          <cell r="C2260" t="str">
            <v>imran engg</v>
          </cell>
          <cell r="D2260" t="str">
            <v>misc espenses by imran engg</v>
          </cell>
          <cell r="E2260">
            <v>1330</v>
          </cell>
          <cell r="F2260"/>
        </row>
        <row r="2261">
          <cell r="B2261" t="str">
            <v>FTC 13th Floor</v>
          </cell>
          <cell r="C2261" t="str">
            <v>ebad</v>
          </cell>
          <cell r="D2261" t="str">
            <v>cementax, silver tape, lunch Sunday labour cutting disc, fuel</v>
          </cell>
          <cell r="E2261">
            <v>850</v>
          </cell>
          <cell r="F2261"/>
        </row>
        <row r="2262">
          <cell r="B2262" t="str">
            <v>JPMC (Main Project)</v>
          </cell>
          <cell r="C2262" t="str">
            <v>tariq rana</v>
          </cell>
          <cell r="D2262" t="str">
            <v>fuel</v>
          </cell>
          <cell r="E2262">
            <v>100</v>
          </cell>
          <cell r="F2262"/>
        </row>
        <row r="2263">
          <cell r="B2263" t="str">
            <v>JPMC (Main Project)</v>
          </cell>
          <cell r="C2263" t="str">
            <v>huzaifa</v>
          </cell>
          <cell r="D2263" t="str">
            <v>fuel</v>
          </cell>
          <cell r="E2263">
            <v>100</v>
          </cell>
          <cell r="F2263"/>
        </row>
        <row r="2264">
          <cell r="B2264" t="str">
            <v>JPMC (Main Project)</v>
          </cell>
          <cell r="C2264" t="str">
            <v>tariq rana</v>
          </cell>
          <cell r="D2264" t="str">
            <v>fuel</v>
          </cell>
          <cell r="E2264">
            <v>100</v>
          </cell>
          <cell r="F2264"/>
        </row>
        <row r="2265">
          <cell r="B2265" t="str">
            <v>EFU</v>
          </cell>
          <cell r="C2265" t="str">
            <v>feroz</v>
          </cell>
          <cell r="D2265" t="str">
            <v>fuel, copper wire, connection set</v>
          </cell>
          <cell r="E2265">
            <v>1604</v>
          </cell>
          <cell r="F2265"/>
        </row>
        <row r="2266">
          <cell r="B2266" t="str">
            <v>Office</v>
          </cell>
          <cell r="C2266" t="str">
            <v>feroz</v>
          </cell>
          <cell r="D2266" t="str">
            <v>spray silver, cotton regmaal, tape, fuel</v>
          </cell>
          <cell r="E2266">
            <v>5960</v>
          </cell>
          <cell r="F2266"/>
        </row>
        <row r="2267">
          <cell r="B2267" t="str">
            <v>Office</v>
          </cell>
          <cell r="C2267" t="str">
            <v>imran off</v>
          </cell>
          <cell r="D2267" t="str">
            <v>fuel for tender submit at building teander for jamia</v>
          </cell>
          <cell r="E2267">
            <v>100</v>
          </cell>
          <cell r="F2267"/>
        </row>
        <row r="2268">
          <cell r="B2268" t="str">
            <v>JPMC (Main Project)</v>
          </cell>
          <cell r="C2268" t="str">
            <v>huzaifa</v>
          </cell>
          <cell r="D2268" t="str">
            <v>mobile card</v>
          </cell>
          <cell r="E2268">
            <v>500</v>
          </cell>
          <cell r="F2268"/>
        </row>
        <row r="2269">
          <cell r="B2269" t="str">
            <v>Office</v>
          </cell>
          <cell r="C2269" t="str">
            <v>imran off</v>
          </cell>
          <cell r="D2269" t="str">
            <v>fuel for sst submit 4 times</v>
          </cell>
          <cell r="E2269">
            <v>100</v>
          </cell>
          <cell r="F2269"/>
        </row>
        <row r="2270">
          <cell r="B2270" t="str">
            <v>Office</v>
          </cell>
          <cell r="C2270" t="str">
            <v>imran off</v>
          </cell>
          <cell r="D2270" t="str">
            <v>fuel</v>
          </cell>
          <cell r="E2270">
            <v>100</v>
          </cell>
          <cell r="F2270"/>
        </row>
        <row r="2271">
          <cell r="B2271" t="str">
            <v>FTC 13th Floor</v>
          </cell>
          <cell r="C2271" t="str">
            <v>ebad</v>
          </cell>
          <cell r="D2271" t="str">
            <v>discs &amp; tea n other expenses</v>
          </cell>
          <cell r="E2271">
            <v>1795</v>
          </cell>
          <cell r="F2271"/>
        </row>
        <row r="2272">
          <cell r="B2272" t="str">
            <v>JPMC (Main Project)</v>
          </cell>
          <cell r="C2272" t="str">
            <v>huzaifa</v>
          </cell>
          <cell r="D2272" t="str">
            <v>fuel</v>
          </cell>
          <cell r="E2272">
            <v>500</v>
          </cell>
          <cell r="F2272"/>
        </row>
        <row r="2273">
          <cell r="B2273" t="str">
            <v>Office</v>
          </cell>
          <cell r="C2273" t="str">
            <v>Office</v>
          </cell>
          <cell r="D2273" t="str">
            <v>bilal bhai burger +</v>
          </cell>
          <cell r="E2273">
            <v>70</v>
          </cell>
          <cell r="F2273"/>
        </row>
        <row r="2274">
          <cell r="B2274" t="str">
            <v>Office</v>
          </cell>
          <cell r="C2274" t="str">
            <v>Office</v>
          </cell>
          <cell r="D2274" t="str">
            <v>bilal bhai burger 70 + cirgrett 150+ soup for office 140</v>
          </cell>
          <cell r="E2274">
            <v>360</v>
          </cell>
          <cell r="F2274"/>
        </row>
        <row r="2275">
          <cell r="B2275" t="str">
            <v>Office</v>
          </cell>
          <cell r="C2275" t="str">
            <v>Office</v>
          </cell>
          <cell r="D2275" t="str">
            <v>burger for bilal bhai</v>
          </cell>
          <cell r="E2275">
            <v>70</v>
          </cell>
          <cell r="F2275"/>
        </row>
        <row r="2276">
          <cell r="B2276" t="str">
            <v>Office</v>
          </cell>
          <cell r="C2276" t="str">
            <v>Office</v>
          </cell>
          <cell r="D2276" t="str">
            <v>roti for office</v>
          </cell>
          <cell r="E2276">
            <v>30</v>
          </cell>
          <cell r="F2276"/>
        </row>
        <row r="2277">
          <cell r="B2277" t="str">
            <v>Office</v>
          </cell>
          <cell r="C2277" t="str">
            <v>Office</v>
          </cell>
          <cell r="D2277" t="str">
            <v>suger tea bag milk powder</v>
          </cell>
          <cell r="E2277">
            <v>795</v>
          </cell>
          <cell r="F2277"/>
        </row>
        <row r="2278">
          <cell r="B2278" t="str">
            <v>Office</v>
          </cell>
          <cell r="C2278" t="str">
            <v>Office</v>
          </cell>
          <cell r="D2278" t="str">
            <v>corrier SST file to zohaib raza tax wala</v>
          </cell>
          <cell r="E2278">
            <v>90</v>
          </cell>
          <cell r="F2278"/>
        </row>
        <row r="2279">
          <cell r="B2279" t="str">
            <v>Office</v>
          </cell>
          <cell r="C2279" t="str">
            <v>huzaifa</v>
          </cell>
          <cell r="D2279" t="str">
            <v>vitz car air filter &amp; other work</v>
          </cell>
          <cell r="E2279">
            <v>1500</v>
          </cell>
          <cell r="F2279"/>
        </row>
        <row r="2280">
          <cell r="B2280" t="str">
            <v>EFU</v>
          </cell>
          <cell r="C2280" t="str">
            <v>Misc</v>
          </cell>
          <cell r="D2280" t="str">
            <v>silicon office washroom comode shower</v>
          </cell>
          <cell r="E2280">
            <v>320</v>
          </cell>
          <cell r="F2280"/>
        </row>
        <row r="2281">
          <cell r="B2281" t="str">
            <v>EFU</v>
          </cell>
          <cell r="C2281" t="str">
            <v>khalid bhai</v>
          </cell>
          <cell r="D2281" t="str">
            <v>union brass nipple r tee r bush welding rod copper elbow</v>
          </cell>
          <cell r="E2281">
            <v>4970</v>
          </cell>
          <cell r="F2281"/>
        </row>
        <row r="2282">
          <cell r="B2282" t="str">
            <v>FTC 13th Floor</v>
          </cell>
          <cell r="C2282" t="str">
            <v>Jahangeer</v>
          </cell>
          <cell r="D2282" t="str">
            <v>fuel, mobile card, lunchcutting disc</v>
          </cell>
          <cell r="E2282">
            <v>2100</v>
          </cell>
          <cell r="F2282"/>
        </row>
        <row r="2283">
          <cell r="B2283" t="str">
            <v>EFU</v>
          </cell>
          <cell r="C2283" t="str">
            <v>imran off</v>
          </cell>
          <cell r="D2283" t="str">
            <v>riksahw fare 200 fuel 100 kayetss to efu</v>
          </cell>
          <cell r="E2283">
            <v>300</v>
          </cell>
          <cell r="F2283"/>
        </row>
        <row r="2284">
          <cell r="B2284" t="str">
            <v>JPMC (Main Project)</v>
          </cell>
          <cell r="C2284" t="str">
            <v>huzaifa</v>
          </cell>
          <cell r="D2284" t="str">
            <v>fuel</v>
          </cell>
          <cell r="E2284">
            <v>1000</v>
          </cell>
          <cell r="F2284"/>
        </row>
        <row r="2285">
          <cell r="B2285" t="str">
            <v>Office</v>
          </cell>
          <cell r="C2285" t="str">
            <v>Office</v>
          </cell>
          <cell r="D2285" t="str">
            <v>company profile</v>
          </cell>
          <cell r="E2285">
            <v>780</v>
          </cell>
          <cell r="F2285"/>
        </row>
        <row r="2286">
          <cell r="B2286" t="str">
            <v>Office</v>
          </cell>
          <cell r="C2286" t="str">
            <v>Office</v>
          </cell>
          <cell r="D2286" t="str">
            <v>photocopy + file for chase up warranty</v>
          </cell>
          <cell r="E2286">
            <v>145</v>
          </cell>
          <cell r="F2286"/>
        </row>
        <row r="2287">
          <cell r="B2287" t="str">
            <v>Office</v>
          </cell>
          <cell r="C2287" t="str">
            <v>Office</v>
          </cell>
          <cell r="D2287" t="str">
            <v xml:space="preserve">cash for lassi for bilal bhai guest </v>
          </cell>
          <cell r="E2287">
            <v>100</v>
          </cell>
          <cell r="F2287"/>
        </row>
        <row r="2288">
          <cell r="B2288" t="str">
            <v>Office</v>
          </cell>
          <cell r="C2288" t="str">
            <v>Office</v>
          </cell>
          <cell r="D2288" t="str">
            <v>loan to mossi</v>
          </cell>
          <cell r="E2288">
            <v>50</v>
          </cell>
          <cell r="F2288"/>
        </row>
        <row r="2289">
          <cell r="B2289" t="str">
            <v>Office</v>
          </cell>
          <cell r="C2289" t="str">
            <v>Office</v>
          </cell>
          <cell r="D2289" t="str">
            <v>burger for bilal bhai</v>
          </cell>
          <cell r="E2289">
            <v>70</v>
          </cell>
          <cell r="F2289"/>
        </row>
        <row r="2290">
          <cell r="B2290" t="str">
            <v>Office</v>
          </cell>
          <cell r="C2290" t="str">
            <v>Office</v>
          </cell>
          <cell r="D2290" t="str">
            <v>milk powder &amp; tissue papers 2 nos</v>
          </cell>
          <cell r="E2290">
            <v>530</v>
          </cell>
          <cell r="F2290"/>
        </row>
        <row r="2291">
          <cell r="B2291" t="str">
            <v>Office</v>
          </cell>
          <cell r="C2291" t="str">
            <v>Office</v>
          </cell>
          <cell r="D2291" t="str">
            <v>corrier 1st R/bill to hypar star lahore</v>
          </cell>
          <cell r="E2291">
            <v>190</v>
          </cell>
          <cell r="F2291"/>
        </row>
        <row r="2292">
          <cell r="B2292" t="str">
            <v>Office</v>
          </cell>
          <cell r="C2292" t="str">
            <v>Office</v>
          </cell>
          <cell r="D2292" t="str">
            <v>photocopy submittal indus hospital + 2 roti by umar</v>
          </cell>
          <cell r="E2292">
            <v>40</v>
          </cell>
          <cell r="F2292"/>
        </row>
        <row r="2293">
          <cell r="B2293" t="str">
            <v>Office</v>
          </cell>
          <cell r="C2293" t="str">
            <v>Office</v>
          </cell>
          <cell r="D2293" t="str">
            <v>tea bags sugar &amp; bisciuts + empty DVD</v>
          </cell>
          <cell r="E2293">
            <v>540</v>
          </cell>
          <cell r="F2293"/>
        </row>
        <row r="2294">
          <cell r="B2294" t="str">
            <v>Office</v>
          </cell>
          <cell r="C2294" t="str">
            <v>Office</v>
          </cell>
          <cell r="D2294" t="str">
            <v>roti by umar</v>
          </cell>
          <cell r="E2294">
            <v>20</v>
          </cell>
          <cell r="F2294"/>
        </row>
        <row r="2295">
          <cell r="B2295" t="str">
            <v xml:space="preserve">MHR Personal </v>
          </cell>
          <cell r="C2295" t="str">
            <v>Rehana aunty</v>
          </cell>
          <cell r="D2295" t="str">
            <v>ufone super card</v>
          </cell>
          <cell r="E2295">
            <v>500</v>
          </cell>
          <cell r="F2295"/>
        </row>
        <row r="2296">
          <cell r="B2296" t="str">
            <v>Bank Al-Falah (Head Office)</v>
          </cell>
          <cell r="C2296" t="str">
            <v>ebad</v>
          </cell>
          <cell r="D2296" t="str">
            <v>parking &amp; fuel</v>
          </cell>
          <cell r="E2296">
            <v>500</v>
          </cell>
          <cell r="F2296"/>
        </row>
        <row r="2297">
          <cell r="B2297" t="str">
            <v>FTC 13th Floor</v>
          </cell>
          <cell r="C2297" t="str">
            <v>ebad</v>
          </cell>
          <cell r="D2297" t="str">
            <v>labour Sunday lunch fuel mobile card</v>
          </cell>
          <cell r="E2297">
            <v>900</v>
          </cell>
          <cell r="F2297"/>
        </row>
        <row r="2298">
          <cell r="B2298" t="str">
            <v>Bank Al-Falah FTC</v>
          </cell>
          <cell r="C2298" t="str">
            <v>ebad</v>
          </cell>
          <cell r="D2298" t="str">
            <v xml:space="preserve">photocopy </v>
          </cell>
          <cell r="E2298">
            <v>60</v>
          </cell>
          <cell r="F2298"/>
        </row>
        <row r="2299">
          <cell r="B2299" t="str">
            <v xml:space="preserve">MHR Personal </v>
          </cell>
          <cell r="C2299" t="str">
            <v>imran off</v>
          </cell>
          <cell r="D2299" t="str">
            <v>fuel for bilal bhai ticket booking</v>
          </cell>
          <cell r="E2299">
            <v>100</v>
          </cell>
          <cell r="F2299"/>
        </row>
        <row r="2300">
          <cell r="B2300" t="str">
            <v xml:space="preserve">MHR Personal </v>
          </cell>
          <cell r="C2300" t="str">
            <v>Sir Rehman</v>
          </cell>
          <cell r="D2300" t="str">
            <v>mobilink load</v>
          </cell>
          <cell r="E2300">
            <v>1500</v>
          </cell>
          <cell r="F2300"/>
        </row>
        <row r="2301">
          <cell r="B2301" t="str">
            <v>FTC 13th Floor</v>
          </cell>
          <cell r="C2301" t="str">
            <v>haris</v>
          </cell>
          <cell r="D2301" t="str">
            <v>fuel ftc to banglow to oofice to ftc</v>
          </cell>
          <cell r="E2301">
            <v>100</v>
          </cell>
          <cell r="F2301"/>
        </row>
        <row r="2302">
          <cell r="B2302" t="str">
            <v>EFU</v>
          </cell>
          <cell r="C2302" t="str">
            <v>Rashid</v>
          </cell>
          <cell r="D2302" t="str">
            <v>union &amp; nut bolts</v>
          </cell>
          <cell r="E2302">
            <v>1010</v>
          </cell>
          <cell r="F2302"/>
        </row>
        <row r="2303">
          <cell r="B2303" t="str">
            <v>EFU</v>
          </cell>
          <cell r="C2303" t="str">
            <v>wilson</v>
          </cell>
          <cell r="D2303" t="str">
            <v>worked at efu for cooler piping</v>
          </cell>
          <cell r="E2303">
            <v>4400</v>
          </cell>
          <cell r="F2303"/>
        </row>
        <row r="2304">
          <cell r="B2304" t="str">
            <v>Nasir Colony</v>
          </cell>
          <cell r="C2304" t="str">
            <v>Shahid painter</v>
          </cell>
          <cell r="D2304" t="str">
            <v>30 bori falken cement</v>
          </cell>
          <cell r="E2304">
            <v>18000</v>
          </cell>
          <cell r="F2304"/>
        </row>
        <row r="2305">
          <cell r="B2305" t="str">
            <v>Bank Al-Falah (Head Office)</v>
          </cell>
          <cell r="C2305" t="str">
            <v>Shahid painter</v>
          </cell>
          <cell r="D2305" t="str">
            <v>tarkol drum, grinder brush</v>
          </cell>
          <cell r="E2305">
            <v>3300</v>
          </cell>
          <cell r="F2305"/>
        </row>
        <row r="2306">
          <cell r="B2306" t="str">
            <v>JPMC (Main Project)</v>
          </cell>
          <cell r="C2306" t="str">
            <v>irfan office</v>
          </cell>
          <cell r="D2306" t="str">
            <v>drawings copy</v>
          </cell>
          <cell r="E2306">
            <v>200</v>
          </cell>
          <cell r="F2306"/>
        </row>
        <row r="2307">
          <cell r="B2307" t="str">
            <v>Office</v>
          </cell>
          <cell r="C2307" t="str">
            <v>Utilities bills</v>
          </cell>
          <cell r="D2307" t="str">
            <v>paid</v>
          </cell>
          <cell r="E2307">
            <v>17574</v>
          </cell>
          <cell r="F2307"/>
        </row>
        <row r="2308">
          <cell r="B2308" t="str">
            <v xml:space="preserve">MHR Personal </v>
          </cell>
          <cell r="C2308" t="str">
            <v>Utilities bills</v>
          </cell>
          <cell r="D2308" t="str">
            <v>paid</v>
          </cell>
          <cell r="E2308">
            <v>9441</v>
          </cell>
          <cell r="F2308"/>
        </row>
        <row r="2309">
          <cell r="B2309" t="str">
            <v>Bank Al-Falah (Head Office)</v>
          </cell>
          <cell r="C2309" t="str">
            <v>ebad</v>
          </cell>
          <cell r="D2309" t="str">
            <v xml:space="preserve">parking fuel </v>
          </cell>
          <cell r="E2309">
            <v>300</v>
          </cell>
          <cell r="F2309"/>
        </row>
        <row r="2310">
          <cell r="B2310" t="str">
            <v>EFU</v>
          </cell>
          <cell r="C2310" t="str">
            <v>ebad</v>
          </cell>
          <cell r="D2310" t="str">
            <v>rikshaw fare tea lunch pvc cable</v>
          </cell>
          <cell r="E2310">
            <v>1600</v>
          </cell>
          <cell r="F2310"/>
        </row>
        <row r="2311">
          <cell r="B2311" t="str">
            <v>FTC 13th Floor</v>
          </cell>
          <cell r="C2311" t="str">
            <v>ebad</v>
          </cell>
          <cell r="D2311" t="str">
            <v>parking fuel mobile card</v>
          </cell>
          <cell r="E2311">
            <v>910</v>
          </cell>
          <cell r="F2311"/>
        </row>
        <row r="2312">
          <cell r="B2312" t="str">
            <v>Office</v>
          </cell>
          <cell r="C2312" t="str">
            <v>Office</v>
          </cell>
          <cell r="D2312" t="str">
            <v>paid utilities bill (office Rs/ 17574    MHR Rs. 9441)</v>
          </cell>
          <cell r="E2312">
            <v>27015</v>
          </cell>
          <cell r="F2312"/>
        </row>
        <row r="2313">
          <cell r="B2313" t="str">
            <v>Office</v>
          </cell>
          <cell r="C2313" t="str">
            <v>Office</v>
          </cell>
          <cell r="D2313" t="str">
            <v>everyday milk powder</v>
          </cell>
          <cell r="E2313">
            <v>340</v>
          </cell>
          <cell r="F2313"/>
        </row>
        <row r="2314">
          <cell r="B2314" t="str">
            <v>Office</v>
          </cell>
          <cell r="C2314" t="str">
            <v>Office</v>
          </cell>
          <cell r="D2314" t="str">
            <v>purchased cloth for cleaning purpose for office</v>
          </cell>
          <cell r="E2314">
            <v>100</v>
          </cell>
          <cell r="F2314"/>
        </row>
        <row r="2315">
          <cell r="B2315" t="str">
            <v>Office</v>
          </cell>
          <cell r="C2315" t="str">
            <v>Office</v>
          </cell>
          <cell r="D2315" t="str">
            <v>purchased wire fixer for office</v>
          </cell>
          <cell r="E2315">
            <v>30</v>
          </cell>
          <cell r="F2315"/>
        </row>
        <row r="2316">
          <cell r="B2316" t="str">
            <v>JPMC (Main Project)</v>
          </cell>
          <cell r="C2316" t="str">
            <v>huzaifa</v>
          </cell>
          <cell r="D2316" t="str">
            <v>lunch lala, super card,  car # ASQ 210 work oil filter air filter</v>
          </cell>
          <cell r="E2316">
            <v>2400</v>
          </cell>
          <cell r="F2316"/>
        </row>
        <row r="2317">
          <cell r="B2317" t="str">
            <v>Vellani &amp; Vellani</v>
          </cell>
          <cell r="C2317" t="str">
            <v>kamran jamia</v>
          </cell>
          <cell r="D2317" t="str">
            <v>2 way valve for nathia gali fuel</v>
          </cell>
          <cell r="E2317">
            <v>6050</v>
          </cell>
          <cell r="F2317"/>
        </row>
        <row r="2318">
          <cell r="B2318" t="str">
            <v>EFU</v>
          </cell>
          <cell r="C2318" t="str">
            <v>kamran jamia</v>
          </cell>
          <cell r="D2318" t="str">
            <v>foam chemical fuel and other items</v>
          </cell>
          <cell r="E2318">
            <v>3920</v>
          </cell>
          <cell r="F2318"/>
        </row>
        <row r="2319">
          <cell r="B2319" t="str">
            <v>FTC 13th Floor</v>
          </cell>
          <cell r="C2319" t="str">
            <v>ebad</v>
          </cell>
          <cell r="D2319" t="str">
            <v>tea fuel</v>
          </cell>
          <cell r="E2319">
            <v>800</v>
          </cell>
          <cell r="F2319"/>
        </row>
        <row r="2320">
          <cell r="B2320" t="str">
            <v>Bank Al-Falah (Head Office)</v>
          </cell>
          <cell r="C2320" t="str">
            <v>ebad</v>
          </cell>
          <cell r="D2320" t="str">
            <v>parking cng tunning tappet setting throunfder service air filter cng relay</v>
          </cell>
          <cell r="E2320">
            <v>2450</v>
          </cell>
          <cell r="F2320"/>
        </row>
        <row r="2321">
          <cell r="B2321" t="str">
            <v>Office</v>
          </cell>
          <cell r="C2321" t="str">
            <v>ebad</v>
          </cell>
          <cell r="D2321" t="str">
            <v>cultus car brake pad repair</v>
          </cell>
          <cell r="E2321">
            <v>1700</v>
          </cell>
          <cell r="F2321"/>
        </row>
        <row r="2322">
          <cell r="B2322" t="str">
            <v>FTC 13th Floor</v>
          </cell>
          <cell r="C2322" t="str">
            <v>Jahangeer</v>
          </cell>
          <cell r="D2322" t="str">
            <v>fuel rikshaw fare mobile balance nut bolts inchi tape</v>
          </cell>
          <cell r="E2322">
            <v>1303</v>
          </cell>
          <cell r="F2322"/>
        </row>
        <row r="2323">
          <cell r="B2323" t="str">
            <v>FTC 13th Floor</v>
          </cell>
          <cell r="C2323" t="str">
            <v>ali</v>
          </cell>
          <cell r="D2323" t="str">
            <v>fuel cutting disc , rewal screw</v>
          </cell>
          <cell r="E2323">
            <v>965</v>
          </cell>
          <cell r="F2323"/>
        </row>
        <row r="2324">
          <cell r="B2324" t="str">
            <v>Office</v>
          </cell>
          <cell r="C2324" t="str">
            <v>imran off</v>
          </cell>
          <cell r="D2324" t="str">
            <v>cable for irfan computer, usb, fuel for collection of che from nasir bhai, fuel for two days collection of PO from  clifton</v>
          </cell>
          <cell r="E2324">
            <v>1600</v>
          </cell>
          <cell r="F2324"/>
        </row>
        <row r="2325">
          <cell r="B2325" t="str">
            <v>Office</v>
          </cell>
          <cell r="C2325" t="str">
            <v>imran off</v>
          </cell>
          <cell r="D2325" t="str">
            <v>moible monthly card for jan 17</v>
          </cell>
          <cell r="E2325">
            <v>500</v>
          </cell>
          <cell r="F2325"/>
        </row>
        <row r="2326">
          <cell r="B2326" t="str">
            <v>FTC 13th Floor</v>
          </cell>
          <cell r="C2326" t="str">
            <v>Babu cloth</v>
          </cell>
          <cell r="D2326" t="str">
            <v>Paid thro chq # 01403687 purchasd cloth 100 mtr @rs 90</v>
          </cell>
          <cell r="E2326">
            <v>9000</v>
          </cell>
          <cell r="F2326"/>
        </row>
        <row r="2327">
          <cell r="B2327" t="str">
            <v>FTC Floors</v>
          </cell>
          <cell r="C2327" t="str">
            <v>Orient water services</v>
          </cell>
          <cell r="D2327" t="str">
            <v>Paid thro chq # 01403679 purchasd chemical</v>
          </cell>
          <cell r="E2327">
            <v>35105</v>
          </cell>
          <cell r="F2327"/>
        </row>
        <row r="2328">
          <cell r="B2328" t="str">
            <v>EFU</v>
          </cell>
          <cell r="C2328" t="str">
            <v>Sasa</v>
          </cell>
          <cell r="D2328" t="str">
            <v>Paid thro chq # 01358918 purchasd fans adv payment for exhaust fan</v>
          </cell>
          <cell r="E2328">
            <v>100000</v>
          </cell>
          <cell r="F2328"/>
        </row>
        <row r="2329">
          <cell r="B2329" t="str">
            <v>EFU</v>
          </cell>
          <cell r="C2329" t="str">
            <v>kamran jamia</v>
          </cell>
          <cell r="D2329" t="str">
            <v>Paid thro chq # 01403698 purched SS tanki</v>
          </cell>
          <cell r="E2329">
            <v>37000</v>
          </cell>
          <cell r="F2329"/>
        </row>
        <row r="2330">
          <cell r="B2330" t="str">
            <v>EFU</v>
          </cell>
          <cell r="C2330" t="str">
            <v>sasa</v>
          </cell>
          <cell r="D2330" t="str">
            <v>Paid thro chq # 01403699 full n final paymt for exhaust fan</v>
          </cell>
          <cell r="E2330">
            <v>170000</v>
          </cell>
          <cell r="F2330"/>
        </row>
        <row r="2331">
          <cell r="B2331" t="str">
            <v>EFU</v>
          </cell>
          <cell r="C2331" t="str">
            <v>fateh steel</v>
          </cell>
          <cell r="D2331" t="str">
            <v>Paid thro chq # 01403700</v>
          </cell>
          <cell r="E2331">
            <v>57000</v>
          </cell>
          <cell r="F2331"/>
        </row>
        <row r="2332">
          <cell r="B2332" t="str">
            <v>JPMC (Main Project)</v>
          </cell>
          <cell r="C2332" t="str">
            <v>Danish International</v>
          </cell>
          <cell r="D2332" t="str">
            <v>Paid thro chq # 01403704 advanc e payment</v>
          </cell>
          <cell r="E2332">
            <v>500000</v>
          </cell>
          <cell r="F2332"/>
        </row>
        <row r="2333">
          <cell r="B2333" t="str">
            <v>FTC 13th Floor</v>
          </cell>
          <cell r="C2333" t="str">
            <v>Mehran enngg</v>
          </cell>
          <cell r="D2333" t="str">
            <v>Paid thro chq # 01403710 paid chq amount 355000</v>
          </cell>
          <cell r="E2333">
            <v>170000</v>
          </cell>
          <cell r="F2333"/>
        </row>
        <row r="2334">
          <cell r="B2334" t="str">
            <v>Office</v>
          </cell>
          <cell r="C2334" t="str">
            <v>Trend traders</v>
          </cell>
          <cell r="D2334" t="str">
            <v>Paid thro chq # 01403711 paid for office staff uniform</v>
          </cell>
          <cell r="E2334">
            <v>17000</v>
          </cell>
          <cell r="F2334"/>
        </row>
        <row r="2335">
          <cell r="B2335" t="str">
            <v>Vellani &amp; Vellani</v>
          </cell>
          <cell r="C2335" t="str">
            <v>Bukhari travel</v>
          </cell>
          <cell r="D2335" t="str">
            <v>Paid thro chq # 01403717 nadeem bhai isb tickets</v>
          </cell>
          <cell r="E2335">
            <v>20600</v>
          </cell>
          <cell r="F2335"/>
        </row>
        <row r="2336">
          <cell r="B2336" t="str">
            <v xml:space="preserve">MHR Personal </v>
          </cell>
          <cell r="C2336" t="str">
            <v>shop property tax</v>
          </cell>
          <cell r="D2336" t="str">
            <v>Paid thro chq # 01403716  chq amount 278,385/-</v>
          </cell>
          <cell r="E2336">
            <v>8789</v>
          </cell>
          <cell r="F2336"/>
        </row>
        <row r="2337">
          <cell r="B2337" t="str">
            <v>FTC Floors</v>
          </cell>
          <cell r="C2337" t="str">
            <v>zohaib sst</v>
          </cell>
          <cell r="D2337" t="str">
            <v>Paid thro chq # 01403716  chq amount 278,385/-</v>
          </cell>
          <cell r="E2337">
            <v>105674</v>
          </cell>
          <cell r="F2337"/>
        </row>
        <row r="2338">
          <cell r="B2338" t="str">
            <v>Bank Al-Falah (Head Office)</v>
          </cell>
          <cell r="C2338" t="str">
            <v>zohaib sst</v>
          </cell>
          <cell r="D2338" t="str">
            <v>Paid thro chq # 01403716  chq amount 278,385/-</v>
          </cell>
          <cell r="E2338">
            <v>20683</v>
          </cell>
          <cell r="F2338"/>
        </row>
        <row r="2339">
          <cell r="B2339" t="str">
            <v>FTC 13th Floor</v>
          </cell>
          <cell r="C2339" t="str">
            <v>zohaib sst</v>
          </cell>
          <cell r="D2339" t="str">
            <v>Paid thro chq # 01403716  chq amount 278,385/-</v>
          </cell>
          <cell r="E2339">
            <v>30158</v>
          </cell>
          <cell r="F2339"/>
        </row>
        <row r="2340">
          <cell r="B2340" t="str">
            <v>Bank Al-Falah (Head Office)</v>
          </cell>
          <cell r="C2340" t="str">
            <v>mr noman</v>
          </cell>
          <cell r="D2340" t="str">
            <v>Paid thro chq # 01403715 paid to mr noman by ebad</v>
          </cell>
          <cell r="E2340">
            <v>20000</v>
          </cell>
          <cell r="F2340"/>
        </row>
        <row r="2341">
          <cell r="B2341" t="str">
            <v>FTC 13th Floor</v>
          </cell>
          <cell r="C2341" t="str">
            <v>abdullah insulation</v>
          </cell>
          <cell r="D2341" t="str">
            <v>Paid thro chq # 01403722 paid</v>
          </cell>
          <cell r="E2341">
            <v>48500</v>
          </cell>
          <cell r="F2341"/>
        </row>
        <row r="2342">
          <cell r="B2342" t="str">
            <v>EFU</v>
          </cell>
          <cell r="C2342" t="str">
            <v xml:space="preserve">iqbal sons </v>
          </cell>
          <cell r="D2342" t="str">
            <v>Paid thro chq # 01403723   chq amount 200,000/-</v>
          </cell>
          <cell r="E2342">
            <v>52616</v>
          </cell>
          <cell r="F2342"/>
        </row>
        <row r="2343">
          <cell r="B2343" t="str">
            <v>FTC 13th Floor</v>
          </cell>
          <cell r="C2343" t="str">
            <v xml:space="preserve">iqbal sons </v>
          </cell>
          <cell r="D2343" t="str">
            <v>Paid thro chq # 01403723   chq amount 200,000/-</v>
          </cell>
          <cell r="E2343">
            <v>30000</v>
          </cell>
          <cell r="F2343"/>
        </row>
        <row r="2344">
          <cell r="B2344" t="str">
            <v>Bank Al-Falah FTC</v>
          </cell>
          <cell r="C2344" t="str">
            <v>fakhari</v>
          </cell>
          <cell r="D2344" t="str">
            <v>Paid thro 3 chqs Chq # 1 01403708 amount 73750/- chq # 2  01403728          amount 300,000/-  chq # 01403729 amount 93000  total Amount   466750</v>
          </cell>
          <cell r="E2344">
            <v>45094</v>
          </cell>
          <cell r="F2344"/>
        </row>
        <row r="2345">
          <cell r="B2345" t="str">
            <v>EFU</v>
          </cell>
          <cell r="C2345" t="str">
            <v>fakhari</v>
          </cell>
          <cell r="D2345" t="str">
            <v>Paid thro 3 chqs Chq # 1 01403708 amount 73750/- chq # 2  01403728          amount 300,000/-  chq # 01403729 amount 93000  total Amount   466750</v>
          </cell>
          <cell r="E2345">
            <v>8544</v>
          </cell>
          <cell r="F2345"/>
        </row>
        <row r="2346">
          <cell r="B2346" t="str">
            <v>Bank Al-Falah (Head Office)</v>
          </cell>
          <cell r="C2346" t="str">
            <v>Kaytees</v>
          </cell>
          <cell r="D2346" t="str">
            <v>Paid thro chq # 1 01403730 for Gas</v>
          </cell>
          <cell r="E2346">
            <v>62500</v>
          </cell>
          <cell r="F2346"/>
        </row>
        <row r="2347">
          <cell r="B2347" t="str">
            <v>EFU</v>
          </cell>
          <cell r="C2347" t="str">
            <v>wilson</v>
          </cell>
          <cell r="D2347" t="str">
            <v>Paid thro chq # 01403738  paid   chq amount 50000</v>
          </cell>
          <cell r="E2347">
            <v>10000</v>
          </cell>
          <cell r="F2347"/>
        </row>
        <row r="2348">
          <cell r="B2348" t="str">
            <v>EFU</v>
          </cell>
          <cell r="C2348" t="str">
            <v>salman cladding</v>
          </cell>
          <cell r="D2348" t="str">
            <v xml:space="preserve">Paid thro chq # 01403736  paid  </v>
          </cell>
          <cell r="E2348">
            <v>78282</v>
          </cell>
          <cell r="F2348"/>
        </row>
        <row r="2349">
          <cell r="B2349" t="str">
            <v>Office</v>
          </cell>
          <cell r="C2349" t="str">
            <v>Trend traders</v>
          </cell>
          <cell r="D2349" t="str">
            <v>Paid thro chq # 01403743 for office shirts</v>
          </cell>
          <cell r="E2349">
            <v>18000</v>
          </cell>
          <cell r="F2349"/>
        </row>
        <row r="2350">
          <cell r="B2350" t="str">
            <v>EFU</v>
          </cell>
          <cell r="C2350" t="str">
            <v>mohsin</v>
          </cell>
          <cell r="D2350" t="str">
            <v>Paid thro chq # 01403744 for bms wiring</v>
          </cell>
          <cell r="E2350">
            <v>20000</v>
          </cell>
          <cell r="F2350"/>
        </row>
        <row r="2351">
          <cell r="B2351" t="str">
            <v>FTC Floors</v>
          </cell>
          <cell r="C2351" t="str">
            <v>FTC Floors</v>
          </cell>
          <cell r="D2351" t="str">
            <v>Rec monthly maintenance bill for month oct 16</v>
          </cell>
          <cell r="E2351"/>
          <cell r="F2351">
            <v>157140</v>
          </cell>
        </row>
        <row r="2352">
          <cell r="B2352" t="str">
            <v>FTC 13th Floor</v>
          </cell>
          <cell r="C2352" t="str">
            <v>FTC 13th Floor</v>
          </cell>
          <cell r="D2352" t="str">
            <v>Received againt 2nd R/ Bill</v>
          </cell>
          <cell r="E2352"/>
          <cell r="F2352">
            <v>630113</v>
          </cell>
        </row>
        <row r="2353">
          <cell r="B2353" t="str">
            <v>Bank Al-Falah (Head Office)</v>
          </cell>
          <cell r="C2353" t="str">
            <v>Bank Al-Falah (Head Office)</v>
          </cell>
          <cell r="D2353" t="str">
            <v>Received againt descaling of chiller # 2</v>
          </cell>
          <cell r="E2353"/>
          <cell r="F2353">
            <v>101205</v>
          </cell>
        </row>
        <row r="2354">
          <cell r="B2354" t="str">
            <v>FTC 13th Floor</v>
          </cell>
          <cell r="C2354" t="str">
            <v>FTC 13th Floor</v>
          </cell>
          <cell r="D2354" t="str">
            <v>Received against 3rd Running bill</v>
          </cell>
          <cell r="E2354"/>
          <cell r="F2354">
            <v>472585</v>
          </cell>
        </row>
        <row r="2355">
          <cell r="B2355" t="str">
            <v>EFU</v>
          </cell>
          <cell r="C2355" t="str">
            <v>salary</v>
          </cell>
          <cell r="D2355" t="str">
            <v>Mr.Nadeem Iqbal</v>
          </cell>
          <cell r="E2355">
            <v>25000</v>
          </cell>
          <cell r="F2355"/>
        </row>
        <row r="2356">
          <cell r="B2356" t="str">
            <v xml:space="preserve">MHR Personal </v>
          </cell>
          <cell r="C2356" t="str">
            <v>salary</v>
          </cell>
          <cell r="D2356" t="str">
            <v>Mossi Home upstairs</v>
          </cell>
          <cell r="E2356">
            <v>5000</v>
          </cell>
          <cell r="F2356"/>
        </row>
        <row r="2357">
          <cell r="B2357" t="str">
            <v xml:space="preserve">MHR Personal </v>
          </cell>
          <cell r="C2357" t="str">
            <v>salary</v>
          </cell>
          <cell r="D2357" t="str">
            <v>Mossi Home D/stairs</v>
          </cell>
          <cell r="E2357">
            <v>4000</v>
          </cell>
          <cell r="F2357"/>
        </row>
        <row r="2358">
          <cell r="B2358" t="str">
            <v>Office</v>
          </cell>
          <cell r="C2358" t="str">
            <v>salary</v>
          </cell>
          <cell r="D2358" t="str">
            <v>Home Expense</v>
          </cell>
          <cell r="E2358">
            <v>9000</v>
          </cell>
          <cell r="F2358"/>
        </row>
        <row r="2359">
          <cell r="B2359" t="str">
            <v>Office</v>
          </cell>
          <cell r="C2359" t="str">
            <v>salary</v>
          </cell>
          <cell r="D2359" t="str">
            <v>Mr. Rehan Aslam</v>
          </cell>
          <cell r="E2359">
            <v>20000</v>
          </cell>
          <cell r="F2359"/>
        </row>
        <row r="2360">
          <cell r="B2360" t="str">
            <v>Office</v>
          </cell>
          <cell r="C2360" t="str">
            <v>salary</v>
          </cell>
          <cell r="D2360" t="str">
            <v>Mr. Imran Office</v>
          </cell>
          <cell r="E2360">
            <v>15000</v>
          </cell>
          <cell r="F2360"/>
        </row>
        <row r="2361">
          <cell r="B2361" t="str">
            <v>Office</v>
          </cell>
          <cell r="C2361" t="str">
            <v>salary</v>
          </cell>
          <cell r="D2361" t="str">
            <v>Mr. Kamran office</v>
          </cell>
          <cell r="E2361">
            <v>23000</v>
          </cell>
          <cell r="F2361"/>
        </row>
        <row r="2362">
          <cell r="B2362" t="str">
            <v>Office</v>
          </cell>
          <cell r="C2362" t="str">
            <v>salary</v>
          </cell>
          <cell r="D2362" t="str">
            <v>Mr. Umar</v>
          </cell>
          <cell r="E2362">
            <v>10000</v>
          </cell>
          <cell r="F2362"/>
        </row>
        <row r="2363">
          <cell r="B2363" t="str">
            <v>Office</v>
          </cell>
          <cell r="C2363" t="str">
            <v>salary</v>
          </cell>
          <cell r="D2363" t="str">
            <v>Mossi Kousar</v>
          </cell>
          <cell r="E2363">
            <v>2600</v>
          </cell>
          <cell r="F2363"/>
        </row>
        <row r="2364">
          <cell r="B2364" t="str">
            <v>JPMC (Main Project)</v>
          </cell>
          <cell r="C2364" t="str">
            <v>salary</v>
          </cell>
          <cell r="D2364" t="str">
            <v>Mr. Huzaifa</v>
          </cell>
          <cell r="E2364">
            <v>18000</v>
          </cell>
          <cell r="F2364"/>
        </row>
        <row r="2365">
          <cell r="B2365" t="str">
            <v>JPMC (Main Project)</v>
          </cell>
          <cell r="C2365" t="str">
            <v>salary</v>
          </cell>
          <cell r="D2365" t="str">
            <v>Mr. Irfan</v>
          </cell>
          <cell r="E2365">
            <v>18725.806451612902</v>
          </cell>
          <cell r="F2365"/>
        </row>
        <row r="2366">
          <cell r="B2366" t="str">
            <v>JPMC (Main Project)</v>
          </cell>
          <cell r="C2366" t="str">
            <v>salary</v>
          </cell>
          <cell r="D2366" t="str">
            <v>Mr. Imran</v>
          </cell>
          <cell r="E2366">
            <v>38854.838709677417</v>
          </cell>
          <cell r="F2366"/>
        </row>
        <row r="2367">
          <cell r="B2367" t="str">
            <v>EFU</v>
          </cell>
          <cell r="C2367" t="str">
            <v>salary</v>
          </cell>
          <cell r="D2367" t="str">
            <v>Mr. Hassan Abbas</v>
          </cell>
          <cell r="E2367">
            <v>38709.677419354834</v>
          </cell>
          <cell r="F2367"/>
        </row>
        <row r="2368">
          <cell r="B2368" t="str">
            <v>EFU</v>
          </cell>
          <cell r="C2368" t="str">
            <v>salary</v>
          </cell>
          <cell r="D2368" t="str">
            <v xml:space="preserve">Mr. Khalid </v>
          </cell>
          <cell r="E2368">
            <v>23862.903225806451</v>
          </cell>
          <cell r="F2368"/>
        </row>
        <row r="2369">
          <cell r="B2369" t="str">
            <v>EFU</v>
          </cell>
          <cell r="C2369" t="str">
            <v>salary</v>
          </cell>
          <cell r="D2369" t="str">
            <v>Mr. Shehyar</v>
          </cell>
          <cell r="E2369">
            <v>14231.854838709678</v>
          </cell>
          <cell r="F2369"/>
        </row>
        <row r="2370">
          <cell r="B2370" t="str">
            <v>EFU</v>
          </cell>
          <cell r="C2370" t="str">
            <v>salary</v>
          </cell>
          <cell r="D2370" t="str">
            <v>Mr. Ali Khalid</v>
          </cell>
          <cell r="E2370">
            <v>14087.701612903225</v>
          </cell>
          <cell r="F2370"/>
        </row>
        <row r="2371">
          <cell r="B2371" t="str">
            <v>EFU</v>
          </cell>
          <cell r="C2371" t="str">
            <v>salary</v>
          </cell>
          <cell r="D2371" t="str">
            <v>Mr. Amir Raza</v>
          </cell>
          <cell r="E2371">
            <v>15411.290322580646</v>
          </cell>
          <cell r="F2371"/>
        </row>
        <row r="2372">
          <cell r="B2372" t="str">
            <v>EFU</v>
          </cell>
          <cell r="C2372" t="str">
            <v>salary</v>
          </cell>
          <cell r="D2372" t="str">
            <v>Kamran Ali Akbar</v>
          </cell>
          <cell r="E2372">
            <v>23225.806451612902</v>
          </cell>
          <cell r="F2372"/>
        </row>
        <row r="2373">
          <cell r="B2373" t="str">
            <v>EFU</v>
          </cell>
          <cell r="C2373" t="str">
            <v>salary</v>
          </cell>
          <cell r="D2373" t="str">
            <v xml:space="preserve">Mr. Zeeshan </v>
          </cell>
          <cell r="E2373">
            <v>13935.483870967742</v>
          </cell>
          <cell r="F2373"/>
        </row>
        <row r="2374">
          <cell r="B2374" t="str">
            <v>EFU</v>
          </cell>
          <cell r="C2374" t="str">
            <v>salary</v>
          </cell>
          <cell r="D2374" t="str">
            <v>Mr.Abbas Ishaq</v>
          </cell>
          <cell r="E2374">
            <v>18782.258064516129</v>
          </cell>
          <cell r="F2374"/>
        </row>
        <row r="2375">
          <cell r="B2375" t="str">
            <v>EFU</v>
          </cell>
          <cell r="C2375" t="str">
            <v>salary</v>
          </cell>
          <cell r="D2375" t="str">
            <v>Mr. Feeroz</v>
          </cell>
          <cell r="E2375">
            <v>19364.919354838708</v>
          </cell>
          <cell r="F2375"/>
        </row>
        <row r="2376">
          <cell r="B2376" t="str">
            <v>EFU</v>
          </cell>
          <cell r="C2376" t="str">
            <v>salary</v>
          </cell>
          <cell r="D2376" t="str">
            <v>Mr. Szabasitan</v>
          </cell>
          <cell r="E2376">
            <v>11330.645161290322</v>
          </cell>
          <cell r="F2376"/>
        </row>
        <row r="2377">
          <cell r="B2377" t="str">
            <v>FTC 13th Floor</v>
          </cell>
          <cell r="C2377" t="str">
            <v>salary</v>
          </cell>
          <cell r="D2377" t="str">
            <v>Mr.Marib</v>
          </cell>
          <cell r="E2377">
            <v>8645.1612903225814</v>
          </cell>
          <cell r="F2377"/>
        </row>
        <row r="2378">
          <cell r="B2378" t="str">
            <v>FTC 13th Floor</v>
          </cell>
          <cell r="C2378" t="str">
            <v>salary</v>
          </cell>
          <cell r="D2378" t="str">
            <v>Mr. M. Ali</v>
          </cell>
          <cell r="E2378">
            <v>21589.717741935485</v>
          </cell>
          <cell r="F2378"/>
        </row>
        <row r="2379">
          <cell r="B2379" t="str">
            <v>Nasir Colony</v>
          </cell>
          <cell r="C2379" t="str">
            <v>salary</v>
          </cell>
          <cell r="D2379" t="str">
            <v xml:space="preserve">Mr. Salahuddin  </v>
          </cell>
          <cell r="E2379">
            <v>20175</v>
          </cell>
          <cell r="F2379"/>
        </row>
        <row r="2380">
          <cell r="B2380" t="str">
            <v>FTC Floors</v>
          </cell>
          <cell r="C2380" t="str">
            <v>salary</v>
          </cell>
          <cell r="D2380" t="str">
            <v xml:space="preserve">Mr. Azeem </v>
          </cell>
          <cell r="E2380">
            <v>9580.645161290322</v>
          </cell>
          <cell r="F2380"/>
        </row>
        <row r="2381">
          <cell r="B2381" t="str">
            <v>FTC Floors</v>
          </cell>
          <cell r="C2381" t="str">
            <v>salary</v>
          </cell>
          <cell r="D2381" t="str">
            <v>Mr. Sajjad</v>
          </cell>
          <cell r="E2381">
            <v>13629.032258064515</v>
          </cell>
          <cell r="F2381"/>
        </row>
        <row r="2382">
          <cell r="B2382" t="str">
            <v>FTC Floors</v>
          </cell>
          <cell r="C2382" t="str">
            <v>salary</v>
          </cell>
          <cell r="D2382" t="str">
            <v>Mr. Zulfiqar</v>
          </cell>
          <cell r="E2382">
            <v>16149.193548387097</v>
          </cell>
          <cell r="F2382"/>
        </row>
        <row r="2383">
          <cell r="B2383" t="str">
            <v>FTC Floors</v>
          </cell>
          <cell r="C2383" t="str">
            <v>salary</v>
          </cell>
          <cell r="D2383" t="str">
            <v>Mr. Shoaib</v>
          </cell>
          <cell r="E2383">
            <v>10270.16129032258</v>
          </cell>
          <cell r="F2383"/>
        </row>
        <row r="2384">
          <cell r="B2384" t="str">
            <v>FTC Floors</v>
          </cell>
          <cell r="C2384" t="str">
            <v>salary</v>
          </cell>
          <cell r="D2384" t="str">
            <v>Mr. Zohaib</v>
          </cell>
          <cell r="E2384">
            <v>10967.741935483871</v>
          </cell>
          <cell r="F2384"/>
        </row>
        <row r="2385">
          <cell r="B2385" t="str">
            <v>FTC Floors</v>
          </cell>
          <cell r="C2385" t="str">
            <v>salary</v>
          </cell>
          <cell r="D2385" t="str">
            <v>Mr. Faheem</v>
          </cell>
          <cell r="E2385">
            <v>4637.0967741935483</v>
          </cell>
          <cell r="F2385"/>
        </row>
        <row r="2386">
          <cell r="B2386" t="str">
            <v>FTC Floors</v>
          </cell>
          <cell r="C2386" t="str">
            <v>salary</v>
          </cell>
          <cell r="D2386" t="str">
            <v>Mr. Iftikhar</v>
          </cell>
          <cell r="E2386">
            <v>16145.161290322581</v>
          </cell>
          <cell r="F2386"/>
        </row>
        <row r="2387">
          <cell r="B2387" t="str">
            <v>Kumail Bhai</v>
          </cell>
          <cell r="C2387" t="str">
            <v>salary</v>
          </cell>
          <cell r="D2387" t="str">
            <v>Mr. Waris</v>
          </cell>
          <cell r="E2387">
            <v>5000</v>
          </cell>
          <cell r="F2387"/>
        </row>
        <row r="2388">
          <cell r="B2388" t="str">
            <v>Office</v>
          </cell>
          <cell r="C2388" t="str">
            <v>Salaries adv</v>
          </cell>
          <cell r="D2388" t="str">
            <v>kamran auto</v>
          </cell>
          <cell r="E2388">
            <v>1000</v>
          </cell>
          <cell r="F2388"/>
        </row>
        <row r="2389">
          <cell r="B2389" t="str">
            <v>JPMC (Main Project)</v>
          </cell>
          <cell r="C2389" t="str">
            <v>Salaries adv</v>
          </cell>
          <cell r="D2389" t="str">
            <v>ajmad</v>
          </cell>
          <cell r="E2389">
            <v>2000</v>
          </cell>
          <cell r="F2389"/>
        </row>
        <row r="2390">
          <cell r="B2390" t="str">
            <v>JPMC (Main Project)</v>
          </cell>
          <cell r="C2390" t="str">
            <v>Salaries adv</v>
          </cell>
          <cell r="D2390" t="str">
            <v>shahbaz</v>
          </cell>
          <cell r="E2390">
            <v>4700</v>
          </cell>
          <cell r="F2390"/>
        </row>
        <row r="2391">
          <cell r="B2391" t="str">
            <v>EFU</v>
          </cell>
          <cell r="C2391" t="str">
            <v>Salaries adv</v>
          </cell>
          <cell r="D2391" t="str">
            <v>khalid</v>
          </cell>
          <cell r="E2391">
            <v>3000</v>
          </cell>
          <cell r="F2391"/>
        </row>
        <row r="2392">
          <cell r="B2392" t="str">
            <v>EFU</v>
          </cell>
          <cell r="C2392" t="str">
            <v>Salaries adv</v>
          </cell>
          <cell r="D2392" t="str">
            <v>shahyar</v>
          </cell>
          <cell r="E2392">
            <v>500</v>
          </cell>
          <cell r="F2392"/>
        </row>
        <row r="2393">
          <cell r="B2393" t="str">
            <v>EFU</v>
          </cell>
          <cell r="C2393" t="str">
            <v>Salaries adv</v>
          </cell>
          <cell r="D2393" t="str">
            <v>ali khalid</v>
          </cell>
          <cell r="E2393">
            <v>1000</v>
          </cell>
          <cell r="F2393"/>
        </row>
        <row r="2394">
          <cell r="B2394" t="str">
            <v>EFU</v>
          </cell>
          <cell r="C2394" t="str">
            <v>Salaries adv</v>
          </cell>
          <cell r="D2394" t="str">
            <v>kamran ali akbar</v>
          </cell>
          <cell r="E2394">
            <v>2000</v>
          </cell>
          <cell r="F2394"/>
        </row>
        <row r="2395">
          <cell r="B2395" t="str">
            <v>FTC 13th Floor</v>
          </cell>
          <cell r="C2395" t="str">
            <v>Salaries adv</v>
          </cell>
          <cell r="D2395" t="str">
            <v>marib</v>
          </cell>
          <cell r="E2395">
            <v>1000</v>
          </cell>
          <cell r="F2395"/>
        </row>
        <row r="2396">
          <cell r="B2396" t="str">
            <v>FTC 13th Floor</v>
          </cell>
          <cell r="C2396" t="str">
            <v>Salaries adv</v>
          </cell>
          <cell r="D2396" t="str">
            <v>haris</v>
          </cell>
          <cell r="E2396">
            <v>2000</v>
          </cell>
          <cell r="F2396"/>
        </row>
        <row r="2397">
          <cell r="B2397" t="str">
            <v>JPMC (Main Project)</v>
          </cell>
          <cell r="C2397" t="str">
            <v>Salaries adv</v>
          </cell>
          <cell r="D2397" t="str">
            <v>sheeraz</v>
          </cell>
          <cell r="E2397">
            <v>2200</v>
          </cell>
          <cell r="F2397"/>
        </row>
        <row r="2398">
          <cell r="B2398" t="str">
            <v>Kumail Bhai</v>
          </cell>
          <cell r="C2398" t="str">
            <v>waris</v>
          </cell>
          <cell r="D2398" t="str">
            <v>swimming pool motor winding</v>
          </cell>
          <cell r="E2398">
            <v>1500</v>
          </cell>
          <cell r="F2398"/>
        </row>
        <row r="2399">
          <cell r="B2399" t="str">
            <v>JPMC (Main Project)</v>
          </cell>
          <cell r="C2399" t="str">
            <v>huzaifa</v>
          </cell>
          <cell r="D2399" t="str">
            <v>car repair, shok molding, cross stearing assembly stearing box repairing</v>
          </cell>
          <cell r="E2399">
            <v>3500</v>
          </cell>
          <cell r="F2399"/>
        </row>
        <row r="2400">
          <cell r="B2400" t="str">
            <v>Office</v>
          </cell>
          <cell r="C2400" t="str">
            <v>imran off</v>
          </cell>
          <cell r="D2400" t="str">
            <v>fuel 2 times bank working and 2 times ptcl exchane for complaint</v>
          </cell>
          <cell r="E2400">
            <v>100</v>
          </cell>
          <cell r="F2400"/>
        </row>
        <row r="2401">
          <cell r="B2401" t="str">
            <v>FTC Floors</v>
          </cell>
          <cell r="C2401" t="str">
            <v>zulfiquar</v>
          </cell>
          <cell r="D2401" t="str">
            <v>fuel, purchd electric items, and tea expenes</v>
          </cell>
          <cell r="E2401">
            <v>3310</v>
          </cell>
          <cell r="F2401"/>
        </row>
        <row r="2402">
          <cell r="B2402" t="str">
            <v>FTC 13th Floor</v>
          </cell>
          <cell r="C2402" t="str">
            <v>abdullah insulation</v>
          </cell>
          <cell r="D2402" t="str">
            <v>paid</v>
          </cell>
          <cell r="E2402">
            <v>10000</v>
          </cell>
          <cell r="F2402"/>
        </row>
        <row r="2403">
          <cell r="B2403" t="str">
            <v>Bank Al-Falah (Head Office)</v>
          </cell>
          <cell r="C2403" t="str">
            <v xml:space="preserve">jahanzaib </v>
          </cell>
          <cell r="D2403" t="str">
            <v xml:space="preserve">purchase of driver (for chiller) </v>
          </cell>
          <cell r="E2403">
            <v>100000</v>
          </cell>
          <cell r="F2403"/>
        </row>
        <row r="2404">
          <cell r="B2404" t="str">
            <v>Office</v>
          </cell>
          <cell r="C2404" t="str">
            <v>areeb c/o huzaifa</v>
          </cell>
          <cell r="D2404" t="str">
            <v>paid for website renewal</v>
          </cell>
          <cell r="E2404">
            <v>8000</v>
          </cell>
          <cell r="F2404"/>
        </row>
        <row r="2405">
          <cell r="B2405" t="str">
            <v>FTC 13th Floor</v>
          </cell>
          <cell r="C2405" t="str">
            <v>Jahangeer</v>
          </cell>
          <cell r="D2405" t="str">
            <v>rikshae fare</v>
          </cell>
          <cell r="E2405">
            <v>220</v>
          </cell>
          <cell r="F2405"/>
        </row>
        <row r="2406">
          <cell r="B2406" t="str">
            <v>Office</v>
          </cell>
          <cell r="C2406" t="str">
            <v>Rehan Aslam</v>
          </cell>
          <cell r="D2406" t="str">
            <v>printer refill</v>
          </cell>
          <cell r="E2406">
            <v>800</v>
          </cell>
          <cell r="F2406"/>
        </row>
        <row r="2407">
          <cell r="B2407" t="str">
            <v>Bank Al-Falah (Head Office)</v>
          </cell>
          <cell r="C2407" t="str">
            <v>wilson</v>
          </cell>
          <cell r="D2407" t="str">
            <v>paid</v>
          </cell>
          <cell r="E2407">
            <v>2000</v>
          </cell>
          <cell r="F2407"/>
        </row>
        <row r="2408">
          <cell r="B2408" t="str">
            <v>JPMC (Main Project)</v>
          </cell>
          <cell r="C2408" t="str">
            <v>huzaifa</v>
          </cell>
          <cell r="D2408" t="str">
            <v>FUEL</v>
          </cell>
          <cell r="E2408">
            <v>500</v>
          </cell>
          <cell r="F2408"/>
        </row>
        <row r="2409">
          <cell r="B2409" t="str">
            <v>Office</v>
          </cell>
          <cell r="C2409" t="str">
            <v>imran off</v>
          </cell>
          <cell r="D2409" t="str">
            <v>fuel claim for 3 times bank and 1 times for collecection of tender fromAh construction</v>
          </cell>
          <cell r="E2409">
            <v>100</v>
          </cell>
          <cell r="F2409"/>
        </row>
        <row r="2410">
          <cell r="B2410" t="str">
            <v>JPMC (Main Project)</v>
          </cell>
          <cell r="C2410" t="str">
            <v>huzaifa</v>
          </cell>
          <cell r="D2410" t="str">
            <v>fuel</v>
          </cell>
          <cell r="E2410">
            <v>360</v>
          </cell>
          <cell r="F2410"/>
        </row>
        <row r="2411">
          <cell r="B2411" t="str">
            <v>FTC 13th Floor</v>
          </cell>
          <cell r="C2411" t="str">
            <v>Jahangeer</v>
          </cell>
          <cell r="D2411" t="str">
            <v>fuel mobile balance and tea</v>
          </cell>
          <cell r="E2411">
            <v>850</v>
          </cell>
          <cell r="F2411"/>
        </row>
        <row r="2412">
          <cell r="B2412" t="str">
            <v>Office</v>
          </cell>
          <cell r="C2412" t="str">
            <v>ebad</v>
          </cell>
          <cell r="D2412" t="str">
            <v>type punture and sir rehman lunch on Friday</v>
          </cell>
          <cell r="E2412">
            <v>450</v>
          </cell>
          <cell r="F2412"/>
        </row>
        <row r="2413">
          <cell r="B2413" t="str">
            <v>EFU</v>
          </cell>
          <cell r="C2413" t="str">
            <v>Kamran auto</v>
          </cell>
          <cell r="D2413" t="str">
            <v>drawings copy</v>
          </cell>
          <cell r="E2413">
            <v>3500</v>
          </cell>
          <cell r="F2413"/>
        </row>
        <row r="2414">
          <cell r="B2414" t="str">
            <v>EFU</v>
          </cell>
          <cell r="C2414" t="str">
            <v>kamran jamia</v>
          </cell>
          <cell r="D2414" t="str">
            <v>fuel lunch tea and other plumbing item purchase</v>
          </cell>
          <cell r="E2414">
            <v>1000</v>
          </cell>
          <cell r="F2414"/>
        </row>
        <row r="2415">
          <cell r="B2415" t="str">
            <v>Kumail Bhai</v>
          </cell>
          <cell r="C2415" t="str">
            <v>waris</v>
          </cell>
          <cell r="D2415" t="str">
            <v>motor pool water seal labour service</v>
          </cell>
          <cell r="E2415">
            <v>1900</v>
          </cell>
          <cell r="F2415"/>
        </row>
        <row r="2416">
          <cell r="B2416" t="str">
            <v>EFU</v>
          </cell>
          <cell r="C2416" t="str">
            <v>nadeem bhai</v>
          </cell>
          <cell r="D2416" t="str">
            <v>fuel , through bolt, Hilti and 3 phase simen fan 2 nos</v>
          </cell>
          <cell r="E2416">
            <v>33110</v>
          </cell>
          <cell r="F2416"/>
        </row>
        <row r="2417">
          <cell r="B2417" t="str">
            <v>EFU</v>
          </cell>
          <cell r="C2417" t="str">
            <v>car wash</v>
          </cell>
          <cell r="D2417" t="str">
            <v>3 cars wash  dec 16</v>
          </cell>
          <cell r="E2417">
            <v>2400</v>
          </cell>
          <cell r="F2417"/>
        </row>
        <row r="2418">
          <cell r="B2418" t="str">
            <v>Office</v>
          </cell>
          <cell r="C2418" t="str">
            <v>imran off</v>
          </cell>
          <cell r="D2418" t="str">
            <v>Atm transfer charges claim by imran off majid salary dec tran to isb rs 38,387</v>
          </cell>
          <cell r="E2418">
            <v>150</v>
          </cell>
          <cell r="F2418"/>
        </row>
        <row r="2419">
          <cell r="B2419" t="str">
            <v>Office</v>
          </cell>
          <cell r="C2419" t="str">
            <v>imran off</v>
          </cell>
          <cell r="D2419" t="str">
            <v>fuel claim  3 times bank working and Rs 50 stamp paper</v>
          </cell>
          <cell r="E2419">
            <v>100</v>
          </cell>
          <cell r="F2419"/>
        </row>
        <row r="2420">
          <cell r="B2420" t="str">
            <v>JPMC (Main Project)</v>
          </cell>
          <cell r="C2420" t="str">
            <v>Air guide</v>
          </cell>
          <cell r="D2420" t="str">
            <v xml:space="preserve">paid </v>
          </cell>
          <cell r="E2420">
            <v>12872</v>
          </cell>
          <cell r="F2420"/>
        </row>
        <row r="2421">
          <cell r="B2421" t="str">
            <v>Bank Al-Falah (Head Office)</v>
          </cell>
          <cell r="C2421" t="str">
            <v>ebad</v>
          </cell>
          <cell r="D2421" t="str">
            <v>fuel, R/ tea, bend flang, disc, parking and other items</v>
          </cell>
          <cell r="E2421">
            <v>2245</v>
          </cell>
          <cell r="F2421"/>
        </row>
        <row r="2422">
          <cell r="B2422" t="str">
            <v>EFU</v>
          </cell>
          <cell r="C2422" t="str">
            <v>ebad</v>
          </cell>
          <cell r="D2422" t="str">
            <v>fare, lunch, fuel, cloth</v>
          </cell>
          <cell r="E2422">
            <v>2145</v>
          </cell>
          <cell r="F2422"/>
        </row>
        <row r="2423">
          <cell r="B2423" t="str">
            <v>JPMC (Main Project)</v>
          </cell>
          <cell r="C2423" t="str">
            <v>huzaifa</v>
          </cell>
          <cell r="D2423" t="str">
            <v>paid for autofare, shahbaz, guard mithai mobile balance</v>
          </cell>
          <cell r="E2423">
            <v>5470</v>
          </cell>
          <cell r="F2423"/>
        </row>
        <row r="2424">
          <cell r="B2424" t="str">
            <v>JPMC (Main Project)</v>
          </cell>
          <cell r="C2424" t="str">
            <v>huzaifa</v>
          </cell>
          <cell r="D2424" t="str">
            <v>fuel</v>
          </cell>
          <cell r="E2424">
            <v>500</v>
          </cell>
          <cell r="F2424"/>
        </row>
        <row r="2425">
          <cell r="B2425" t="str">
            <v>Office</v>
          </cell>
          <cell r="C2425" t="str">
            <v>imran off</v>
          </cell>
          <cell r="D2425" t="str">
            <v>bilal bhai friend lunch and rehan aslam computer ram and fuel clami by imran for submitttal drop to ART engg</v>
          </cell>
          <cell r="E2425">
            <v>2300</v>
          </cell>
          <cell r="F2425"/>
        </row>
        <row r="2426">
          <cell r="B2426" t="str">
            <v>JPMC (Main Project)</v>
          </cell>
          <cell r="C2426" t="str">
            <v>imran off</v>
          </cell>
          <cell r="D2426" t="str">
            <v>fuel claim by imran 1 time drop huzaifa to jpmc and 2nd time some material shift from jpmc to off</v>
          </cell>
          <cell r="E2426">
            <v>200</v>
          </cell>
          <cell r="F2426"/>
        </row>
        <row r="2427">
          <cell r="B2427" t="str">
            <v>EFU</v>
          </cell>
          <cell r="C2427" t="str">
            <v>Sir Rehman</v>
          </cell>
          <cell r="D2427" t="str">
            <v>car repair form new shahzad motors dha phase 2</v>
          </cell>
          <cell r="E2427">
            <v>10500</v>
          </cell>
          <cell r="F2427"/>
        </row>
        <row r="2428">
          <cell r="B2428" t="str">
            <v>EFU</v>
          </cell>
          <cell r="C2428" t="str">
            <v>feroz</v>
          </cell>
          <cell r="D2428" t="str">
            <v>feroz shb purchd misc items</v>
          </cell>
          <cell r="E2428">
            <v>2000</v>
          </cell>
          <cell r="F2428"/>
        </row>
        <row r="2429">
          <cell r="B2429" t="str">
            <v>JPMC (Main Project)</v>
          </cell>
          <cell r="C2429" t="str">
            <v>huzaifa</v>
          </cell>
          <cell r="D2429" t="str">
            <v>rikshaw fare from office to jpmc</v>
          </cell>
          <cell r="E2429">
            <v>300</v>
          </cell>
          <cell r="F2429"/>
        </row>
        <row r="2430">
          <cell r="B2430" t="str">
            <v xml:space="preserve">MHR Personal </v>
          </cell>
          <cell r="C2430" t="str">
            <v>Sir Rehman</v>
          </cell>
          <cell r="D2430" t="str">
            <v>mobile balance aunty rs 1500 and sir rehman rs 1500</v>
          </cell>
          <cell r="E2430">
            <v>3000</v>
          </cell>
          <cell r="F2430"/>
        </row>
        <row r="2431">
          <cell r="B2431" t="str">
            <v>JPMC (Main Project)</v>
          </cell>
          <cell r="C2431" t="str">
            <v>huzaifa</v>
          </cell>
          <cell r="D2431" t="str">
            <v>mobile card</v>
          </cell>
          <cell r="E2431">
            <v>100</v>
          </cell>
          <cell r="F2431"/>
        </row>
        <row r="2432">
          <cell r="B2432" t="str">
            <v>Bank Al-Falah (Head Office)</v>
          </cell>
          <cell r="C2432" t="str">
            <v>ebad</v>
          </cell>
          <cell r="D2432" t="str">
            <v>fuel and misc items</v>
          </cell>
          <cell r="E2432">
            <v>90</v>
          </cell>
          <cell r="F2432"/>
        </row>
        <row r="2433">
          <cell r="B2433" t="str">
            <v>FTC 13th Floor</v>
          </cell>
          <cell r="C2433" t="str">
            <v>ebad</v>
          </cell>
          <cell r="D2433" t="str">
            <v>fuel digital thermomter and misc items</v>
          </cell>
          <cell r="E2433">
            <v>2500</v>
          </cell>
          <cell r="F2433"/>
        </row>
        <row r="2434">
          <cell r="B2434" t="str">
            <v xml:space="preserve">MHR Personal </v>
          </cell>
          <cell r="C2434" t="str">
            <v>Sir Rehman</v>
          </cell>
          <cell r="D2434" t="str">
            <v>haji store, kamal bakers, mithai and fuel</v>
          </cell>
          <cell r="E2434">
            <v>5655</v>
          </cell>
          <cell r="F2434"/>
        </row>
        <row r="2435">
          <cell r="B2435" t="str">
            <v>FTC 13th Floor</v>
          </cell>
          <cell r="C2435" t="str">
            <v>ebad</v>
          </cell>
          <cell r="D2435" t="str">
            <v>fuel</v>
          </cell>
          <cell r="E2435">
            <v>550</v>
          </cell>
          <cell r="F2435"/>
        </row>
        <row r="2436">
          <cell r="B2436" t="str">
            <v>Office</v>
          </cell>
          <cell r="C2436" t="str">
            <v>Kamran auto</v>
          </cell>
          <cell r="D2436" t="str">
            <v>tender collect from yh associates HBL emarld tower</v>
          </cell>
          <cell r="E2436">
            <v>3000</v>
          </cell>
          <cell r="F2436"/>
        </row>
        <row r="2437">
          <cell r="B2437" t="str">
            <v>FTC 13th Floor</v>
          </cell>
          <cell r="C2437" t="str">
            <v>feroz</v>
          </cell>
          <cell r="D2437" t="str">
            <v>fuel + cell pvc wire, electric items, hallsaw,  and traffic challan</v>
          </cell>
          <cell r="E2437">
            <v>5563</v>
          </cell>
          <cell r="F2437"/>
        </row>
        <row r="2438">
          <cell r="B2438" t="str">
            <v>EFU</v>
          </cell>
          <cell r="C2438" t="str">
            <v>Sir Rehman</v>
          </cell>
          <cell r="D2438" t="str">
            <v>fuel</v>
          </cell>
          <cell r="E2438">
            <v>2000</v>
          </cell>
          <cell r="F2438"/>
        </row>
        <row r="2439">
          <cell r="B2439" t="str">
            <v xml:space="preserve">MHR Personal </v>
          </cell>
          <cell r="C2439" t="str">
            <v>Sir Rehman</v>
          </cell>
          <cell r="D2439" t="str">
            <v>tanker for home</v>
          </cell>
          <cell r="E2439">
            <v>3500</v>
          </cell>
          <cell r="F2439"/>
        </row>
        <row r="2440">
          <cell r="B2440" t="str">
            <v xml:space="preserve">MHR Personal </v>
          </cell>
          <cell r="C2440" t="str">
            <v>Rehan aunty</v>
          </cell>
          <cell r="D2440" t="str">
            <v>rehana rehman mobile balance</v>
          </cell>
          <cell r="E2440">
            <v>500</v>
          </cell>
          <cell r="F2440"/>
        </row>
        <row r="2441">
          <cell r="B2441" t="str">
            <v xml:space="preserve">MHR Personal </v>
          </cell>
          <cell r="C2441" t="str">
            <v>lala saeed driver</v>
          </cell>
          <cell r="D2441" t="str">
            <v>for weekly lunch expense</v>
          </cell>
          <cell r="E2441">
            <v>600</v>
          </cell>
          <cell r="F2441"/>
        </row>
        <row r="2442">
          <cell r="B2442" t="str">
            <v>EFU</v>
          </cell>
          <cell r="C2442" t="str">
            <v>zeeshan</v>
          </cell>
          <cell r="D2442" t="str">
            <v>elfy, fuel, and photocopy AHU maintenance sheet</v>
          </cell>
          <cell r="E2442">
            <v>770</v>
          </cell>
          <cell r="F2442"/>
        </row>
        <row r="2443">
          <cell r="B2443" t="str">
            <v>EFU</v>
          </cell>
          <cell r="C2443" t="str">
            <v>Sir Rehman</v>
          </cell>
          <cell r="D2443" t="str">
            <v>fuel</v>
          </cell>
          <cell r="E2443">
            <v>2500</v>
          </cell>
          <cell r="F2443"/>
        </row>
        <row r="2444">
          <cell r="B2444" t="str">
            <v xml:space="preserve">MHR Personal </v>
          </cell>
          <cell r="C2444" t="str">
            <v>Sir Rehman</v>
          </cell>
          <cell r="D2444" t="str">
            <v xml:space="preserve">haji store, </v>
          </cell>
          <cell r="E2444">
            <v>1630</v>
          </cell>
          <cell r="F2444"/>
        </row>
        <row r="2445">
          <cell r="B2445" t="str">
            <v>EFU</v>
          </cell>
          <cell r="C2445" t="str">
            <v>kamran jamia</v>
          </cell>
          <cell r="D2445" t="str">
            <v>fuel disc tape and other items</v>
          </cell>
          <cell r="E2445">
            <v>750</v>
          </cell>
          <cell r="F2445"/>
        </row>
        <row r="2446">
          <cell r="B2446" t="str">
            <v>EFU</v>
          </cell>
          <cell r="C2446" t="str">
            <v>nadeem bhai</v>
          </cell>
          <cell r="D2446" t="str">
            <v>screw tape and misc items</v>
          </cell>
          <cell r="E2446">
            <v>1000</v>
          </cell>
          <cell r="F2446"/>
        </row>
        <row r="2447">
          <cell r="B2447" t="str">
            <v>Naveed Malik</v>
          </cell>
          <cell r="C2447" t="str">
            <v>feroz</v>
          </cell>
          <cell r="D2447" t="str">
            <v>fuel, contactor, overload and other items</v>
          </cell>
          <cell r="E2447">
            <v>2890</v>
          </cell>
          <cell r="F2447"/>
        </row>
        <row r="2448">
          <cell r="B2448" t="str">
            <v xml:space="preserve">MHR Personal </v>
          </cell>
          <cell r="C2448" t="str">
            <v>Saeed lala driver</v>
          </cell>
          <cell r="D2448" t="str">
            <v>weekly luch expenses</v>
          </cell>
          <cell r="E2448">
            <v>600</v>
          </cell>
          <cell r="F2448"/>
        </row>
        <row r="2449">
          <cell r="B2449" t="str">
            <v>JPMC (Main Project)</v>
          </cell>
          <cell r="C2449" t="str">
            <v>irfan office</v>
          </cell>
          <cell r="D2449" t="str">
            <v>drawings copy</v>
          </cell>
          <cell r="E2449">
            <v>1520</v>
          </cell>
          <cell r="F2449"/>
        </row>
        <row r="2450">
          <cell r="B2450" t="str">
            <v>JPMC (Main Project)</v>
          </cell>
          <cell r="C2450" t="str">
            <v>huzaifa</v>
          </cell>
          <cell r="D2450" t="str">
            <v xml:space="preserve">huzaifa mobile card </v>
          </cell>
          <cell r="E2450">
            <v>500</v>
          </cell>
          <cell r="F2450"/>
        </row>
        <row r="2451">
          <cell r="B2451" t="str">
            <v>FTC 13th Floor</v>
          </cell>
          <cell r="C2451" t="str">
            <v>ali</v>
          </cell>
          <cell r="D2451" t="str">
            <v>fuel, epoxy , patti, tape, nut bolt</v>
          </cell>
          <cell r="E2451">
            <v>1030</v>
          </cell>
          <cell r="F2451"/>
        </row>
        <row r="2452">
          <cell r="B2452" t="str">
            <v>FTC Floors</v>
          </cell>
          <cell r="C2452" t="str">
            <v>Sir Rehman</v>
          </cell>
          <cell r="D2452" t="str">
            <v>mix mithai for birthday at ftc</v>
          </cell>
          <cell r="E2452">
            <v>1000</v>
          </cell>
          <cell r="F2452"/>
        </row>
        <row r="2453">
          <cell r="B2453" t="str">
            <v>EFU</v>
          </cell>
          <cell r="C2453" t="str">
            <v>Sir Rehman</v>
          </cell>
          <cell r="D2453" t="str">
            <v>car repair</v>
          </cell>
          <cell r="E2453">
            <v>5000</v>
          </cell>
          <cell r="F2453"/>
        </row>
        <row r="2454">
          <cell r="B2454" t="str">
            <v>JPMC (Main Project)</v>
          </cell>
          <cell r="C2454" t="str">
            <v>Sir Rehman</v>
          </cell>
          <cell r="D2454" t="str">
            <v>level laser purchased at jpmc</v>
          </cell>
          <cell r="E2454">
            <v>10000</v>
          </cell>
          <cell r="F2454"/>
        </row>
        <row r="2455">
          <cell r="B2455" t="str">
            <v>EFU</v>
          </cell>
          <cell r="C2455" t="str">
            <v>haris</v>
          </cell>
          <cell r="D2455" t="str">
            <v>fuel paid by order ebad</v>
          </cell>
          <cell r="E2455">
            <v>100</v>
          </cell>
          <cell r="F2455"/>
        </row>
        <row r="2456">
          <cell r="B2456" t="str">
            <v>FTC 13th Floor</v>
          </cell>
          <cell r="C2456" t="str">
            <v>haris</v>
          </cell>
          <cell r="D2456" t="str">
            <v>fuel paid by order ebad</v>
          </cell>
          <cell r="E2456">
            <v>300</v>
          </cell>
          <cell r="F2456"/>
        </row>
        <row r="2457">
          <cell r="B2457" t="str">
            <v>EFU</v>
          </cell>
          <cell r="C2457" t="str">
            <v>amir raza</v>
          </cell>
          <cell r="D2457" t="str">
            <v>pruchased brushe</v>
          </cell>
          <cell r="E2457">
            <v>240</v>
          </cell>
          <cell r="F2457"/>
        </row>
        <row r="2458">
          <cell r="B2458" t="str">
            <v>JPMC (Main Project)</v>
          </cell>
          <cell r="C2458" t="str">
            <v>Kamran auto</v>
          </cell>
          <cell r="D2458" t="str">
            <v>fuel</v>
          </cell>
          <cell r="E2458">
            <v>50</v>
          </cell>
          <cell r="F2458"/>
        </row>
        <row r="2459">
          <cell r="B2459" t="str">
            <v xml:space="preserve">MHR Personal </v>
          </cell>
          <cell r="C2459" t="str">
            <v>ebad</v>
          </cell>
          <cell r="D2459" t="str">
            <v xml:space="preserve">lunch </v>
          </cell>
          <cell r="E2459">
            <v>320</v>
          </cell>
          <cell r="F2459"/>
        </row>
        <row r="2460">
          <cell r="B2460" t="str">
            <v>EFU</v>
          </cell>
          <cell r="C2460" t="str">
            <v>ebad</v>
          </cell>
          <cell r="D2460" t="str">
            <v>suzuki fare</v>
          </cell>
          <cell r="E2460">
            <v>661</v>
          </cell>
          <cell r="F2460"/>
        </row>
        <row r="2461">
          <cell r="B2461" t="str">
            <v>FTC 13th Floor</v>
          </cell>
          <cell r="C2461" t="str">
            <v>ebad</v>
          </cell>
          <cell r="D2461" t="str">
            <v>misc expenses</v>
          </cell>
          <cell r="E2461">
            <v>805</v>
          </cell>
          <cell r="F2461"/>
        </row>
        <row r="2462">
          <cell r="B2462" t="str">
            <v>Bank Al-Falah (Head Office)</v>
          </cell>
          <cell r="C2462" t="str">
            <v>ebad</v>
          </cell>
          <cell r="D2462" t="str">
            <v>misc expenses</v>
          </cell>
          <cell r="E2462">
            <v>670</v>
          </cell>
          <cell r="F2462"/>
        </row>
        <row r="2463">
          <cell r="B2463" t="str">
            <v>EFU</v>
          </cell>
          <cell r="C2463" t="str">
            <v>ebad</v>
          </cell>
          <cell r="D2463" t="str">
            <v>glue 10 kg</v>
          </cell>
          <cell r="E2463">
            <v>900</v>
          </cell>
          <cell r="F2463"/>
        </row>
        <row r="2464">
          <cell r="B2464" t="str">
            <v xml:space="preserve">MHR Personal </v>
          </cell>
          <cell r="C2464" t="str">
            <v>ebad</v>
          </cell>
          <cell r="D2464" t="str">
            <v>misc expenses</v>
          </cell>
          <cell r="E2464">
            <v>600</v>
          </cell>
          <cell r="F2464"/>
        </row>
        <row r="2465">
          <cell r="B2465" t="str">
            <v>EFU</v>
          </cell>
          <cell r="C2465" t="str">
            <v>kamran jamia</v>
          </cell>
          <cell r="D2465" t="str">
            <v>gray tape, fuel mobile balance and tea and his bike work by order nadeem bhai</v>
          </cell>
          <cell r="E2465">
            <v>3150</v>
          </cell>
          <cell r="F2465"/>
        </row>
        <row r="2466">
          <cell r="B2466" t="str">
            <v xml:space="preserve">MHR Personal </v>
          </cell>
          <cell r="C2466" t="str">
            <v>Saeed lala driver</v>
          </cell>
          <cell r="D2466" t="str">
            <v>weekly luch expenses</v>
          </cell>
          <cell r="E2466">
            <v>600</v>
          </cell>
          <cell r="F2466"/>
        </row>
        <row r="2467">
          <cell r="B2467" t="str">
            <v>JPMC (Main Project)</v>
          </cell>
          <cell r="C2467" t="str">
            <v>huzaifa</v>
          </cell>
          <cell r="D2467" t="str">
            <v>fuel, mobile card, labour for digging, purchase stool, roti nashta, bottles 3 pin plug tea and safety shoes</v>
          </cell>
          <cell r="E2467">
            <v>14425</v>
          </cell>
          <cell r="F2467"/>
        </row>
        <row r="2468">
          <cell r="B2468" t="str">
            <v xml:space="preserve">MHR Personal </v>
          </cell>
          <cell r="C2468" t="str">
            <v>huzaifa</v>
          </cell>
          <cell r="D2468" t="str">
            <v>for misc expense</v>
          </cell>
          <cell r="E2468">
            <v>1500</v>
          </cell>
          <cell r="F2468"/>
        </row>
        <row r="2469">
          <cell r="B2469" t="str">
            <v xml:space="preserve">MHR Personal </v>
          </cell>
          <cell r="C2469" t="str">
            <v>Sir Rehman</v>
          </cell>
          <cell r="D2469" t="str">
            <v>imtiaz super and red apple store</v>
          </cell>
          <cell r="E2469">
            <v>2900</v>
          </cell>
          <cell r="F2469"/>
        </row>
        <row r="2470">
          <cell r="B2470" t="str">
            <v>JPMC (Main Project)</v>
          </cell>
          <cell r="C2470" t="str">
            <v>ebad</v>
          </cell>
          <cell r="D2470" t="str">
            <v>misc expenses</v>
          </cell>
          <cell r="E2470">
            <v>495</v>
          </cell>
          <cell r="F2470"/>
        </row>
        <row r="2471">
          <cell r="B2471" t="str">
            <v>JPMC (Main Project)</v>
          </cell>
          <cell r="C2471" t="str">
            <v>huzaifa</v>
          </cell>
          <cell r="D2471" t="str">
            <v>fare, parking, tea,  fuel, pvc tape 2", drill bitt tools,  electric items, and huffaz pipe 4"</v>
          </cell>
          <cell r="E2471">
            <v>36160</v>
          </cell>
          <cell r="F2471"/>
        </row>
        <row r="2472">
          <cell r="B2472" t="str">
            <v>EFU</v>
          </cell>
          <cell r="C2472" t="str">
            <v>amir raza</v>
          </cell>
          <cell r="D2472" t="str">
            <v>stapler and it pics, red oxide and brush, and hassan abbas mobile monthly cards of Rs 600</v>
          </cell>
          <cell r="E2472">
            <v>1220</v>
          </cell>
          <cell r="F2472"/>
        </row>
        <row r="2473">
          <cell r="B2473" t="str">
            <v>EFU</v>
          </cell>
          <cell r="C2473" t="str">
            <v>Sir Rehman</v>
          </cell>
          <cell r="D2473" t="str">
            <v>fuel at efu</v>
          </cell>
          <cell r="E2473">
            <v>1500</v>
          </cell>
          <cell r="F2473"/>
        </row>
        <row r="2474">
          <cell r="B2474" t="str">
            <v>EFU</v>
          </cell>
          <cell r="C2474" t="str">
            <v>hassan abbas</v>
          </cell>
          <cell r="D2474" t="str">
            <v>AHU maintenance sheet photocopies</v>
          </cell>
          <cell r="E2474">
            <v>500</v>
          </cell>
          <cell r="F2474"/>
        </row>
        <row r="2475">
          <cell r="B2475" t="str">
            <v>JPMC (Main Project)</v>
          </cell>
          <cell r="C2475" t="str">
            <v>imran off</v>
          </cell>
          <cell r="D2475" t="str">
            <v>claim charges for shift hilti to jpmc</v>
          </cell>
          <cell r="E2475">
            <v>100</v>
          </cell>
          <cell r="F2475"/>
        </row>
        <row r="2476">
          <cell r="B2476" t="str">
            <v>Office</v>
          </cell>
          <cell r="C2476" t="str">
            <v>nadeem bhai</v>
          </cell>
          <cell r="D2476" t="str">
            <v>fuel, mobile cards and office stationery</v>
          </cell>
          <cell r="E2476">
            <v>10114</v>
          </cell>
          <cell r="F2476"/>
        </row>
        <row r="2477">
          <cell r="B2477" t="str">
            <v>FTC 13th Floor</v>
          </cell>
          <cell r="C2477" t="str">
            <v>Jahangeer</v>
          </cell>
          <cell r="D2477" t="str">
            <v>fuel tea mobile balance parking and nut bolts</v>
          </cell>
          <cell r="E2477">
            <v>960</v>
          </cell>
          <cell r="F2477"/>
        </row>
        <row r="2478">
          <cell r="B2478" t="str">
            <v>Nasir Colony</v>
          </cell>
          <cell r="C2478" t="str">
            <v>nadeem bhai</v>
          </cell>
          <cell r="D2478" t="str">
            <v>misc expenses incurered by nadeem iqbal</v>
          </cell>
          <cell r="E2478">
            <v>4250</v>
          </cell>
          <cell r="F2478"/>
        </row>
        <row r="2479">
          <cell r="B2479" t="str">
            <v>EFU</v>
          </cell>
          <cell r="C2479" t="str">
            <v>EFU</v>
          </cell>
          <cell r="D2479" t="str">
            <v xml:space="preserve">Paid thro chq # 01403751 for siemens motor &amp; temp zone </v>
          </cell>
          <cell r="E2479">
            <v>126000</v>
          </cell>
          <cell r="F2479"/>
        </row>
        <row r="2480">
          <cell r="B2480" t="str">
            <v>EFU</v>
          </cell>
          <cell r="C2480" t="str">
            <v>Maxon chemical</v>
          </cell>
          <cell r="D2480" t="str">
            <v>Paid thro chq # 01403752 for chemical test</v>
          </cell>
          <cell r="E2480">
            <v>149000</v>
          </cell>
          <cell r="F2480"/>
        </row>
        <row r="2481">
          <cell r="B2481" t="str">
            <v>EFU</v>
          </cell>
          <cell r="C2481" t="str">
            <v>weldon</v>
          </cell>
          <cell r="D2481" t="str">
            <v>Paid thro 2 chqs Chq # 1 mcb 1626390897  amount 211,000/- chq # 2 (This chq rec from efu mughal         amount 270,000/</v>
          </cell>
          <cell r="E2481">
            <v>61000</v>
          </cell>
          <cell r="F2481"/>
        </row>
        <row r="2482">
          <cell r="B2482" t="str">
            <v>JPMC (Main Project)</v>
          </cell>
          <cell r="C2482" t="str">
            <v>Tahiri Sanitary</v>
          </cell>
          <cell r="D2482" t="str">
            <v>Paid thro mcb chq # 1626390890</v>
          </cell>
          <cell r="E2482">
            <v>433634</v>
          </cell>
          <cell r="F2482"/>
        </row>
        <row r="2483">
          <cell r="B2483" t="str">
            <v>EFU</v>
          </cell>
          <cell r="C2483" t="str">
            <v>mohsin</v>
          </cell>
          <cell r="D2483" t="str">
            <v>Paid thro mcb chq # 1626390891 for bms wiring</v>
          </cell>
          <cell r="E2483">
            <v>10000</v>
          </cell>
          <cell r="F2483"/>
        </row>
        <row r="2484">
          <cell r="B2484" t="str">
            <v>Bank Al-Falah (Head Office)</v>
          </cell>
          <cell r="C2484" t="str">
            <v>mr noman</v>
          </cell>
          <cell r="D2484" t="str">
            <v xml:space="preserve">Paid thro chq # 01403759 </v>
          </cell>
          <cell r="E2484">
            <v>20000</v>
          </cell>
          <cell r="F2484"/>
        </row>
        <row r="2485">
          <cell r="B2485" t="str">
            <v>EFU</v>
          </cell>
          <cell r="C2485" t="str">
            <v>feroz</v>
          </cell>
          <cell r="D2485" t="str">
            <v>Paid thro mcb chq # 1626390909 for wires for cables AHU &amp; exhaust</v>
          </cell>
          <cell r="E2485">
            <v>20000</v>
          </cell>
          <cell r="F2485"/>
        </row>
        <row r="2486">
          <cell r="B2486" t="str">
            <v>FTC 13th Floor</v>
          </cell>
          <cell r="C2486" t="str">
            <v>abdullah insulation</v>
          </cell>
          <cell r="D2486" t="str">
            <v xml:space="preserve">Paid thro chq # 01403761 </v>
          </cell>
          <cell r="E2486">
            <v>50000</v>
          </cell>
          <cell r="F2486"/>
        </row>
        <row r="2487">
          <cell r="B2487" t="str">
            <v>EFU</v>
          </cell>
          <cell r="C2487" t="str">
            <v>wilson</v>
          </cell>
          <cell r="D2487" t="str">
            <v xml:space="preserve">Paid thro chq # 01403762 chq amount 51000 </v>
          </cell>
          <cell r="E2487">
            <v>10000</v>
          </cell>
          <cell r="F2487"/>
        </row>
        <row r="2488">
          <cell r="B2488" t="str">
            <v>Nasir Colony</v>
          </cell>
          <cell r="C2488" t="str">
            <v>Shahid painter</v>
          </cell>
          <cell r="D2488" t="str">
            <v>Paid thro chq # 01403764 chq amount 39000 30 bori cement</v>
          </cell>
          <cell r="E2488">
            <v>18000</v>
          </cell>
          <cell r="F2488"/>
        </row>
        <row r="2489">
          <cell r="B2489" t="str">
            <v>Nasir Colony</v>
          </cell>
          <cell r="C2489" t="str">
            <v>Shahid painter</v>
          </cell>
          <cell r="D2489" t="str">
            <v>Paid thro chq # 01403764 chq amount 39000  02 bori rorhri</v>
          </cell>
          <cell r="E2489">
            <v>16000</v>
          </cell>
          <cell r="F2489"/>
        </row>
        <row r="2490">
          <cell r="B2490" t="str">
            <v>JPMC (Main Project)</v>
          </cell>
          <cell r="C2490" t="str">
            <v>huzaifa</v>
          </cell>
          <cell r="D2490" t="str">
            <v>Paid thro mcb chq # 1626390919 for drill hilti grinder goggle gloves and thodius</v>
          </cell>
          <cell r="E2490">
            <v>9380</v>
          </cell>
          <cell r="F2490"/>
        </row>
        <row r="2491">
          <cell r="B2491" t="str">
            <v>EFU</v>
          </cell>
          <cell r="C2491" t="str">
            <v>islamuddin</v>
          </cell>
          <cell r="D2491" t="str">
            <v>Paid thro chq # 01450478 chq amount 300,000/-</v>
          </cell>
          <cell r="E2491">
            <v>99012</v>
          </cell>
          <cell r="F2491"/>
        </row>
        <row r="2492">
          <cell r="B2492" t="str">
            <v>FTC 13th Floor</v>
          </cell>
          <cell r="C2492" t="str">
            <v xml:space="preserve">iqbal sons </v>
          </cell>
          <cell r="D2492" t="str">
            <v>Paid thro chq # 01450477 chq amount 300,000</v>
          </cell>
          <cell r="E2492">
            <v>70650</v>
          </cell>
          <cell r="F2492"/>
        </row>
        <row r="2493">
          <cell r="B2493" t="str">
            <v>EFU</v>
          </cell>
          <cell r="C2493" t="str">
            <v>fateh steel</v>
          </cell>
          <cell r="D2493" t="str">
            <v>Paid thro chq # 01450476 chq amount 31000</v>
          </cell>
          <cell r="E2493">
            <v>12000</v>
          </cell>
          <cell r="F2493"/>
        </row>
        <row r="2494">
          <cell r="B2494" t="str">
            <v>Office</v>
          </cell>
          <cell r="C2494" t="str">
            <v>EIR</v>
          </cell>
          <cell r="D2494" t="str">
            <v>Paid thro chq # 01450488 for EIR add renew</v>
          </cell>
          <cell r="E2494">
            <v>8000</v>
          </cell>
          <cell r="F2494"/>
        </row>
        <row r="2495">
          <cell r="B2495" t="str">
            <v>Office</v>
          </cell>
          <cell r="C2495" t="str">
            <v>Utilities bills</v>
          </cell>
          <cell r="D2495" t="str">
            <v>Paid thro chq # 01450491 chq amount 23082</v>
          </cell>
          <cell r="E2495">
            <v>15511</v>
          </cell>
          <cell r="F2495"/>
        </row>
        <row r="2496">
          <cell r="B2496" t="str">
            <v xml:space="preserve">MHR Personal </v>
          </cell>
          <cell r="C2496" t="str">
            <v>Utilities bills</v>
          </cell>
          <cell r="D2496" t="str">
            <v>Paid thro chq # 01450491 chq amount 23082</v>
          </cell>
          <cell r="E2496">
            <v>7571</v>
          </cell>
          <cell r="F2496"/>
        </row>
        <row r="2497">
          <cell r="B2497" t="str">
            <v>EFU</v>
          </cell>
          <cell r="C2497" t="str">
            <v>EFU</v>
          </cell>
          <cell r="D2497" t="str">
            <v>Received against</v>
          </cell>
          <cell r="E2497"/>
          <cell r="F2497">
            <v>700000</v>
          </cell>
        </row>
        <row r="2498">
          <cell r="B2498" t="str">
            <v>EFU</v>
          </cell>
          <cell r="C2498" t="str">
            <v>EFU</v>
          </cell>
          <cell r="D2498" t="str">
            <v>Received against</v>
          </cell>
          <cell r="E2498"/>
          <cell r="F2498">
            <v>700000</v>
          </cell>
        </row>
        <row r="2499">
          <cell r="B2499" t="str">
            <v>EFU</v>
          </cell>
          <cell r="C2499" t="str">
            <v>EFU</v>
          </cell>
          <cell r="D2499" t="str">
            <v>Received against</v>
          </cell>
          <cell r="E2499"/>
          <cell r="F2499">
            <v>700000</v>
          </cell>
        </row>
        <row r="2500">
          <cell r="B2500" t="str">
            <v>EFU</v>
          </cell>
          <cell r="C2500" t="str">
            <v>EFU</v>
          </cell>
          <cell r="D2500" t="str">
            <v>Received against this chq paid to weldon</v>
          </cell>
          <cell r="E2500"/>
          <cell r="F2500">
            <v>270000</v>
          </cell>
        </row>
        <row r="2501">
          <cell r="B2501" t="str">
            <v>FTC Floors</v>
          </cell>
          <cell r="C2501" t="str">
            <v>FTC Floors</v>
          </cell>
          <cell r="D2501" t="str">
            <v>Received against Nov 16 bill</v>
          </cell>
          <cell r="E2501"/>
          <cell r="F2501">
            <v>157140</v>
          </cell>
        </row>
        <row r="2502">
          <cell r="B2502" t="str">
            <v>FTC Floors</v>
          </cell>
          <cell r="C2502" t="str">
            <v>ftc</v>
          </cell>
          <cell r="D2502" t="str">
            <v>Received against Dec 16</v>
          </cell>
          <cell r="E2502"/>
          <cell r="F2502">
            <v>157140</v>
          </cell>
        </row>
        <row r="2503">
          <cell r="B2503" t="str">
            <v>EFU</v>
          </cell>
          <cell r="C2503" t="str">
            <v>Salary</v>
          </cell>
          <cell r="D2503" t="str">
            <v>Mr.Nadeem Iqbal</v>
          </cell>
          <cell r="E2503">
            <v>25000</v>
          </cell>
          <cell r="F2503"/>
        </row>
        <row r="2504">
          <cell r="B2504" t="str">
            <v xml:space="preserve">MHR Personal </v>
          </cell>
          <cell r="C2504" t="str">
            <v>Salary</v>
          </cell>
          <cell r="D2504" t="str">
            <v>Mossi Home upstairs</v>
          </cell>
          <cell r="E2504">
            <v>5000</v>
          </cell>
          <cell r="F2504"/>
        </row>
        <row r="2505">
          <cell r="B2505" t="str">
            <v xml:space="preserve">MHR Personal </v>
          </cell>
          <cell r="C2505" t="str">
            <v>Salary</v>
          </cell>
          <cell r="D2505" t="str">
            <v>Mossi Home D/stairs</v>
          </cell>
          <cell r="E2505">
            <v>4000</v>
          </cell>
          <cell r="F2505"/>
        </row>
        <row r="2506">
          <cell r="B2506" t="str">
            <v xml:space="preserve">MHR Personal </v>
          </cell>
          <cell r="C2506" t="str">
            <v>Salary</v>
          </cell>
          <cell r="D2506" t="str">
            <v>Home Expense</v>
          </cell>
          <cell r="E2506">
            <v>9000</v>
          </cell>
          <cell r="F2506"/>
        </row>
        <row r="2507">
          <cell r="B2507" t="str">
            <v>Office</v>
          </cell>
          <cell r="C2507" t="str">
            <v>Salary</v>
          </cell>
          <cell r="D2507" t="str">
            <v>Mr. Rehan Aslam</v>
          </cell>
          <cell r="E2507">
            <v>20000</v>
          </cell>
          <cell r="F2507"/>
        </row>
        <row r="2508">
          <cell r="B2508" t="str">
            <v>Office</v>
          </cell>
          <cell r="C2508" t="str">
            <v>Salary</v>
          </cell>
          <cell r="D2508" t="str">
            <v>Mr. Imran Office</v>
          </cell>
          <cell r="E2508">
            <v>18000</v>
          </cell>
          <cell r="F2508"/>
        </row>
        <row r="2509">
          <cell r="B2509" t="str">
            <v>Office</v>
          </cell>
          <cell r="C2509" t="str">
            <v>Salary</v>
          </cell>
          <cell r="D2509" t="str">
            <v>Mr. Kamran office</v>
          </cell>
          <cell r="E2509">
            <v>22000</v>
          </cell>
          <cell r="F2509"/>
        </row>
        <row r="2510">
          <cell r="B2510" t="str">
            <v>EFU</v>
          </cell>
          <cell r="C2510" t="str">
            <v>Salary</v>
          </cell>
          <cell r="D2510" t="str">
            <v>Mr. Umar</v>
          </cell>
          <cell r="E2510">
            <v>4314.5161290322576</v>
          </cell>
          <cell r="F2510"/>
        </row>
        <row r="2511">
          <cell r="B2511" t="str">
            <v>JPMC (Main Project)</v>
          </cell>
          <cell r="C2511" t="str">
            <v>Salary</v>
          </cell>
          <cell r="D2511" t="str">
            <v>Mr. Huzaifa</v>
          </cell>
          <cell r="E2511">
            <v>15000</v>
          </cell>
          <cell r="F2511"/>
        </row>
        <row r="2512">
          <cell r="B2512" t="str">
            <v>JPMC (Main Project)</v>
          </cell>
          <cell r="C2512" t="str">
            <v>Salary</v>
          </cell>
          <cell r="D2512" t="str">
            <v>Mr. Irfan</v>
          </cell>
          <cell r="E2512">
            <v>16584.677419354837</v>
          </cell>
          <cell r="F2512"/>
        </row>
        <row r="2513">
          <cell r="B2513" t="str">
            <v>JPMC (Main Project)</v>
          </cell>
          <cell r="C2513" t="str">
            <v>Salary</v>
          </cell>
          <cell r="D2513" t="str">
            <v>Mr. Shahbaz</v>
          </cell>
          <cell r="E2513">
            <v>9751.6129032258068</v>
          </cell>
          <cell r="F2513"/>
        </row>
        <row r="2514">
          <cell r="B2514" t="str">
            <v>JPMC (Main Project)</v>
          </cell>
          <cell r="C2514" t="str">
            <v>Salary</v>
          </cell>
          <cell r="D2514" t="str">
            <v>Mr. Shahzad</v>
          </cell>
          <cell r="E2514">
            <v>10445.161290322581</v>
          </cell>
          <cell r="F2514"/>
        </row>
        <row r="2515">
          <cell r="B2515" t="str">
            <v>JPMC (Main Project)</v>
          </cell>
          <cell r="C2515" t="str">
            <v>Salary</v>
          </cell>
          <cell r="D2515" t="str">
            <v>Mr. Imran</v>
          </cell>
          <cell r="E2515">
            <v>31127.016129032258</v>
          </cell>
          <cell r="F2515"/>
        </row>
        <row r="2516">
          <cell r="B2516" t="str">
            <v>EFU</v>
          </cell>
          <cell r="C2516" t="str">
            <v>Salary</v>
          </cell>
          <cell r="D2516" t="str">
            <v>Mr. Hassan Abbas</v>
          </cell>
          <cell r="E2516">
            <v>40000</v>
          </cell>
          <cell r="F2516"/>
        </row>
        <row r="2517">
          <cell r="B2517" t="str">
            <v>EFU</v>
          </cell>
          <cell r="C2517" t="str">
            <v>Salary</v>
          </cell>
          <cell r="D2517" t="str">
            <v xml:space="preserve">Mr. Khalid </v>
          </cell>
          <cell r="E2517">
            <v>18108.870967741936</v>
          </cell>
          <cell r="F2517"/>
        </row>
        <row r="2518">
          <cell r="B2518" t="str">
            <v>EFU</v>
          </cell>
          <cell r="C2518" t="str">
            <v>Salary</v>
          </cell>
          <cell r="D2518" t="str">
            <v>Mr. Shehyar</v>
          </cell>
          <cell r="E2518">
            <v>13024.193548387097</v>
          </cell>
          <cell r="F2518"/>
        </row>
        <row r="2519">
          <cell r="B2519" t="str">
            <v>EFU</v>
          </cell>
          <cell r="C2519" t="str">
            <v>Salary</v>
          </cell>
          <cell r="D2519" t="str">
            <v>Mr. Ali Khalid</v>
          </cell>
          <cell r="E2519">
            <v>13087.701612903225</v>
          </cell>
          <cell r="F2519"/>
        </row>
        <row r="2520">
          <cell r="B2520" t="str">
            <v>EFU</v>
          </cell>
          <cell r="C2520" t="str">
            <v>Salary</v>
          </cell>
          <cell r="D2520" t="str">
            <v>Mr. Amir Raza</v>
          </cell>
          <cell r="E2520">
            <v>19161.290322580644</v>
          </cell>
          <cell r="F2520"/>
        </row>
        <row r="2521">
          <cell r="B2521" t="str">
            <v>EFU</v>
          </cell>
          <cell r="C2521" t="str">
            <v>Salary</v>
          </cell>
          <cell r="D2521" t="str">
            <v>Kamran Ali Akbar</v>
          </cell>
          <cell r="E2521">
            <v>21145.16129032258</v>
          </cell>
          <cell r="F2521"/>
        </row>
        <row r="2522">
          <cell r="B2522" t="str">
            <v>EFU</v>
          </cell>
          <cell r="C2522" t="str">
            <v>Salary</v>
          </cell>
          <cell r="D2522" t="str">
            <v xml:space="preserve">Mr. Zeeshan </v>
          </cell>
          <cell r="E2522">
            <v>11991.935483870968</v>
          </cell>
          <cell r="F2522"/>
        </row>
        <row r="2523">
          <cell r="B2523" t="str">
            <v>EFU</v>
          </cell>
          <cell r="C2523" t="str">
            <v>Salary</v>
          </cell>
          <cell r="D2523" t="str">
            <v>Mr.Abbas Ishaq</v>
          </cell>
          <cell r="E2523">
            <v>19159.274193548386</v>
          </cell>
          <cell r="F2523"/>
        </row>
        <row r="2524">
          <cell r="B2524" t="str">
            <v>EFU</v>
          </cell>
          <cell r="C2524" t="str">
            <v>Salary</v>
          </cell>
          <cell r="D2524" t="str">
            <v>Mr. Feeroz</v>
          </cell>
          <cell r="E2524">
            <v>17987.903225806451</v>
          </cell>
          <cell r="F2524"/>
        </row>
        <row r="2525">
          <cell r="B2525" t="str">
            <v>EFU</v>
          </cell>
          <cell r="C2525" t="str">
            <v>Salary</v>
          </cell>
          <cell r="D2525" t="str">
            <v>Mr. Szabasitan</v>
          </cell>
          <cell r="E2525">
            <v>11270.161290322581</v>
          </cell>
          <cell r="F2525"/>
        </row>
        <row r="2526">
          <cell r="B2526" t="str">
            <v>FTC 13th Floor</v>
          </cell>
          <cell r="C2526" t="str">
            <v>Salary</v>
          </cell>
          <cell r="D2526" t="str">
            <v>Mr.Marib</v>
          </cell>
          <cell r="E2526">
            <v>8274.1935483870966</v>
          </cell>
          <cell r="F2526"/>
        </row>
        <row r="2527">
          <cell r="B2527" t="str">
            <v>FTC 13th Floor</v>
          </cell>
          <cell r="C2527" t="str">
            <v>Salary</v>
          </cell>
          <cell r="D2527" t="str">
            <v>Mr. M. Ali</v>
          </cell>
          <cell r="E2527">
            <v>17897.177419354837</v>
          </cell>
          <cell r="F2527"/>
        </row>
        <row r="2528">
          <cell r="B2528" t="str">
            <v>FTC Floors</v>
          </cell>
          <cell r="C2528" t="str">
            <v>Salary</v>
          </cell>
          <cell r="D2528" t="str">
            <v xml:space="preserve">Mr. Azeem </v>
          </cell>
          <cell r="E2528">
            <v>9852.822580645161</v>
          </cell>
          <cell r="F2528"/>
        </row>
        <row r="2529">
          <cell r="B2529" t="str">
            <v>FTC Floors</v>
          </cell>
          <cell r="C2529" t="str">
            <v>Salary</v>
          </cell>
          <cell r="D2529" t="str">
            <v>Mr. Sajjad</v>
          </cell>
          <cell r="E2529">
            <v>12419.354838709678</v>
          </cell>
          <cell r="F2529"/>
        </row>
        <row r="2530">
          <cell r="B2530" t="str">
            <v>FTC Floors</v>
          </cell>
          <cell r="C2530" t="str">
            <v>Salary</v>
          </cell>
          <cell r="D2530" t="str">
            <v>Mr. Zulfiqar</v>
          </cell>
          <cell r="E2530">
            <v>14391.129032258064</v>
          </cell>
          <cell r="F2530"/>
        </row>
        <row r="2531">
          <cell r="B2531" t="str">
            <v>FTC Floors</v>
          </cell>
          <cell r="C2531" t="str">
            <v>Salary</v>
          </cell>
          <cell r="D2531" t="str">
            <v>Mr. Shoaib</v>
          </cell>
          <cell r="E2531">
            <v>11141.129032258064</v>
          </cell>
          <cell r="F2531"/>
        </row>
        <row r="2532">
          <cell r="B2532" t="str">
            <v>FTC Floors</v>
          </cell>
          <cell r="C2532" t="str">
            <v>Salary</v>
          </cell>
          <cell r="D2532" t="str">
            <v>Mr. Zohaib</v>
          </cell>
          <cell r="E2532">
            <v>10907.258064516129</v>
          </cell>
          <cell r="F2532"/>
        </row>
        <row r="2533">
          <cell r="B2533" t="str">
            <v>FTC 13th Floor</v>
          </cell>
          <cell r="C2533" t="str">
            <v>Salary</v>
          </cell>
          <cell r="D2533" t="str">
            <v>Mr. Jahangir</v>
          </cell>
          <cell r="E2533">
            <v>21423.387096774193</v>
          </cell>
          <cell r="F2533"/>
        </row>
        <row r="2534">
          <cell r="B2534" t="str">
            <v>FTC 13th Floor</v>
          </cell>
          <cell r="C2534" t="str">
            <v>Salary</v>
          </cell>
          <cell r="D2534" t="str">
            <v>Mr. Haris</v>
          </cell>
          <cell r="E2534">
            <v>9040.322580645161</v>
          </cell>
          <cell r="F2534"/>
        </row>
        <row r="2535">
          <cell r="B2535" t="str">
            <v>Kumail Bhai</v>
          </cell>
          <cell r="C2535" t="str">
            <v>Salary</v>
          </cell>
          <cell r="D2535" t="str">
            <v>Mr. Waris</v>
          </cell>
          <cell r="E2535">
            <v>5000</v>
          </cell>
          <cell r="F2535"/>
        </row>
        <row r="2536">
          <cell r="B2536" t="str">
            <v>Office</v>
          </cell>
          <cell r="C2536" t="str">
            <v>Salaries adv</v>
          </cell>
          <cell r="D2536" t="str">
            <v>Kamran Office</v>
          </cell>
          <cell r="E2536">
            <v>5000</v>
          </cell>
          <cell r="F2536"/>
        </row>
        <row r="2537">
          <cell r="B2537" t="str">
            <v>JPMC (Main Project)</v>
          </cell>
          <cell r="C2537" t="str">
            <v>Salaries adv</v>
          </cell>
          <cell r="D2537" t="str">
            <v>shahbaz</v>
          </cell>
          <cell r="E2537">
            <v>5000</v>
          </cell>
          <cell r="F2537"/>
        </row>
        <row r="2538">
          <cell r="B2538" t="str">
            <v>JPMC (Main Project)</v>
          </cell>
          <cell r="C2538" t="str">
            <v>Salaries adv</v>
          </cell>
          <cell r="D2538" t="str">
            <v>sheeraz</v>
          </cell>
          <cell r="E2538">
            <v>1700</v>
          </cell>
          <cell r="F2538"/>
        </row>
        <row r="2539">
          <cell r="B2539" t="str">
            <v>JPMC (Main Project)</v>
          </cell>
          <cell r="C2539" t="str">
            <v>Salaries adv</v>
          </cell>
          <cell r="D2539" t="str">
            <v>amjad</v>
          </cell>
          <cell r="E2539">
            <v>2000</v>
          </cell>
          <cell r="F2539"/>
        </row>
        <row r="2540">
          <cell r="B2540" t="str">
            <v>EFU</v>
          </cell>
          <cell r="C2540" t="str">
            <v>Salaries adv</v>
          </cell>
          <cell r="D2540" t="str">
            <v>shahryar</v>
          </cell>
          <cell r="E2540">
            <v>1500</v>
          </cell>
          <cell r="F2540"/>
        </row>
        <row r="2541">
          <cell r="B2541" t="str">
            <v>HBL Emerald Tower</v>
          </cell>
          <cell r="C2541" t="str">
            <v>Salaries adv</v>
          </cell>
          <cell r="D2541" t="str">
            <v>jahangeer</v>
          </cell>
          <cell r="E2541">
            <v>2000</v>
          </cell>
          <cell r="F2541"/>
        </row>
        <row r="2542">
          <cell r="B2542" t="str">
            <v>HBL Emerald Tower</v>
          </cell>
          <cell r="C2542" t="str">
            <v>Salaries adv</v>
          </cell>
          <cell r="D2542" t="str">
            <v>haris</v>
          </cell>
          <cell r="E2542">
            <v>1000</v>
          </cell>
          <cell r="F2542"/>
        </row>
        <row r="2543">
          <cell r="B2543" t="str">
            <v>Nasir Colony</v>
          </cell>
          <cell r="C2543" t="str">
            <v>Utilities bills</v>
          </cell>
          <cell r="D2543" t="str">
            <v>paid kesc bill at nasir colony</v>
          </cell>
          <cell r="E2543">
            <v>5411</v>
          </cell>
          <cell r="F2543"/>
        </row>
        <row r="2544">
          <cell r="B2544" t="str">
            <v xml:space="preserve">MHR Personal </v>
          </cell>
          <cell r="C2544" t="str">
            <v>ebad</v>
          </cell>
          <cell r="D2544" t="str">
            <v>lunch</v>
          </cell>
          <cell r="E2544">
            <v>150</v>
          </cell>
          <cell r="F2544"/>
        </row>
        <row r="2545">
          <cell r="B2545" t="str">
            <v>HBL Emerald Tower</v>
          </cell>
          <cell r="C2545" t="str">
            <v>Kamran auto</v>
          </cell>
          <cell r="D2545" t="str">
            <v>paid to yh for tender purchased</v>
          </cell>
          <cell r="E2545">
            <v>3000</v>
          </cell>
          <cell r="F2545"/>
        </row>
        <row r="2546">
          <cell r="B2546" t="str">
            <v>EFU</v>
          </cell>
          <cell r="C2546" t="str">
            <v>car wash</v>
          </cell>
          <cell r="D2546" t="str">
            <v>paid for car wash man</v>
          </cell>
          <cell r="E2546">
            <v>2400</v>
          </cell>
          <cell r="F2546"/>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cell r="F2547"/>
        </row>
        <row r="2548">
          <cell r="B2548" t="str">
            <v>Nasir Colony</v>
          </cell>
          <cell r="C2548" t="str">
            <v>Ashraf Civil Contractor</v>
          </cell>
          <cell r="D2548" t="str">
            <v>paid for raiti and bajri</v>
          </cell>
          <cell r="E2548">
            <v>22000</v>
          </cell>
          <cell r="F2548"/>
        </row>
        <row r="2549">
          <cell r="B2549" t="str">
            <v>Office</v>
          </cell>
          <cell r="C2549" t="str">
            <v>car wash</v>
          </cell>
          <cell r="D2549" t="str">
            <v>paid to car wash man for 3 cars for the month jan 17</v>
          </cell>
          <cell r="E2549">
            <v>2400</v>
          </cell>
          <cell r="F2549"/>
        </row>
        <row r="2550">
          <cell r="B2550" t="str">
            <v>Office</v>
          </cell>
          <cell r="C2550" t="str">
            <v>salary</v>
          </cell>
          <cell r="D2550" t="str">
            <v>umar salary jan 17 final salary</v>
          </cell>
          <cell r="E2550">
            <v>10000</v>
          </cell>
          <cell r="F2550"/>
        </row>
        <row r="2551">
          <cell r="B2551" t="str">
            <v>EFU</v>
          </cell>
          <cell r="C2551" t="str">
            <v>Sir Rehman</v>
          </cell>
          <cell r="D2551" t="str">
            <v>fuel</v>
          </cell>
          <cell r="E2551">
            <v>2000</v>
          </cell>
          <cell r="F2551"/>
        </row>
        <row r="2552">
          <cell r="B2552" t="str">
            <v>FTC Floors</v>
          </cell>
          <cell r="C2552" t="str">
            <v>zulfiquar</v>
          </cell>
          <cell r="D2552" t="str">
            <v>fuel, milk powder, suger, teabags brush carbon etc etc</v>
          </cell>
          <cell r="E2552">
            <v>2405</v>
          </cell>
          <cell r="F2552"/>
        </row>
        <row r="2553">
          <cell r="B2553" t="str">
            <v>Bank Al-Falah (Head Office)</v>
          </cell>
          <cell r="C2553" t="str">
            <v>kamran jamia</v>
          </cell>
          <cell r="D2553" t="str">
            <v>grinder brush</v>
          </cell>
          <cell r="E2553">
            <v>850</v>
          </cell>
          <cell r="F2553"/>
        </row>
        <row r="2554">
          <cell r="B2554" t="str">
            <v>Nasir Colony</v>
          </cell>
          <cell r="C2554" t="str">
            <v>Ashraf Civil Contractor</v>
          </cell>
          <cell r="D2554" t="str">
            <v>paid</v>
          </cell>
          <cell r="E2554">
            <v>5000</v>
          </cell>
          <cell r="F2554"/>
        </row>
        <row r="2555">
          <cell r="B2555" t="str">
            <v xml:space="preserve">MHR Personal </v>
          </cell>
          <cell r="C2555" t="str">
            <v>Saeed lala driver</v>
          </cell>
          <cell r="D2555" t="str">
            <v>monthly lunch exp</v>
          </cell>
          <cell r="E2555">
            <v>2400</v>
          </cell>
          <cell r="F2555"/>
        </row>
        <row r="2556">
          <cell r="B2556" t="str">
            <v>Nasir Colony</v>
          </cell>
          <cell r="C2556" t="str">
            <v>Shahid painter</v>
          </cell>
          <cell r="D2556" t="str">
            <v>plastic sheet</v>
          </cell>
          <cell r="E2556">
            <v>180</v>
          </cell>
          <cell r="F2556"/>
        </row>
        <row r="2557">
          <cell r="B2557" t="str">
            <v>EFU</v>
          </cell>
          <cell r="C2557" t="str">
            <v>abdullah insulation</v>
          </cell>
          <cell r="D2557" t="str">
            <v>paid</v>
          </cell>
          <cell r="E2557">
            <v>5000</v>
          </cell>
          <cell r="F2557"/>
        </row>
        <row r="2558">
          <cell r="B2558" t="str">
            <v>Bank Al-Falah (Head Office)</v>
          </cell>
          <cell r="C2558" t="str">
            <v>abid</v>
          </cell>
          <cell r="D2558" t="str">
            <v>glue, ms shaft socket 1/2" sunflex, fuel, rikshar fare etc</v>
          </cell>
          <cell r="E2558">
            <v>2000</v>
          </cell>
          <cell r="F2558"/>
        </row>
        <row r="2559">
          <cell r="B2559" t="str">
            <v>EFU</v>
          </cell>
          <cell r="C2559" t="str">
            <v>hassan abbas</v>
          </cell>
          <cell r="D2559" t="str">
            <v>AHU sheet photocopy</v>
          </cell>
          <cell r="E2559">
            <v>414</v>
          </cell>
          <cell r="F2559"/>
        </row>
        <row r="2560">
          <cell r="B2560" t="str">
            <v>JPMC (Main Project)</v>
          </cell>
          <cell r="C2560" t="str">
            <v>huzaifa</v>
          </cell>
          <cell r="D2560" t="str">
            <v>traffic challan</v>
          </cell>
          <cell r="E2560">
            <v>200</v>
          </cell>
          <cell r="F2560"/>
        </row>
        <row r="2561">
          <cell r="B2561" t="str">
            <v>EFU</v>
          </cell>
          <cell r="C2561" t="str">
            <v>kamran jamia</v>
          </cell>
          <cell r="D2561" t="str">
            <v>drill bil 12mm and teaster mobile card, fuel, tea,</v>
          </cell>
          <cell r="E2561">
            <v>470</v>
          </cell>
          <cell r="F2561"/>
        </row>
        <row r="2562">
          <cell r="B2562" t="str">
            <v>JPMC (Main Project)</v>
          </cell>
          <cell r="C2562" t="str">
            <v>huzaifa</v>
          </cell>
          <cell r="D2562" t="str">
            <v>mobile card</v>
          </cell>
          <cell r="E2562">
            <v>100</v>
          </cell>
          <cell r="F2562"/>
        </row>
        <row r="2563">
          <cell r="B2563" t="str">
            <v>Nasir Colony</v>
          </cell>
          <cell r="C2563" t="str">
            <v>Misc</v>
          </cell>
          <cell r="D2563" t="str">
            <v>purchased tee socket, suzuki fare, rikshaw fare, sultion and bus fare</v>
          </cell>
          <cell r="E2563">
            <v>4200</v>
          </cell>
          <cell r="F2563"/>
        </row>
        <row r="2564">
          <cell r="B2564" t="str">
            <v>JPMC (Main Project)</v>
          </cell>
          <cell r="C2564" t="str">
            <v>Kamran auto</v>
          </cell>
          <cell r="D2564" t="str">
            <v>drawing copy</v>
          </cell>
          <cell r="E2564">
            <v>85</v>
          </cell>
          <cell r="F2564"/>
        </row>
        <row r="2565">
          <cell r="B2565" t="str">
            <v>JPMC (Main Project)</v>
          </cell>
          <cell r="C2565" t="str">
            <v>Kamran auto</v>
          </cell>
          <cell r="D2565" t="str">
            <v>drawing copy</v>
          </cell>
          <cell r="E2565">
            <v>85</v>
          </cell>
          <cell r="F2565"/>
        </row>
        <row r="2566">
          <cell r="B2566" t="str">
            <v>HBL Emerald Tower</v>
          </cell>
          <cell r="C2566" t="str">
            <v>Kamran auto</v>
          </cell>
          <cell r="D2566" t="str">
            <v>drawing copy</v>
          </cell>
          <cell r="E2566">
            <v>420</v>
          </cell>
          <cell r="F2566"/>
        </row>
        <row r="2567">
          <cell r="B2567" t="str">
            <v>HBL Emerald Tower</v>
          </cell>
          <cell r="C2567" t="str">
            <v>imran off</v>
          </cell>
          <cell r="D2567" t="str">
            <v>rubber sheet, nut bolt and tape</v>
          </cell>
          <cell r="E2567">
            <v>10500</v>
          </cell>
          <cell r="F2567"/>
        </row>
        <row r="2568">
          <cell r="B2568" t="str">
            <v>JPMC (Main Project)</v>
          </cell>
          <cell r="C2568" t="str">
            <v>imran engg</v>
          </cell>
          <cell r="D2568" t="str">
            <v>misc expenses</v>
          </cell>
          <cell r="E2568">
            <v>1600</v>
          </cell>
          <cell r="F2568"/>
        </row>
        <row r="2569">
          <cell r="B2569" t="str">
            <v>JPMC (Main Project)</v>
          </cell>
          <cell r="C2569" t="str">
            <v>huzaifa</v>
          </cell>
          <cell r="D2569" t="str">
            <v xml:space="preserve">pipe wrinnch screw wrinch, parking, tea </v>
          </cell>
          <cell r="E2569">
            <v>2335</v>
          </cell>
          <cell r="F2569"/>
        </row>
        <row r="2570">
          <cell r="B2570" t="str">
            <v>HBL Emerald Tower</v>
          </cell>
          <cell r="C2570" t="str">
            <v>huzaifa</v>
          </cell>
          <cell r="D2570" t="str">
            <v xml:space="preserve">pipe wrinnch screw wrinch, parking, tea </v>
          </cell>
          <cell r="E2570">
            <v>2335</v>
          </cell>
          <cell r="F2570"/>
        </row>
        <row r="2571">
          <cell r="B2571" t="str">
            <v>JPMC (Main Project)</v>
          </cell>
          <cell r="C2571" t="str">
            <v>huzaifa</v>
          </cell>
          <cell r="D2571" t="str">
            <v>mobile card</v>
          </cell>
          <cell r="E2571">
            <v>100</v>
          </cell>
          <cell r="F2571"/>
        </row>
        <row r="2572">
          <cell r="B2572" t="str">
            <v>HBL Emerald Tower</v>
          </cell>
          <cell r="C2572" t="str">
            <v>huzaifa</v>
          </cell>
          <cell r="D2572" t="str">
            <v>stool, rikshaw fare, suzuki, cattle repairing, petrol, tea, parking, pipe, and ring</v>
          </cell>
          <cell r="E2572">
            <v>5100</v>
          </cell>
          <cell r="F2572"/>
        </row>
        <row r="2573">
          <cell r="B2573" t="str">
            <v>EFU</v>
          </cell>
          <cell r="C2573" t="str">
            <v>abdullah insulation</v>
          </cell>
          <cell r="D2573" t="str">
            <v>paid</v>
          </cell>
          <cell r="E2573">
            <v>5000</v>
          </cell>
          <cell r="F2573"/>
        </row>
        <row r="2574">
          <cell r="B2574" t="str">
            <v>EFU</v>
          </cell>
          <cell r="C2574" t="str">
            <v>Kamran auto</v>
          </cell>
          <cell r="D2574" t="str">
            <v>shifting of MCC PREM engg from office to prem engg office</v>
          </cell>
          <cell r="E2574">
            <v>1500</v>
          </cell>
          <cell r="F2574"/>
        </row>
        <row r="2575">
          <cell r="B2575" t="str">
            <v>JPMC (Main Project)</v>
          </cell>
          <cell r="C2575" t="str">
            <v>Kamran auto</v>
          </cell>
          <cell r="D2575" t="str">
            <v>drwing copy</v>
          </cell>
          <cell r="E2575">
            <v>365</v>
          </cell>
          <cell r="F2575"/>
        </row>
        <row r="2576">
          <cell r="B2576" t="str">
            <v xml:space="preserve">MHR Personal </v>
          </cell>
          <cell r="C2576" t="str">
            <v>Saeed lala driver</v>
          </cell>
          <cell r="D2576" t="str">
            <v>22 days jan 17 salary</v>
          </cell>
          <cell r="E2576">
            <v>11350</v>
          </cell>
          <cell r="F2576"/>
        </row>
        <row r="2577">
          <cell r="B2577" t="str">
            <v>EFU</v>
          </cell>
          <cell r="C2577" t="str">
            <v>Kamran auto</v>
          </cell>
          <cell r="D2577" t="str">
            <v>schedule copy form saddar printer</v>
          </cell>
          <cell r="E2577">
            <v>820</v>
          </cell>
          <cell r="F2577"/>
        </row>
        <row r="2578">
          <cell r="B2578" t="str">
            <v>JPMC (Main Project)</v>
          </cell>
          <cell r="C2578" t="str">
            <v>imran off</v>
          </cell>
          <cell r="D2578" t="str">
            <v>rikshaw rent, welding plant, to jpmc with fuel and parking</v>
          </cell>
          <cell r="E2578">
            <v>550</v>
          </cell>
          <cell r="F2578"/>
        </row>
        <row r="2579">
          <cell r="B2579" t="str">
            <v>EFU</v>
          </cell>
          <cell r="C2579" t="str">
            <v>salary</v>
          </cell>
          <cell r="D2579" t="str">
            <v>sebaztian salary 16 days</v>
          </cell>
          <cell r="E2579">
            <v>5160</v>
          </cell>
          <cell r="F2579"/>
        </row>
        <row r="2580">
          <cell r="B2580" t="str">
            <v>EFU</v>
          </cell>
          <cell r="C2580" t="str">
            <v>abid</v>
          </cell>
          <cell r="D2580" t="str">
            <v>rikkshaw fare from efy to naseir colony</v>
          </cell>
          <cell r="E2580">
            <v>250</v>
          </cell>
          <cell r="F2580"/>
        </row>
        <row r="2581">
          <cell r="B2581" t="str">
            <v>Bank Al-Falah (Head Office)</v>
          </cell>
          <cell r="C2581" t="str">
            <v>salahuddin</v>
          </cell>
          <cell r="D2581" t="str">
            <v>tape and cloth</v>
          </cell>
          <cell r="E2581">
            <v>790</v>
          </cell>
          <cell r="F2581"/>
        </row>
        <row r="2582">
          <cell r="B2582" t="str">
            <v xml:space="preserve">MHR Personal </v>
          </cell>
          <cell r="C2582" t="str">
            <v>kamran elec</v>
          </cell>
          <cell r="D2582" t="str">
            <v>misc electric items purchased and fuel</v>
          </cell>
          <cell r="E2582">
            <v>10000</v>
          </cell>
          <cell r="F2582"/>
        </row>
        <row r="2583">
          <cell r="B2583" t="str">
            <v>HBL Emerald Tower</v>
          </cell>
          <cell r="C2583" t="str">
            <v>Sir Rehman</v>
          </cell>
          <cell r="D2583" t="str">
            <v>lift, suzuki carriage, plate form for lifter crane</v>
          </cell>
          <cell r="E2583">
            <v>50000</v>
          </cell>
          <cell r="F2583"/>
        </row>
        <row r="2584">
          <cell r="B2584" t="str">
            <v>EFU</v>
          </cell>
          <cell r="C2584" t="str">
            <v>Sir Rehman</v>
          </cell>
          <cell r="D2584" t="str">
            <v>medicine and fuel</v>
          </cell>
          <cell r="E2584">
            <v>5015</v>
          </cell>
          <cell r="F2584"/>
        </row>
        <row r="2585">
          <cell r="B2585" t="str">
            <v>HBL Emerald Tower</v>
          </cell>
          <cell r="C2585" t="str">
            <v>ali</v>
          </cell>
          <cell r="D2585" t="str">
            <v>misc items</v>
          </cell>
          <cell r="E2585">
            <v>2040</v>
          </cell>
          <cell r="F2585"/>
        </row>
        <row r="2586">
          <cell r="B2586" t="str">
            <v>Bank Al-Falah (Head Office)</v>
          </cell>
          <cell r="C2586" t="str">
            <v xml:space="preserve">jahanzaib </v>
          </cell>
          <cell r="D2586" t="str">
            <v>for EV driver</v>
          </cell>
          <cell r="E2586">
            <v>15000</v>
          </cell>
          <cell r="F2586"/>
        </row>
        <row r="2587">
          <cell r="B2587" t="str">
            <v>HBL Emerald Tower</v>
          </cell>
          <cell r="C2587" t="str">
            <v>Jahangeer</v>
          </cell>
          <cell r="D2587" t="str">
            <v>fuel tape parking and balance</v>
          </cell>
          <cell r="E2587">
            <v>400</v>
          </cell>
          <cell r="F2587"/>
        </row>
        <row r="2588">
          <cell r="B2588" t="str">
            <v>JPMC (Main Project)</v>
          </cell>
          <cell r="C2588" t="str">
            <v>Kamran auto</v>
          </cell>
          <cell r="D2588" t="str">
            <v>drwing copy</v>
          </cell>
          <cell r="E2588">
            <v>153</v>
          </cell>
          <cell r="F2588"/>
        </row>
        <row r="2589">
          <cell r="B2589" t="str">
            <v>JPMC (Main Project)</v>
          </cell>
          <cell r="C2589" t="str">
            <v>huzaifa</v>
          </cell>
          <cell r="D2589" t="str">
            <v>misc expenses</v>
          </cell>
          <cell r="E2589">
            <v>12800</v>
          </cell>
          <cell r="F2589"/>
        </row>
        <row r="2590">
          <cell r="B2590" t="str">
            <v>HBL Emerald Tower</v>
          </cell>
          <cell r="C2590" t="str">
            <v>huzaifa</v>
          </cell>
          <cell r="D2590" t="str">
            <v>misc expenses</v>
          </cell>
          <cell r="E2590">
            <v>1340</v>
          </cell>
          <cell r="F2590"/>
        </row>
        <row r="2591">
          <cell r="B2591" t="str">
            <v>Nasir Colony</v>
          </cell>
          <cell r="C2591" t="str">
            <v>Ashraf Civil Contractor</v>
          </cell>
          <cell r="D2591" t="str">
            <v>paid</v>
          </cell>
          <cell r="E2591">
            <v>3500</v>
          </cell>
          <cell r="F2591"/>
        </row>
        <row r="2592">
          <cell r="B2592" t="str">
            <v>FTC 13th Floor</v>
          </cell>
          <cell r="C2592" t="str">
            <v>ebad</v>
          </cell>
          <cell r="D2592" t="str">
            <v>fuel</v>
          </cell>
          <cell r="E2592">
            <v>500</v>
          </cell>
          <cell r="F2592"/>
        </row>
        <row r="2593">
          <cell r="B2593" t="str">
            <v>HBL Emerald Tower</v>
          </cell>
          <cell r="C2593" t="str">
            <v>ebad</v>
          </cell>
          <cell r="D2593" t="str">
            <v>nut bolt fuel and zodium rod</v>
          </cell>
          <cell r="E2593">
            <v>13379</v>
          </cell>
          <cell r="F2593"/>
        </row>
        <row r="2594">
          <cell r="B2594" t="str">
            <v>EFU</v>
          </cell>
          <cell r="C2594" t="str">
            <v>ebad</v>
          </cell>
          <cell r="D2594" t="str">
            <v>hilti and drills</v>
          </cell>
          <cell r="E2594">
            <v>2965</v>
          </cell>
          <cell r="F2594"/>
        </row>
        <row r="2595">
          <cell r="B2595" t="str">
            <v>HBL Emerald Tower</v>
          </cell>
          <cell r="C2595" t="str">
            <v>ebad</v>
          </cell>
          <cell r="D2595" t="str">
            <v>tea and parking</v>
          </cell>
          <cell r="E2595">
            <v>350</v>
          </cell>
          <cell r="F2595"/>
        </row>
        <row r="2596">
          <cell r="B2596" t="str">
            <v xml:space="preserve">MHR Personal </v>
          </cell>
          <cell r="C2596" t="str">
            <v>Saeed lala driver</v>
          </cell>
          <cell r="D2596" t="str">
            <v>chowkidar salary 14000, saeed lal salry remainin 2000</v>
          </cell>
          <cell r="E2596">
            <v>16000</v>
          </cell>
          <cell r="F2596"/>
        </row>
        <row r="2597">
          <cell r="B2597" t="str">
            <v xml:space="preserve">MHR Personal </v>
          </cell>
          <cell r="C2597" t="str">
            <v>newspaper</v>
          </cell>
          <cell r="D2597" t="str">
            <v>paid for news paper</v>
          </cell>
          <cell r="E2597">
            <v>450</v>
          </cell>
          <cell r="F2597"/>
        </row>
        <row r="2598">
          <cell r="B2598" t="str">
            <v xml:space="preserve">MHR Personal </v>
          </cell>
          <cell r="C2598" t="str">
            <v>Rehana aunty</v>
          </cell>
          <cell r="D2598" t="str">
            <v>mobile balance</v>
          </cell>
          <cell r="E2598">
            <v>1500</v>
          </cell>
          <cell r="F2598"/>
        </row>
        <row r="2599">
          <cell r="B2599" t="str">
            <v>JPMC (Main Project)</v>
          </cell>
          <cell r="C2599" t="str">
            <v>imran off</v>
          </cell>
          <cell r="D2599" t="str">
            <v xml:space="preserve">fittings and fuel </v>
          </cell>
          <cell r="E2599">
            <v>1915</v>
          </cell>
          <cell r="F2599"/>
        </row>
        <row r="2600">
          <cell r="B2600" t="str">
            <v>HBL Emerald Tower</v>
          </cell>
          <cell r="C2600" t="str">
            <v>Sir Rehman</v>
          </cell>
          <cell r="D2600" t="str">
            <v>purchased medicine and fuel and other items</v>
          </cell>
          <cell r="E2600">
            <v>7358</v>
          </cell>
          <cell r="F2600"/>
        </row>
        <row r="2601">
          <cell r="B2601" t="str">
            <v>HBL Emerald Tower</v>
          </cell>
          <cell r="C2601" t="str">
            <v>Kamran auto</v>
          </cell>
          <cell r="D2601" t="str">
            <v>drwing copy</v>
          </cell>
          <cell r="E2601">
            <v>695</v>
          </cell>
          <cell r="F2601"/>
        </row>
        <row r="2602">
          <cell r="B2602" t="str">
            <v>Bank Al-Falah (Head Office)</v>
          </cell>
          <cell r="C2602" t="str">
            <v>Shahid painter</v>
          </cell>
          <cell r="D2602" t="str">
            <v>bush prucshed</v>
          </cell>
          <cell r="E2602">
            <v>400</v>
          </cell>
          <cell r="F2602"/>
        </row>
        <row r="2603">
          <cell r="B2603" t="str">
            <v>Nasir Colony</v>
          </cell>
          <cell r="C2603" t="str">
            <v>Ashraf Civil Contractor</v>
          </cell>
          <cell r="D2603" t="str">
            <v>paid</v>
          </cell>
          <cell r="E2603">
            <v>2000</v>
          </cell>
          <cell r="F2603"/>
        </row>
        <row r="2604">
          <cell r="B2604" t="str">
            <v>EFU</v>
          </cell>
          <cell r="C2604" t="str">
            <v>umar</v>
          </cell>
          <cell r="D2604" t="str">
            <v>disc purchased</v>
          </cell>
          <cell r="E2604">
            <v>100</v>
          </cell>
          <cell r="F2604"/>
        </row>
        <row r="2605">
          <cell r="B2605" t="str">
            <v>Nasir Colony</v>
          </cell>
          <cell r="C2605" t="str">
            <v>Shahid painter</v>
          </cell>
          <cell r="D2605" t="str">
            <v>brush, cement crush suzuki, and fuel</v>
          </cell>
          <cell r="E2605">
            <v>14800</v>
          </cell>
          <cell r="F2605"/>
        </row>
        <row r="2606">
          <cell r="B2606" t="str">
            <v>Nasir Colony</v>
          </cell>
          <cell r="C2606" t="str">
            <v>Shahid painter</v>
          </cell>
          <cell r="D2606" t="str">
            <v>tea, mobile balance and lunch exp on sundays stay</v>
          </cell>
          <cell r="E2606">
            <v>275</v>
          </cell>
          <cell r="F2606"/>
        </row>
        <row r="2607">
          <cell r="B2607" t="str">
            <v>Bank Al-Falah (Head Office)</v>
          </cell>
          <cell r="C2607" t="str">
            <v>Shahid painter</v>
          </cell>
          <cell r="D2607" t="str">
            <v>tea, mobile balance and lunch exp on sundays stay</v>
          </cell>
          <cell r="E2607">
            <v>275</v>
          </cell>
          <cell r="F2607"/>
        </row>
        <row r="2608">
          <cell r="B2608" t="str">
            <v>HBL Emerald Tower</v>
          </cell>
          <cell r="C2608" t="str">
            <v>kamran jamia</v>
          </cell>
          <cell r="D2608" t="str">
            <v>nut bolt and fuel</v>
          </cell>
          <cell r="E2608">
            <v>225</v>
          </cell>
          <cell r="F2608"/>
        </row>
        <row r="2609">
          <cell r="B2609" t="str">
            <v>HBL Emerald Tower</v>
          </cell>
          <cell r="C2609" t="str">
            <v>Kamran auto</v>
          </cell>
          <cell r="D2609" t="str">
            <v>drwing copy</v>
          </cell>
          <cell r="E2609">
            <v>180</v>
          </cell>
          <cell r="F2609"/>
        </row>
        <row r="2610">
          <cell r="B2610" t="str">
            <v>HBL Emerald Tower</v>
          </cell>
          <cell r="C2610" t="str">
            <v>ali</v>
          </cell>
          <cell r="D2610" t="str">
            <v>angle 1 1/4" with cutting and rikshaw fare</v>
          </cell>
          <cell r="E2610">
            <v>1880</v>
          </cell>
          <cell r="F2610"/>
        </row>
        <row r="2611">
          <cell r="B2611" t="str">
            <v>JPMC (Main Project)</v>
          </cell>
          <cell r="C2611" t="str">
            <v>shahrukh</v>
          </cell>
          <cell r="D2611" t="str">
            <v>Paid thro chq # 01450497 for drawing</v>
          </cell>
          <cell r="E2611">
            <v>20000</v>
          </cell>
          <cell r="F2611"/>
        </row>
        <row r="2612">
          <cell r="B2612" t="str">
            <v>JPMC (Main Project)</v>
          </cell>
          <cell r="C2612" t="str">
            <v>huzaifa</v>
          </cell>
          <cell r="D2612" t="str">
            <v>Paid thro chq # 01450507 purhcased porta material for Basin, WC and comode</v>
          </cell>
          <cell r="E2612">
            <v>9270</v>
          </cell>
          <cell r="F2612"/>
        </row>
        <row r="2613">
          <cell r="B2613" t="str">
            <v>Office</v>
          </cell>
          <cell r="C2613" t="str">
            <v>Sir Rehman</v>
          </cell>
          <cell r="D2613" t="str">
            <v>Paid thro chq # 01450508 for misc material</v>
          </cell>
          <cell r="E2613">
            <v>51992</v>
          </cell>
          <cell r="F2613"/>
        </row>
        <row r="2614">
          <cell r="B2614" t="str">
            <v>EFU</v>
          </cell>
          <cell r="C2614" t="str">
            <v>Sir Rehman</v>
          </cell>
          <cell r="D2614" t="str">
            <v>Paid thro chq # 01450508 for misc material</v>
          </cell>
          <cell r="E2614">
            <v>4500</v>
          </cell>
          <cell r="F2614"/>
        </row>
        <row r="2615">
          <cell r="B2615" t="str">
            <v>FTC 13th Floor</v>
          </cell>
          <cell r="C2615" t="str">
            <v xml:space="preserve">iqbal sons </v>
          </cell>
          <cell r="D2615" t="str">
            <v>Paid thro chq # 01450534 paid</v>
          </cell>
          <cell r="E2615">
            <v>75030</v>
          </cell>
          <cell r="F2615"/>
        </row>
        <row r="2616">
          <cell r="B2616" t="str">
            <v>Nasir Colony</v>
          </cell>
          <cell r="C2616" t="str">
            <v>tube traders</v>
          </cell>
          <cell r="D2616" t="str">
            <v>Paid thro chq # 01450535 paid</v>
          </cell>
          <cell r="E2616">
            <v>10016</v>
          </cell>
          <cell r="F2616"/>
        </row>
        <row r="2617">
          <cell r="B2617" t="str">
            <v>EFU</v>
          </cell>
          <cell r="C2617" t="str">
            <v>tube traders</v>
          </cell>
          <cell r="D2617" t="str">
            <v>Paid thro chq # 01450535 paid</v>
          </cell>
          <cell r="E2617">
            <v>110539</v>
          </cell>
          <cell r="F2617"/>
        </row>
        <row r="2618">
          <cell r="B2618" t="str">
            <v>EFU</v>
          </cell>
          <cell r="C2618" t="str">
            <v>weldon</v>
          </cell>
          <cell r="D2618" t="str">
            <v>Paid thro chq # 01450536 paid</v>
          </cell>
          <cell r="E2618">
            <v>49130</v>
          </cell>
          <cell r="F2618"/>
        </row>
        <row r="2619">
          <cell r="B2619" t="str">
            <v>FTC 13th Floor</v>
          </cell>
          <cell r="C2619" t="str">
            <v>weldon</v>
          </cell>
          <cell r="D2619" t="str">
            <v>Paid thro chq # 01450536 paid</v>
          </cell>
          <cell r="E2619">
            <v>48870</v>
          </cell>
          <cell r="F2619"/>
        </row>
        <row r="2620">
          <cell r="B2620" t="str">
            <v>EFU</v>
          </cell>
          <cell r="C2620" t="str">
            <v>islamuddin</v>
          </cell>
          <cell r="D2620" t="str">
            <v>Paid thro chq # 01450537 paid</v>
          </cell>
          <cell r="E2620">
            <v>200000</v>
          </cell>
          <cell r="F2620"/>
        </row>
        <row r="2621">
          <cell r="B2621" t="str">
            <v>Bank Al-Falah (Head Office)</v>
          </cell>
          <cell r="C2621" t="str">
            <v>masood arif</v>
          </cell>
          <cell r="D2621" t="str">
            <v>Paid thro chq # 01450540 chq amount 164000</v>
          </cell>
          <cell r="E2621">
            <v>14000</v>
          </cell>
          <cell r="F2621"/>
        </row>
        <row r="2622">
          <cell r="B2622" t="str">
            <v>Nasir Colony</v>
          </cell>
          <cell r="C2622" t="str">
            <v>Sir Rehman</v>
          </cell>
          <cell r="D2622" t="str">
            <v>Paid thro chq # 01450545 65 bori cement purchased</v>
          </cell>
          <cell r="E2622">
            <v>41000</v>
          </cell>
          <cell r="F2622"/>
        </row>
        <row r="2623">
          <cell r="B2623" t="str">
            <v>JPMC (Main Project)</v>
          </cell>
          <cell r="C2623" t="str">
            <v>Ali drilling</v>
          </cell>
          <cell r="D2623" t="str">
            <v>Paid thro chq # 01450548 core cutting charges</v>
          </cell>
          <cell r="E2623">
            <v>26200</v>
          </cell>
          <cell r="F2623"/>
        </row>
        <row r="2624">
          <cell r="B2624" t="str">
            <v xml:space="preserve">MHR Personal </v>
          </cell>
          <cell r="C2624" t="str">
            <v>Utilities bills</v>
          </cell>
          <cell r="D2624" t="str">
            <v>Paid thro chq # 01450556</v>
          </cell>
          <cell r="E2624">
            <v>13618</v>
          </cell>
          <cell r="F2624"/>
        </row>
        <row r="2625">
          <cell r="B2625" t="str">
            <v>Office</v>
          </cell>
          <cell r="C2625" t="str">
            <v>Utilities bills</v>
          </cell>
          <cell r="D2625" t="str">
            <v>Paid thro chq # 01450556</v>
          </cell>
          <cell r="E2625">
            <v>8989</v>
          </cell>
          <cell r="F2625"/>
        </row>
        <row r="2626">
          <cell r="B2626" t="str">
            <v>HBL Emerald Tower</v>
          </cell>
          <cell r="C2626" t="str">
            <v>zara engg</v>
          </cell>
          <cell r="D2626" t="str">
            <v>Paid thro chq # 01450563 advance</v>
          </cell>
          <cell r="E2626">
            <v>500000</v>
          </cell>
          <cell r="F2626"/>
        </row>
        <row r="2627">
          <cell r="B2627" t="str">
            <v>JPMC (Main Project)</v>
          </cell>
          <cell r="C2627" t="str">
            <v>shahrukh</v>
          </cell>
          <cell r="D2627" t="str">
            <v>Paid thro chq # 01450564 for drawings paid to shahrukh PES</v>
          </cell>
          <cell r="E2627">
            <v>40000</v>
          </cell>
          <cell r="F2627"/>
        </row>
        <row r="2628">
          <cell r="B2628" t="str">
            <v>Naveed Malik</v>
          </cell>
          <cell r="C2628" t="str">
            <v>Naveed Malik</v>
          </cell>
          <cell r="D2628" t="str">
            <v>Received against bill partial payment</v>
          </cell>
          <cell r="E2628"/>
          <cell r="F2628">
            <v>200000</v>
          </cell>
        </row>
        <row r="2629">
          <cell r="B2629" t="str">
            <v>Bank Al-Falah (Head Office)</v>
          </cell>
          <cell r="C2629" t="str">
            <v>Bank Al-Falah (Head Office)</v>
          </cell>
          <cell r="D2629" t="str">
            <v>received against EV driver bill</v>
          </cell>
          <cell r="E2629"/>
          <cell r="F2629">
            <v>123503</v>
          </cell>
        </row>
        <row r="2630">
          <cell r="B2630" t="str">
            <v>Bank Al-Falah (Head Office)</v>
          </cell>
          <cell r="C2630" t="str">
            <v>Bank Al-Falah (Head Office)</v>
          </cell>
          <cell r="D2630" t="str">
            <v>received against gas charging and othre bill</v>
          </cell>
          <cell r="E2630"/>
          <cell r="F2630">
            <v>360724</v>
          </cell>
        </row>
        <row r="2631">
          <cell r="B2631" t="str">
            <v>FTC Floors</v>
          </cell>
          <cell r="C2631" t="str">
            <v>FTC Floors</v>
          </cell>
          <cell r="D2631" t="str">
            <v>received against jan 17 monthly maintenance  bill</v>
          </cell>
          <cell r="E2631"/>
          <cell r="F2631">
            <v>157140</v>
          </cell>
        </row>
        <row r="2632">
          <cell r="B2632" t="str">
            <v>Bank Al-Falah FTC</v>
          </cell>
          <cell r="C2632" t="str">
            <v>Bank Al-Falah FTC</v>
          </cell>
          <cell r="D2632" t="str">
            <v>received against final bill</v>
          </cell>
          <cell r="E2632"/>
          <cell r="F2632">
            <v>1441062</v>
          </cell>
        </row>
        <row r="2633">
          <cell r="B2633" t="str">
            <v>JPMC (Main Project)</v>
          </cell>
          <cell r="C2633" t="str">
            <v>JPMC (Main Project)</v>
          </cell>
          <cell r="D2633" t="str">
            <v>advance</v>
          </cell>
          <cell r="E2633"/>
          <cell r="F2633">
            <v>1500000</v>
          </cell>
        </row>
        <row r="2634">
          <cell r="B2634" t="str">
            <v>JPMC (Main Project)</v>
          </cell>
          <cell r="C2634" t="str">
            <v>Salary</v>
          </cell>
          <cell r="D2634" t="str">
            <v>Mr.Nadeem Iqbal</v>
          </cell>
          <cell r="E2634">
            <v>25000</v>
          </cell>
          <cell r="F2634"/>
        </row>
        <row r="2635">
          <cell r="B2635" t="str">
            <v xml:space="preserve">MHR Personal </v>
          </cell>
          <cell r="C2635" t="str">
            <v>Salary</v>
          </cell>
          <cell r="D2635" t="str">
            <v>Mossi Home upstairs</v>
          </cell>
          <cell r="E2635">
            <v>5000</v>
          </cell>
          <cell r="F2635"/>
        </row>
        <row r="2636">
          <cell r="B2636" t="str">
            <v xml:space="preserve">MHR Personal </v>
          </cell>
          <cell r="C2636" t="str">
            <v>Salary</v>
          </cell>
          <cell r="D2636" t="str">
            <v>Mossi Home D/stairs</v>
          </cell>
          <cell r="E2636">
            <v>4000</v>
          </cell>
          <cell r="F2636"/>
        </row>
        <row r="2637">
          <cell r="B2637" t="str">
            <v xml:space="preserve">MHR Personal </v>
          </cell>
          <cell r="C2637" t="str">
            <v>Salary</v>
          </cell>
          <cell r="D2637" t="str">
            <v>Home Expense</v>
          </cell>
          <cell r="E2637">
            <v>9000</v>
          </cell>
          <cell r="F2637"/>
        </row>
        <row r="2638">
          <cell r="B2638" t="str">
            <v>Office</v>
          </cell>
          <cell r="C2638" t="str">
            <v>Salary</v>
          </cell>
          <cell r="D2638" t="str">
            <v>Mr. Rehan Aslam</v>
          </cell>
          <cell r="E2638">
            <v>25000</v>
          </cell>
          <cell r="F2638"/>
        </row>
        <row r="2639">
          <cell r="B2639" t="str">
            <v>Office</v>
          </cell>
          <cell r="C2639" t="str">
            <v>Salary</v>
          </cell>
          <cell r="D2639" t="str">
            <v>Mr. Imran Office</v>
          </cell>
          <cell r="E2639">
            <v>16357.142857142859</v>
          </cell>
          <cell r="F2639"/>
        </row>
        <row r="2640">
          <cell r="B2640" t="str">
            <v>Office</v>
          </cell>
          <cell r="C2640" t="str">
            <v>Salary</v>
          </cell>
          <cell r="D2640" t="str">
            <v>Mr. Kamran office</v>
          </cell>
          <cell r="E2640">
            <v>21000</v>
          </cell>
          <cell r="F2640"/>
        </row>
        <row r="2641">
          <cell r="B2641" t="str">
            <v>EFU</v>
          </cell>
          <cell r="C2641" t="str">
            <v>Salary</v>
          </cell>
          <cell r="D2641" t="str">
            <v xml:space="preserve">Mr. Umar </v>
          </cell>
          <cell r="E2641">
            <v>10915.178571428571</v>
          </cell>
          <cell r="F2641"/>
        </row>
        <row r="2642">
          <cell r="B2642" t="str">
            <v>JPMC (Main Project)</v>
          </cell>
          <cell r="C2642" t="str">
            <v>Salary</v>
          </cell>
          <cell r="D2642" t="str">
            <v>Mr. Huzaifa</v>
          </cell>
          <cell r="E2642">
            <v>17000</v>
          </cell>
          <cell r="F2642"/>
        </row>
        <row r="2643">
          <cell r="B2643" t="str">
            <v>JPMC (Main Project)</v>
          </cell>
          <cell r="C2643" t="str">
            <v>Salary</v>
          </cell>
          <cell r="D2643" t="str">
            <v>Mr. Irfan</v>
          </cell>
          <cell r="E2643">
            <v>18000</v>
          </cell>
          <cell r="F2643"/>
        </row>
        <row r="2644">
          <cell r="B2644" t="str">
            <v>JPMC (Main Project)</v>
          </cell>
          <cell r="C2644" t="str">
            <v>Salary</v>
          </cell>
          <cell r="D2644" t="str">
            <v>Mr. Shahbaz</v>
          </cell>
          <cell r="E2644">
            <v>9187.5</v>
          </cell>
          <cell r="F2644"/>
        </row>
        <row r="2645">
          <cell r="B2645" t="str">
            <v>JPMC (Main Project)</v>
          </cell>
          <cell r="C2645" t="str">
            <v>Salary</v>
          </cell>
          <cell r="D2645" t="str">
            <v>Mr. Sheeraz</v>
          </cell>
          <cell r="E2645">
            <v>1300</v>
          </cell>
          <cell r="F2645"/>
        </row>
        <row r="2646">
          <cell r="B2646" t="str">
            <v>JPMC (Main Project)</v>
          </cell>
          <cell r="C2646" t="str">
            <v>Salary</v>
          </cell>
          <cell r="D2646" t="str">
            <v>Mr. Amjad</v>
          </cell>
          <cell r="E2646">
            <v>37500</v>
          </cell>
          <cell r="F2646"/>
        </row>
        <row r="2647">
          <cell r="B2647" t="str">
            <v>EFU</v>
          </cell>
          <cell r="C2647" t="str">
            <v>Salary</v>
          </cell>
          <cell r="D2647" t="str">
            <v>Mr. Shehyar</v>
          </cell>
          <cell r="E2647">
            <v>14125</v>
          </cell>
          <cell r="F2647"/>
        </row>
        <row r="2648">
          <cell r="B2648" t="str">
            <v>EFU</v>
          </cell>
          <cell r="C2648" t="str">
            <v>Salary</v>
          </cell>
          <cell r="D2648" t="str">
            <v>Mr. Ali Khalid</v>
          </cell>
          <cell r="E2648">
            <v>14564.732142857143</v>
          </cell>
          <cell r="F2648"/>
        </row>
        <row r="2649">
          <cell r="B2649" t="str">
            <v>EFU</v>
          </cell>
          <cell r="C2649" t="str">
            <v>Salary</v>
          </cell>
          <cell r="D2649" t="str">
            <v>Kamran Ali Akbar</v>
          </cell>
          <cell r="E2649">
            <v>19919.642857142859</v>
          </cell>
          <cell r="F2649"/>
        </row>
        <row r="2650">
          <cell r="B2650" t="str">
            <v>EFU</v>
          </cell>
          <cell r="C2650" t="str">
            <v>Salary</v>
          </cell>
          <cell r="D2650" t="str">
            <v xml:space="preserve">Mr. Zeeshan </v>
          </cell>
          <cell r="E2650">
            <v>11375</v>
          </cell>
          <cell r="F2650"/>
        </row>
        <row r="2651">
          <cell r="B2651" t="str">
            <v>EFU</v>
          </cell>
          <cell r="C2651" t="str">
            <v>Salary</v>
          </cell>
          <cell r="D2651" t="str">
            <v>Mr.Abbas Ishaq</v>
          </cell>
          <cell r="E2651">
            <v>14883.928571428572</v>
          </cell>
          <cell r="F2651"/>
        </row>
        <row r="2652">
          <cell r="B2652" t="str">
            <v>EFU</v>
          </cell>
          <cell r="C2652" t="str">
            <v>Salary</v>
          </cell>
          <cell r="D2652" t="str">
            <v>Mr. Feeroz</v>
          </cell>
          <cell r="E2652">
            <v>18000</v>
          </cell>
          <cell r="F2652"/>
        </row>
        <row r="2653">
          <cell r="B2653" t="str">
            <v>EFU</v>
          </cell>
          <cell r="C2653" t="str">
            <v>Salary</v>
          </cell>
          <cell r="D2653" t="str">
            <v>Mr. Szabasitan</v>
          </cell>
          <cell r="E2653">
            <v>9732.1428571428587</v>
          </cell>
          <cell r="F2653"/>
        </row>
        <row r="2654">
          <cell r="B2654" t="str">
            <v>Naveed Malik</v>
          </cell>
          <cell r="C2654" t="str">
            <v>Salary</v>
          </cell>
          <cell r="D2654" t="str">
            <v>Mr.Marib</v>
          </cell>
          <cell r="E2654">
            <v>8285.7142857142862</v>
          </cell>
          <cell r="F2654"/>
        </row>
        <row r="2655">
          <cell r="B2655" t="str">
            <v>HBL Emerald Tower</v>
          </cell>
          <cell r="C2655" t="str">
            <v>Salary</v>
          </cell>
          <cell r="D2655" t="str">
            <v>Mr. M. Ali</v>
          </cell>
          <cell r="E2655">
            <v>21361.607142857145</v>
          </cell>
          <cell r="F2655"/>
        </row>
        <row r="2656">
          <cell r="B2656" t="str">
            <v>FTC Floors</v>
          </cell>
          <cell r="C2656" t="str">
            <v>Salary</v>
          </cell>
          <cell r="D2656" t="str">
            <v xml:space="preserve">Mr. Azeem </v>
          </cell>
          <cell r="E2656">
            <v>10245.535714285714</v>
          </cell>
          <cell r="F2656"/>
        </row>
        <row r="2657">
          <cell r="B2657" t="str">
            <v>FTC Floors</v>
          </cell>
          <cell r="C2657" t="str">
            <v>Salary</v>
          </cell>
          <cell r="D2657" t="str">
            <v>Mr. Sajjad</v>
          </cell>
          <cell r="E2657">
            <v>12935.267857142857</v>
          </cell>
          <cell r="F2657"/>
        </row>
        <row r="2658">
          <cell r="B2658" t="str">
            <v>FTC Floors</v>
          </cell>
          <cell r="C2658" t="str">
            <v>Salary</v>
          </cell>
          <cell r="D2658" t="str">
            <v>Mr. Zulfiqar</v>
          </cell>
          <cell r="E2658">
            <v>14674.107142857141</v>
          </cell>
          <cell r="F2658"/>
        </row>
        <row r="2659">
          <cell r="B2659" t="str">
            <v>FTC Floors</v>
          </cell>
          <cell r="C2659" t="str">
            <v>Salary</v>
          </cell>
          <cell r="D2659" t="str">
            <v>Mr. Shoaib</v>
          </cell>
          <cell r="E2659">
            <v>10084.821428571429</v>
          </cell>
          <cell r="F2659"/>
        </row>
        <row r="2660">
          <cell r="B2660" t="str">
            <v>FTC Floors</v>
          </cell>
          <cell r="C2660" t="str">
            <v>Salary</v>
          </cell>
          <cell r="D2660" t="str">
            <v>Mr. Zohaib</v>
          </cell>
          <cell r="E2660">
            <v>10044.642857142857</v>
          </cell>
          <cell r="F2660"/>
        </row>
        <row r="2661">
          <cell r="B2661" t="str">
            <v>HBL Emerald Tower</v>
          </cell>
          <cell r="C2661" t="str">
            <v>Salary</v>
          </cell>
          <cell r="D2661" t="str">
            <v>Mr. Jahangir</v>
          </cell>
          <cell r="E2661">
            <v>25515.625</v>
          </cell>
          <cell r="F2661"/>
        </row>
        <row r="2662">
          <cell r="B2662" t="str">
            <v>HBL Emerald Tower</v>
          </cell>
          <cell r="C2662" t="str">
            <v>Salary</v>
          </cell>
          <cell r="D2662" t="str">
            <v>Mr. Haris</v>
          </cell>
          <cell r="E2662">
            <v>10674.107142857143</v>
          </cell>
          <cell r="F2662"/>
        </row>
        <row r="2663">
          <cell r="B2663" t="str">
            <v>Kumail Bhai</v>
          </cell>
          <cell r="C2663" t="str">
            <v>Salary</v>
          </cell>
          <cell r="D2663" t="str">
            <v>Mr. Waris</v>
          </cell>
          <cell r="E2663">
            <v>5000</v>
          </cell>
          <cell r="F2663"/>
        </row>
        <row r="2664">
          <cell r="B2664" t="str">
            <v xml:space="preserve">MHR Personal </v>
          </cell>
          <cell r="C2664" t="str">
            <v>Salary</v>
          </cell>
          <cell r="D2664" t="str">
            <v>Saeed Lala</v>
          </cell>
          <cell r="E2664">
            <v>18000</v>
          </cell>
          <cell r="F2664"/>
        </row>
        <row r="2665">
          <cell r="B2665" t="str">
            <v>Office</v>
          </cell>
          <cell r="C2665" t="str">
            <v>Salary</v>
          </cell>
          <cell r="D2665" t="str">
            <v>Bakhtiar</v>
          </cell>
          <cell r="E2665">
            <v>10000</v>
          </cell>
          <cell r="F2665"/>
        </row>
        <row r="2666">
          <cell r="B2666" t="str">
            <v>JPMC (Main Project)</v>
          </cell>
          <cell r="C2666" t="str">
            <v>huzaifa</v>
          </cell>
          <cell r="D2666" t="str">
            <v>paint, angle, fuel, super card and misc items</v>
          </cell>
          <cell r="E2666">
            <v>16380</v>
          </cell>
          <cell r="F2666"/>
        </row>
        <row r="2667">
          <cell r="B2667" t="str">
            <v>Bank Al-Falah (Head Office)</v>
          </cell>
          <cell r="C2667" t="str">
            <v>huzaifa</v>
          </cell>
          <cell r="D2667" t="str">
            <v>glue</v>
          </cell>
          <cell r="E2667">
            <v>8280</v>
          </cell>
          <cell r="F2667"/>
        </row>
        <row r="2668">
          <cell r="B2668" t="str">
            <v>JPMC (Main Project)</v>
          </cell>
          <cell r="C2668" t="str">
            <v>Kamran auto</v>
          </cell>
          <cell r="D2668" t="str">
            <v>drawings copy</v>
          </cell>
          <cell r="E2668">
            <v>505</v>
          </cell>
          <cell r="F2668"/>
        </row>
        <row r="2669">
          <cell r="B2669" t="str">
            <v>HBL Emerald Tower</v>
          </cell>
          <cell r="C2669" t="str">
            <v>ali</v>
          </cell>
          <cell r="D2669" t="str">
            <v>sheet cutter alum board, fuel, blade knife</v>
          </cell>
          <cell r="E2669">
            <v>9185</v>
          </cell>
          <cell r="F2669"/>
        </row>
        <row r="2670">
          <cell r="B2670" t="str">
            <v>Office</v>
          </cell>
          <cell r="C2670" t="str">
            <v>imran off</v>
          </cell>
          <cell r="D2670" t="str">
            <v>fule and parking for bilal bhai work</v>
          </cell>
          <cell r="E2670">
            <v>160</v>
          </cell>
          <cell r="F2670"/>
        </row>
        <row r="2671">
          <cell r="B2671" t="str">
            <v>Nasir Colony</v>
          </cell>
          <cell r="C2671" t="str">
            <v>nadeem bhai</v>
          </cell>
          <cell r="D2671" t="str">
            <v>motor winding</v>
          </cell>
          <cell r="E2671">
            <v>1500</v>
          </cell>
          <cell r="F2671"/>
        </row>
        <row r="2672">
          <cell r="B2672" t="str">
            <v>HBL Emerald Tower</v>
          </cell>
          <cell r="C2672" t="str">
            <v>Sir Rehman</v>
          </cell>
          <cell r="D2672" t="str">
            <v>general item, every day, lipton and medicine</v>
          </cell>
          <cell r="E2672">
            <v>555</v>
          </cell>
          <cell r="F2672"/>
        </row>
        <row r="2673">
          <cell r="B2673" t="str">
            <v>JPMC (Main Project)</v>
          </cell>
          <cell r="C2673" t="str">
            <v>Kamran auto</v>
          </cell>
          <cell r="D2673" t="str">
            <v>drawings</v>
          </cell>
          <cell r="E2673">
            <v>900</v>
          </cell>
          <cell r="F2673"/>
        </row>
        <row r="2674">
          <cell r="B2674" t="str">
            <v>HBL Emerald Tower</v>
          </cell>
          <cell r="C2674" t="str">
            <v>jahangeer</v>
          </cell>
          <cell r="D2674" t="str">
            <v>rikshaw fare hyper and  hbl rod and sarria</v>
          </cell>
          <cell r="E2674">
            <v>450</v>
          </cell>
          <cell r="F2674"/>
        </row>
        <row r="2675">
          <cell r="B2675" t="str">
            <v xml:space="preserve">MHR Personal </v>
          </cell>
          <cell r="C2675" t="str">
            <v>salary</v>
          </cell>
          <cell r="D2675" t="str">
            <v>chowkidar khalil salary for feb 17</v>
          </cell>
          <cell r="E2675">
            <v>14000</v>
          </cell>
          <cell r="F2675"/>
        </row>
        <row r="2676">
          <cell r="B2676" t="str">
            <v>JPMC (Main Project)</v>
          </cell>
          <cell r="C2676" t="str">
            <v>Kamran auto</v>
          </cell>
          <cell r="D2676" t="str">
            <v>drwing copy</v>
          </cell>
          <cell r="E2676">
            <v>1675</v>
          </cell>
          <cell r="F2676"/>
        </row>
        <row r="2677">
          <cell r="B2677" t="str">
            <v>JPMC (Main Project)</v>
          </cell>
          <cell r="C2677" t="str">
            <v>imran off</v>
          </cell>
          <cell r="D2677" t="str">
            <v>welding electrodes, ms redusing tee,  thro ball, food (huzaifa n imran 550) n fuel</v>
          </cell>
          <cell r="E2677">
            <v>6750</v>
          </cell>
          <cell r="F2677"/>
        </row>
        <row r="2678">
          <cell r="B2678" t="str">
            <v xml:space="preserve">MHR Personal </v>
          </cell>
          <cell r="C2678" t="str">
            <v>Saeed lala driver</v>
          </cell>
          <cell r="D2678" t="str">
            <v>paid for lunch exp</v>
          </cell>
          <cell r="E2678">
            <v>2400</v>
          </cell>
          <cell r="F2678"/>
        </row>
        <row r="2679">
          <cell r="B2679" t="str">
            <v>Office</v>
          </cell>
          <cell r="C2679" t="str">
            <v>Kamran auto</v>
          </cell>
          <cell r="D2679" t="str">
            <v>claim fuel two times smc and parking</v>
          </cell>
          <cell r="E2679">
            <v>120</v>
          </cell>
          <cell r="F2679"/>
        </row>
        <row r="2680">
          <cell r="B2680" t="str">
            <v>JPMC (Main Project)</v>
          </cell>
          <cell r="C2680" t="str">
            <v>imran off</v>
          </cell>
          <cell r="D2680" t="str">
            <v>reduser tea, rikshaw fare, 200, parking and fuel</v>
          </cell>
          <cell r="E2680">
            <v>8750</v>
          </cell>
          <cell r="F2680"/>
        </row>
        <row r="2681">
          <cell r="B2681" t="str">
            <v>Bank Al-Falah (Head Office)</v>
          </cell>
          <cell r="C2681" t="str">
            <v>salahuddin</v>
          </cell>
          <cell r="D2681" t="str">
            <v>paint purchased and fuel claim</v>
          </cell>
          <cell r="E2681">
            <v>4150</v>
          </cell>
          <cell r="F2681"/>
        </row>
        <row r="2682">
          <cell r="B2682" t="str">
            <v xml:space="preserve">MHR Personal </v>
          </cell>
          <cell r="C2682" t="str">
            <v>Sir Rehman</v>
          </cell>
          <cell r="D2682" t="str">
            <v>paid for umran (this payment made  from 500,000 jpmc adv chq)</v>
          </cell>
          <cell r="E2682">
            <v>145000</v>
          </cell>
          <cell r="F2682"/>
        </row>
        <row r="2683">
          <cell r="B2683" t="str">
            <v>FTC 13th Floor</v>
          </cell>
          <cell r="C2683" t="str">
            <v>ebad</v>
          </cell>
          <cell r="D2683" t="str">
            <v>cultus car repair, fuel</v>
          </cell>
          <cell r="E2683">
            <v>2725</v>
          </cell>
          <cell r="F2683"/>
        </row>
        <row r="2684">
          <cell r="B2684" t="str">
            <v>HBL Emerald Tower</v>
          </cell>
          <cell r="C2684" t="str">
            <v>ebad</v>
          </cell>
          <cell r="D2684" t="str">
            <v>cutting disc rodium 540, fuel 500,  parking 100</v>
          </cell>
          <cell r="E2684">
            <v>1440</v>
          </cell>
          <cell r="F2684"/>
        </row>
        <row r="2685">
          <cell r="B2685" t="str">
            <v>Bank Al-Falah (Head Office)</v>
          </cell>
          <cell r="C2685" t="str">
            <v>mujahid gas</v>
          </cell>
          <cell r="D2685" t="str">
            <v>paid</v>
          </cell>
          <cell r="E2685">
            <v>1500</v>
          </cell>
          <cell r="F2685"/>
        </row>
        <row r="2686">
          <cell r="B2686" t="str">
            <v>HBL Emerald Tower</v>
          </cell>
          <cell r="C2686" t="str">
            <v>imran off</v>
          </cell>
          <cell r="D2686" t="str">
            <v>purchased bolt claim fuel and parking</v>
          </cell>
          <cell r="E2686">
            <v>2150</v>
          </cell>
          <cell r="F2686"/>
        </row>
        <row r="2687">
          <cell r="B2687" t="str">
            <v>JPMC (Main Project)</v>
          </cell>
          <cell r="C2687" t="str">
            <v>Kamran auto</v>
          </cell>
          <cell r="D2687" t="str">
            <v>drwing copy</v>
          </cell>
          <cell r="E2687">
            <v>225</v>
          </cell>
          <cell r="F2687"/>
        </row>
        <row r="2688">
          <cell r="B2688" t="str">
            <v>Office</v>
          </cell>
          <cell r="C2688" t="str">
            <v>bakhtiar</v>
          </cell>
          <cell r="D2688" t="str">
            <v>paid for 3 car wash</v>
          </cell>
          <cell r="E2688">
            <v>2400</v>
          </cell>
          <cell r="F2688"/>
        </row>
        <row r="2689">
          <cell r="B2689" t="str">
            <v>Office</v>
          </cell>
          <cell r="C2689" t="str">
            <v>Kamran auto</v>
          </cell>
          <cell r="D2689" t="str">
            <v>paid for zeelaf munir tender purchased form smc</v>
          </cell>
          <cell r="E2689">
            <v>8500</v>
          </cell>
          <cell r="F2689"/>
        </row>
        <row r="2690">
          <cell r="B2690" t="str">
            <v>JPMC (Main Project)</v>
          </cell>
          <cell r="C2690" t="str">
            <v>Kamran auto</v>
          </cell>
          <cell r="D2690" t="str">
            <v>drwing copy</v>
          </cell>
          <cell r="E2690">
            <v>50</v>
          </cell>
          <cell r="F2690"/>
        </row>
        <row r="2691">
          <cell r="B2691" t="str">
            <v>Office</v>
          </cell>
          <cell r="C2691" t="str">
            <v>Kamran auto</v>
          </cell>
          <cell r="D2691" t="str">
            <v>fuel for smc for tender collection zeelaf munir</v>
          </cell>
          <cell r="E2691">
            <v>50</v>
          </cell>
          <cell r="F2691"/>
        </row>
        <row r="2692">
          <cell r="B2692" t="str">
            <v xml:space="preserve">MHR Personal </v>
          </cell>
          <cell r="C2692" t="str">
            <v>Rashid</v>
          </cell>
          <cell r="D2692" t="str">
            <v>for home fridge repair</v>
          </cell>
          <cell r="E2692">
            <v>500</v>
          </cell>
          <cell r="F2692"/>
        </row>
        <row r="2693">
          <cell r="B2693" t="str">
            <v>JPMC (Main Project)</v>
          </cell>
          <cell r="C2693" t="str">
            <v>amjad ustad</v>
          </cell>
          <cell r="D2693" t="str">
            <v xml:space="preserve">bit, tala + chain. Welding glass, cutting disc tea, angle, </v>
          </cell>
          <cell r="E2693">
            <v>3000</v>
          </cell>
          <cell r="F2693"/>
        </row>
        <row r="2694">
          <cell r="B2694" t="str">
            <v>JPMC (Main Project)</v>
          </cell>
          <cell r="C2694" t="str">
            <v>Kamran auto</v>
          </cell>
          <cell r="D2694" t="str">
            <v>drwing copy</v>
          </cell>
          <cell r="E2694">
            <v>255</v>
          </cell>
          <cell r="F2694"/>
        </row>
        <row r="2695">
          <cell r="B2695" t="str">
            <v>HBL Emerald Tower</v>
          </cell>
          <cell r="C2695" t="str">
            <v>jahangeer</v>
          </cell>
          <cell r="D2695" t="str">
            <v>nut bolt, parking 400, lunch 400, mobile balance 300, fuel 600</v>
          </cell>
          <cell r="E2695">
            <v>2030</v>
          </cell>
          <cell r="F2695"/>
        </row>
        <row r="2696">
          <cell r="B2696" t="str">
            <v>Bank Al-Falah (Head Office)</v>
          </cell>
          <cell r="C2696" t="str">
            <v>salahuddin</v>
          </cell>
          <cell r="D2696" t="str">
            <v>paint and fuel</v>
          </cell>
          <cell r="E2696">
            <v>8210</v>
          </cell>
          <cell r="F2696"/>
        </row>
        <row r="2697">
          <cell r="B2697" t="str">
            <v>Office</v>
          </cell>
          <cell r="C2697" t="str">
            <v>imran off</v>
          </cell>
          <cell r="D2697" t="str">
            <v>purcahsed bahria golf course tender from smc</v>
          </cell>
          <cell r="E2697">
            <v>8500</v>
          </cell>
          <cell r="F2697"/>
        </row>
        <row r="2698">
          <cell r="B2698" t="str">
            <v>JPMC (Main Project)</v>
          </cell>
          <cell r="C2698" t="str">
            <v>imran off</v>
          </cell>
          <cell r="D2698" t="str">
            <v>nut bolts</v>
          </cell>
          <cell r="E2698">
            <v>1940</v>
          </cell>
          <cell r="F2698"/>
        </row>
        <row r="2699">
          <cell r="B2699" t="str">
            <v>HBL Emerald Tower</v>
          </cell>
          <cell r="C2699" t="str">
            <v>wilson</v>
          </cell>
          <cell r="D2699" t="str">
            <v>fittings, welding rod and other items purchased and fare at hbl</v>
          </cell>
          <cell r="E2699">
            <v>18030</v>
          </cell>
          <cell r="F2699"/>
        </row>
        <row r="2700">
          <cell r="B2700" t="str">
            <v>EFU</v>
          </cell>
          <cell r="C2700" t="str">
            <v>kamran jamia</v>
          </cell>
          <cell r="D2700" t="str">
            <v>bush, socekt</v>
          </cell>
          <cell r="E2700">
            <v>1000</v>
          </cell>
          <cell r="F2700"/>
        </row>
        <row r="2701">
          <cell r="B2701" t="str">
            <v>Bank Al-Falah (Head Office)</v>
          </cell>
          <cell r="C2701" t="str">
            <v>kamran jamia</v>
          </cell>
          <cell r="D2701" t="str">
            <v>fuel</v>
          </cell>
          <cell r="E2701">
            <v>415</v>
          </cell>
          <cell r="F2701"/>
        </row>
        <row r="2702">
          <cell r="B2702" t="str">
            <v>EFU</v>
          </cell>
          <cell r="C2702" t="str">
            <v>imran off</v>
          </cell>
          <cell r="D2702" t="str">
            <v>cloth</v>
          </cell>
          <cell r="E2702">
            <v>2200</v>
          </cell>
          <cell r="F2702"/>
        </row>
        <row r="2703">
          <cell r="B2703" t="str">
            <v>Naveed Malik</v>
          </cell>
          <cell r="C2703" t="str">
            <v>Shahid painter</v>
          </cell>
          <cell r="D2703" t="str">
            <v xml:space="preserve">misc item purchase </v>
          </cell>
          <cell r="E2703">
            <v>3070</v>
          </cell>
          <cell r="F2703"/>
        </row>
        <row r="2704">
          <cell r="B2704" t="str">
            <v>Bank Al-Falah (Head Office)</v>
          </cell>
          <cell r="C2704" t="str">
            <v>Shahid painter</v>
          </cell>
          <cell r="D2704" t="str">
            <v xml:space="preserve">misc item purchase </v>
          </cell>
          <cell r="E2704">
            <v>1390</v>
          </cell>
          <cell r="F2704"/>
        </row>
        <row r="2705">
          <cell r="B2705" t="str">
            <v>Bank Al-Falah (Head Office)</v>
          </cell>
          <cell r="C2705" t="str">
            <v>Shahid painter</v>
          </cell>
          <cell r="D2705" t="str">
            <v>I kg nut bolt</v>
          </cell>
          <cell r="E2705">
            <v>370</v>
          </cell>
          <cell r="F2705"/>
        </row>
        <row r="2706">
          <cell r="B2706" t="str">
            <v>Office</v>
          </cell>
          <cell r="C2706" t="str">
            <v>imran off</v>
          </cell>
          <cell r="D2706" t="str">
            <v>fuel claim for smc tender submite and parking</v>
          </cell>
          <cell r="E2706">
            <v>125</v>
          </cell>
          <cell r="F2706"/>
        </row>
        <row r="2707">
          <cell r="B2707" t="str">
            <v>HBL Emerald Tower</v>
          </cell>
          <cell r="C2707" t="str">
            <v>wilson</v>
          </cell>
          <cell r="D2707" t="str">
            <v>sarria shifting from off to hbl</v>
          </cell>
          <cell r="E2707">
            <v>100</v>
          </cell>
          <cell r="F2707"/>
        </row>
        <row r="2708">
          <cell r="B2708" t="str">
            <v>JPMC (Main Project)</v>
          </cell>
          <cell r="C2708" t="str">
            <v>imran off</v>
          </cell>
          <cell r="D2708" t="str">
            <v>cutting disc</v>
          </cell>
          <cell r="E2708">
            <v>2100</v>
          </cell>
          <cell r="F2708"/>
        </row>
        <row r="2709">
          <cell r="B2709" t="str">
            <v>HBL Emerald Tower</v>
          </cell>
          <cell r="C2709" t="str">
            <v>jahangeer</v>
          </cell>
          <cell r="D2709" t="str">
            <v>burger, lunch, mobile balance.and everyday, suger</v>
          </cell>
          <cell r="E2709">
            <v>1270</v>
          </cell>
          <cell r="F2709"/>
        </row>
        <row r="2710">
          <cell r="B2710" t="str">
            <v>Naveed Malik</v>
          </cell>
          <cell r="C2710" t="str">
            <v>Shahid painter</v>
          </cell>
          <cell r="D2710" t="str">
            <v>misc item purcahsed</v>
          </cell>
          <cell r="E2710">
            <v>2760</v>
          </cell>
          <cell r="F2710"/>
        </row>
        <row r="2711">
          <cell r="B2711" t="str">
            <v>HBL Emerald Tower</v>
          </cell>
          <cell r="C2711" t="str">
            <v>wilson</v>
          </cell>
          <cell r="D2711" t="str">
            <v>hardware and fittings</v>
          </cell>
          <cell r="E2711">
            <v>10730</v>
          </cell>
          <cell r="F2711"/>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cell r="F2712"/>
        </row>
        <row r="2713">
          <cell r="B2713" t="str">
            <v>EFU</v>
          </cell>
          <cell r="C2713" t="str">
            <v>kamran jamia</v>
          </cell>
          <cell r="D2713" t="str">
            <v xml:space="preserve">electric item purchased </v>
          </cell>
          <cell r="E2713">
            <v>1650</v>
          </cell>
          <cell r="F2713"/>
        </row>
        <row r="2714">
          <cell r="B2714" t="str">
            <v>HBL Emerald Tower</v>
          </cell>
          <cell r="C2714" t="str">
            <v>ali</v>
          </cell>
          <cell r="D2714" t="str">
            <v>hilti repair, and dics purchaed</v>
          </cell>
          <cell r="E2714">
            <v>820</v>
          </cell>
          <cell r="F2714"/>
        </row>
        <row r="2715">
          <cell r="B2715" t="str">
            <v>JPMC (Main Project)</v>
          </cell>
          <cell r="C2715" t="str">
            <v>Kamran auto</v>
          </cell>
          <cell r="D2715" t="str">
            <v>drawing copy</v>
          </cell>
          <cell r="E2715">
            <v>1170</v>
          </cell>
          <cell r="F2715"/>
        </row>
        <row r="2716">
          <cell r="B2716" t="str">
            <v>Office</v>
          </cell>
          <cell r="C2716" t="str">
            <v>bilal bhai</v>
          </cell>
          <cell r="D2716" t="str">
            <v>fuel at the time of going for meeting with nadeem bhao for khaadi lahore</v>
          </cell>
          <cell r="E2716">
            <v>1000</v>
          </cell>
          <cell r="F2716"/>
        </row>
        <row r="2717">
          <cell r="B2717" t="str">
            <v xml:space="preserve">MHR Personal </v>
          </cell>
          <cell r="C2717" t="str">
            <v>Sir Rehman</v>
          </cell>
          <cell r="D2717" t="str">
            <v>jazz mob balance</v>
          </cell>
          <cell r="E2717">
            <v>1500</v>
          </cell>
          <cell r="F2717"/>
        </row>
        <row r="2718">
          <cell r="B2718" t="str">
            <v>EFU</v>
          </cell>
          <cell r="C2718" t="str">
            <v>Maxon chemical</v>
          </cell>
          <cell r="D2718" t="str">
            <v>adv paid</v>
          </cell>
          <cell r="E2718">
            <v>30000</v>
          </cell>
          <cell r="F2718"/>
        </row>
        <row r="2719">
          <cell r="B2719" t="str">
            <v>HBL Emerald Tower</v>
          </cell>
          <cell r="C2719" t="str">
            <v>wilson</v>
          </cell>
          <cell r="D2719" t="str">
            <v>paid</v>
          </cell>
          <cell r="E2719">
            <v>10000</v>
          </cell>
          <cell r="F2719"/>
        </row>
        <row r="2720">
          <cell r="B2720" t="str">
            <v>EFU</v>
          </cell>
          <cell r="C2720" t="str">
            <v>abdullah insulation</v>
          </cell>
          <cell r="D2720" t="str">
            <v>adv</v>
          </cell>
          <cell r="E2720">
            <v>10000</v>
          </cell>
          <cell r="F2720"/>
        </row>
        <row r="2721">
          <cell r="B2721" t="str">
            <v>Bank Al-Falah (Head Office)</v>
          </cell>
          <cell r="C2721" t="str">
            <v>Noman</v>
          </cell>
          <cell r="D2721" t="str">
            <v>cash paid for bank alfalah exp</v>
          </cell>
          <cell r="E2721">
            <v>50000</v>
          </cell>
          <cell r="F2721"/>
        </row>
        <row r="2722">
          <cell r="B2722" t="str">
            <v>HBL Emerald Tower</v>
          </cell>
          <cell r="C2722" t="str">
            <v>wilson</v>
          </cell>
          <cell r="D2722" t="str">
            <v>cutting disc 7"</v>
          </cell>
          <cell r="E2722">
            <v>180</v>
          </cell>
          <cell r="F2722"/>
        </row>
        <row r="2723">
          <cell r="B2723" t="str">
            <v>Bank Al-Falah (Head Office)</v>
          </cell>
          <cell r="C2723" t="str">
            <v>nadeem bhai</v>
          </cell>
          <cell r="D2723" t="str">
            <v>for fuel at bank</v>
          </cell>
          <cell r="E2723">
            <v>3500</v>
          </cell>
          <cell r="F2723"/>
        </row>
        <row r="2724">
          <cell r="B2724" t="str">
            <v>Office</v>
          </cell>
          <cell r="C2724" t="str">
            <v>ebad</v>
          </cell>
          <cell r="D2724" t="str">
            <v>lunch</v>
          </cell>
          <cell r="E2724">
            <v>250</v>
          </cell>
          <cell r="F2724"/>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cell r="F2725"/>
        </row>
        <row r="2726">
          <cell r="B2726" t="str">
            <v>HBL Emerald Tower</v>
          </cell>
          <cell r="C2726" t="str">
            <v>jahangeer</v>
          </cell>
          <cell r="D2726" t="str">
            <v>fuel, somosay, burger, parking, tea stuff, blades, cutting disc</v>
          </cell>
          <cell r="E2726">
            <v>1540</v>
          </cell>
          <cell r="F2726"/>
        </row>
        <row r="2727">
          <cell r="B2727" t="str">
            <v>Bank Al-Falah (Head Office)</v>
          </cell>
          <cell r="C2727" t="str">
            <v>ebad</v>
          </cell>
          <cell r="D2727" t="str">
            <v>fuel n parking</v>
          </cell>
          <cell r="E2727">
            <v>645</v>
          </cell>
          <cell r="F2727"/>
        </row>
        <row r="2728">
          <cell r="B2728" t="str">
            <v>HBL Emerald Tower</v>
          </cell>
          <cell r="C2728" t="str">
            <v>wilson</v>
          </cell>
          <cell r="D2728" t="str">
            <v>adv paid</v>
          </cell>
          <cell r="E2728">
            <v>3000</v>
          </cell>
          <cell r="F2728"/>
        </row>
        <row r="2729">
          <cell r="B2729" t="str">
            <v>HBL Emerald Tower</v>
          </cell>
          <cell r="C2729" t="str">
            <v>imran off</v>
          </cell>
          <cell r="D2729" t="str">
            <v>claimed fuel for bill submit to shafqat office 2 times and for dhanak shop drawing collection</v>
          </cell>
          <cell r="E2729">
            <v>200</v>
          </cell>
          <cell r="F2729"/>
        </row>
        <row r="2730">
          <cell r="B2730" t="str">
            <v>Office</v>
          </cell>
          <cell r="C2730" t="str">
            <v>Kamran auto</v>
          </cell>
          <cell r="D2730" t="str">
            <v>claim fuel for smc</v>
          </cell>
          <cell r="E2730">
            <v>100</v>
          </cell>
          <cell r="F2730"/>
        </row>
        <row r="2731">
          <cell r="B2731" t="str">
            <v xml:space="preserve">MHR Personal </v>
          </cell>
          <cell r="C2731" t="str">
            <v>newspaper</v>
          </cell>
          <cell r="D2731" t="str">
            <v>feb bill for news paper</v>
          </cell>
          <cell r="E2731">
            <v>450</v>
          </cell>
          <cell r="F2731"/>
        </row>
        <row r="2732">
          <cell r="B2732" t="str">
            <v>Office</v>
          </cell>
          <cell r="C2732" t="str">
            <v>Utilities bills</v>
          </cell>
          <cell r="D2732" t="str">
            <v xml:space="preserve">office </v>
          </cell>
          <cell r="E2732">
            <v>13569</v>
          </cell>
          <cell r="F2732"/>
        </row>
        <row r="2733">
          <cell r="B2733" t="str">
            <v xml:space="preserve">MHR Personal </v>
          </cell>
          <cell r="C2733" t="str">
            <v>Utilities bills</v>
          </cell>
          <cell r="D2733" t="str">
            <v>mhr</v>
          </cell>
          <cell r="E2733">
            <v>9919</v>
          </cell>
          <cell r="F2733"/>
        </row>
        <row r="2734">
          <cell r="B2734" t="str">
            <v>HBL Emerald Tower</v>
          </cell>
          <cell r="C2734" t="str">
            <v>wilson</v>
          </cell>
          <cell r="D2734" t="str">
            <v>welding rod</v>
          </cell>
          <cell r="E2734">
            <v>2000</v>
          </cell>
          <cell r="F2734"/>
        </row>
        <row r="2735">
          <cell r="B2735" t="str">
            <v>Naveed Malik</v>
          </cell>
          <cell r="C2735" t="str">
            <v>Shahid painter</v>
          </cell>
          <cell r="D2735" t="str">
            <v>misc exp</v>
          </cell>
          <cell r="E2735">
            <v>4000</v>
          </cell>
          <cell r="F2735"/>
        </row>
        <row r="2736">
          <cell r="B2736" t="str">
            <v>HBL Emerald Tower</v>
          </cell>
          <cell r="C2736" t="str">
            <v>ali</v>
          </cell>
          <cell r="D2736" t="str">
            <v>inchi tape, bitt 10mm nut bolt, Sunday lunch fuel</v>
          </cell>
          <cell r="E2736">
            <v>1220</v>
          </cell>
          <cell r="F2736"/>
        </row>
        <row r="2737">
          <cell r="B2737" t="str">
            <v>HBL Emerald Tower</v>
          </cell>
          <cell r="C2737" t="str">
            <v>wilson</v>
          </cell>
          <cell r="D2737" t="str">
            <v>electric rod,disc,</v>
          </cell>
          <cell r="E2737">
            <v>3300</v>
          </cell>
          <cell r="F2737"/>
        </row>
        <row r="2738">
          <cell r="B2738" t="str">
            <v>HBL Emerald Tower</v>
          </cell>
          <cell r="C2738" t="str">
            <v>salahuddin</v>
          </cell>
          <cell r="D2738" t="str">
            <v>for paint petrol</v>
          </cell>
          <cell r="E2738">
            <v>200</v>
          </cell>
          <cell r="F2738"/>
        </row>
        <row r="2739">
          <cell r="B2739" t="str">
            <v>Bank Al-Falah (Head Office)</v>
          </cell>
          <cell r="C2739" t="str">
            <v>wilson</v>
          </cell>
          <cell r="D2739" t="str">
            <v>final payment</v>
          </cell>
          <cell r="E2739">
            <v>8000</v>
          </cell>
          <cell r="F2739"/>
        </row>
        <row r="2740">
          <cell r="B2740" t="str">
            <v>Office</v>
          </cell>
          <cell r="C2740" t="str">
            <v>ebad</v>
          </cell>
          <cell r="D2740" t="str">
            <v>for hvacr workshop</v>
          </cell>
          <cell r="E2740">
            <v>2000</v>
          </cell>
          <cell r="F2740"/>
        </row>
        <row r="2741">
          <cell r="B2741" t="str">
            <v>HBL Emerald Tower</v>
          </cell>
          <cell r="C2741" t="str">
            <v>ebad</v>
          </cell>
          <cell r="D2741" t="str">
            <v>paints purchased</v>
          </cell>
          <cell r="E2741">
            <v>3055</v>
          </cell>
          <cell r="F2741"/>
        </row>
        <row r="2742">
          <cell r="B2742" t="str">
            <v>Bank Al-Falah FTC</v>
          </cell>
          <cell r="C2742" t="str">
            <v>ebad</v>
          </cell>
          <cell r="D2742" t="str">
            <v>fuel</v>
          </cell>
          <cell r="E2742">
            <v>260</v>
          </cell>
          <cell r="F2742"/>
        </row>
        <row r="2743">
          <cell r="B2743" t="str">
            <v>Office</v>
          </cell>
          <cell r="C2743" t="str">
            <v>nadeem bhai</v>
          </cell>
          <cell r="D2743" t="str">
            <v>ufone bill paid</v>
          </cell>
          <cell r="E2743">
            <v>1000</v>
          </cell>
          <cell r="F2743"/>
        </row>
        <row r="2744">
          <cell r="B2744" t="str">
            <v>EFU</v>
          </cell>
          <cell r="C2744" t="str">
            <v>sebastian</v>
          </cell>
          <cell r="D2744" t="str">
            <v>rikashaw fare from office to efu</v>
          </cell>
          <cell r="E2744">
            <v>150</v>
          </cell>
          <cell r="F2744"/>
        </row>
        <row r="2745">
          <cell r="B2745" t="str">
            <v>HBL Emerald Tower</v>
          </cell>
          <cell r="C2745" t="str">
            <v>wilson</v>
          </cell>
          <cell r="D2745" t="str">
            <v>purchased fittings</v>
          </cell>
          <cell r="E2745">
            <v>11956</v>
          </cell>
          <cell r="F2745"/>
        </row>
        <row r="2746">
          <cell r="B2746" t="str">
            <v>HBL Emerald Tower</v>
          </cell>
          <cell r="C2746" t="str">
            <v>wilson</v>
          </cell>
          <cell r="D2746" t="str">
            <v>welding rod and disc</v>
          </cell>
          <cell r="E2746">
            <v>580</v>
          </cell>
          <cell r="F2746"/>
        </row>
        <row r="2747">
          <cell r="B2747" t="str">
            <v>HBL Emerald Tower</v>
          </cell>
          <cell r="C2747" t="str">
            <v>imran off</v>
          </cell>
          <cell r="D2747" t="str">
            <v>claimed fuel for going to Yh for bill submit then HBL shafqat office two times</v>
          </cell>
          <cell r="E2747">
            <v>200</v>
          </cell>
          <cell r="F2747"/>
        </row>
        <row r="2748">
          <cell r="B2748" t="str">
            <v>EFU</v>
          </cell>
          <cell r="C2748" t="str">
            <v>kamran jamia</v>
          </cell>
          <cell r="D2748" t="str">
            <v>relay bulb and photocopy and misc items purchased with fuel clamimed</v>
          </cell>
          <cell r="E2748">
            <v>1860</v>
          </cell>
          <cell r="F2748"/>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cell r="F2749"/>
        </row>
        <row r="2750">
          <cell r="B2750" t="str">
            <v>Bank Al-Falah (Head Office)</v>
          </cell>
          <cell r="C2750" t="str">
            <v>arabian paint</v>
          </cell>
          <cell r="D2750" t="str">
            <v>Paid thro chq # 01450566 paid</v>
          </cell>
          <cell r="E2750">
            <v>8650</v>
          </cell>
          <cell r="F2750"/>
        </row>
        <row r="2751">
          <cell r="B2751" t="str">
            <v>JPMC (Main Project)</v>
          </cell>
          <cell r="C2751" t="str">
            <v>Danish International</v>
          </cell>
          <cell r="D2751" t="str">
            <v>Paid thro chq # 01450568 adv</v>
          </cell>
          <cell r="E2751">
            <v>400000</v>
          </cell>
          <cell r="F2751"/>
        </row>
        <row r="2752">
          <cell r="B2752" t="str">
            <v>EFU</v>
          </cell>
          <cell r="C2752" t="str">
            <v>mungo</v>
          </cell>
          <cell r="D2752" t="str">
            <v>Paid thro MCB chq # 1626390936 paid chq amount 100,000</v>
          </cell>
          <cell r="E2752">
            <v>1600</v>
          </cell>
          <cell r="F2752"/>
        </row>
        <row r="2753">
          <cell r="B2753" t="str">
            <v>JPMC (Main Project)</v>
          </cell>
          <cell r="C2753" t="str">
            <v>mungo</v>
          </cell>
          <cell r="D2753" t="str">
            <v>Paid thro MCB chq # 1626390936 paid chq amount 100,000</v>
          </cell>
          <cell r="E2753">
            <v>37494</v>
          </cell>
          <cell r="F2753"/>
        </row>
        <row r="2754">
          <cell r="B2754" t="str">
            <v>FTC Floors</v>
          </cell>
          <cell r="C2754" t="str">
            <v>Ameer Abbas</v>
          </cell>
          <cell r="D2754" t="str">
            <v>Paid thro chq # 01475978 for donation</v>
          </cell>
          <cell r="E2754">
            <v>10000</v>
          </cell>
          <cell r="F2754"/>
        </row>
        <row r="2755">
          <cell r="B2755" t="str">
            <v>JPMC (Main Project)</v>
          </cell>
          <cell r="C2755" t="str">
            <v>Salary</v>
          </cell>
          <cell r="D2755" t="str">
            <v>Paid thro MCB chq # 1626390939 ikram ahmed 32 days salary</v>
          </cell>
          <cell r="E2755">
            <v>106000</v>
          </cell>
          <cell r="F2755"/>
        </row>
        <row r="2756">
          <cell r="B2756" t="str">
            <v>JPMC (Main Project)</v>
          </cell>
          <cell r="C2756" t="str">
            <v>Ibraheem fittings</v>
          </cell>
          <cell r="D2756" t="str">
            <v>Paid thro MCB PES chq # 1619879873 chq amount 100,000</v>
          </cell>
          <cell r="E2756">
            <v>22500</v>
          </cell>
          <cell r="F2756"/>
        </row>
        <row r="2757">
          <cell r="B2757" t="str">
            <v>HBL Emerald Tower</v>
          </cell>
          <cell r="C2757" t="str">
            <v>Sir Rehman</v>
          </cell>
          <cell r="D2757" t="str">
            <v>Paid thro chq # 01475979  chq amount 37000</v>
          </cell>
          <cell r="E2757">
            <v>1000</v>
          </cell>
          <cell r="F2757"/>
        </row>
        <row r="2758">
          <cell r="B2758" t="str">
            <v>HBL Emerald Tower</v>
          </cell>
          <cell r="C2758" t="str">
            <v xml:space="preserve">iqbal sons </v>
          </cell>
          <cell r="D2758" t="str">
            <v>This chq rec from total cons as Philip morris adv direct paid to iqbal sons   chq amount 300,000</v>
          </cell>
          <cell r="E2758">
            <v>70127</v>
          </cell>
          <cell r="F2758"/>
        </row>
        <row r="2759">
          <cell r="B2759" t="str">
            <v>EFU</v>
          </cell>
          <cell r="C2759" t="str">
            <v>weldon</v>
          </cell>
          <cell r="D2759" t="str">
            <v>Paid thro chq # 01475986c chq amount 280,000</v>
          </cell>
          <cell r="E2759">
            <v>53140</v>
          </cell>
          <cell r="F2759"/>
        </row>
        <row r="2760">
          <cell r="B2760" t="str">
            <v>FTC Floors</v>
          </cell>
          <cell r="C2760" t="str">
            <v>ftc</v>
          </cell>
          <cell r="D2760" t="str">
            <v>Recived aganinst Bill</v>
          </cell>
          <cell r="E2760"/>
          <cell r="F2760">
            <v>268157</v>
          </cell>
        </row>
        <row r="2761">
          <cell r="B2761" t="str">
            <v>Bank Al-Falah (Head Office)</v>
          </cell>
          <cell r="C2761" t="str">
            <v>bank</v>
          </cell>
          <cell r="D2761" t="str">
            <v>receiveed against bill</v>
          </cell>
          <cell r="E2761"/>
          <cell r="F2761">
            <v>153537</v>
          </cell>
        </row>
        <row r="2762">
          <cell r="B2762" t="str">
            <v>HBL Emerald Tower</v>
          </cell>
          <cell r="C2762" t="str">
            <v>Salary</v>
          </cell>
          <cell r="D2762" t="str">
            <v>Mr.Bilal Habib</v>
          </cell>
          <cell r="E2762">
            <v>25000</v>
          </cell>
          <cell r="F2762"/>
        </row>
        <row r="2763">
          <cell r="B2763" t="str">
            <v xml:space="preserve">MHR Personal </v>
          </cell>
          <cell r="C2763" t="str">
            <v>Salary</v>
          </cell>
          <cell r="D2763" t="str">
            <v>Mossi Home upstairs</v>
          </cell>
          <cell r="E2763">
            <v>5000</v>
          </cell>
          <cell r="F2763"/>
        </row>
        <row r="2764">
          <cell r="B2764" t="str">
            <v xml:space="preserve">MHR Personal </v>
          </cell>
          <cell r="C2764" t="str">
            <v>Salary</v>
          </cell>
          <cell r="D2764" t="str">
            <v>Mossi Home D/stairs</v>
          </cell>
          <cell r="E2764">
            <v>4000</v>
          </cell>
          <cell r="F2764"/>
        </row>
        <row r="2765">
          <cell r="B2765" t="str">
            <v xml:space="preserve">MHR Personal </v>
          </cell>
          <cell r="C2765" t="str">
            <v>Salary</v>
          </cell>
          <cell r="D2765" t="str">
            <v>Saeed Lala</v>
          </cell>
          <cell r="E2765">
            <v>18000</v>
          </cell>
          <cell r="F2765"/>
        </row>
        <row r="2766">
          <cell r="B2766" t="str">
            <v xml:space="preserve">MHR Personal </v>
          </cell>
          <cell r="C2766" t="str">
            <v>Salary</v>
          </cell>
          <cell r="D2766" t="str">
            <v>Home Expense</v>
          </cell>
          <cell r="E2766">
            <v>9000</v>
          </cell>
          <cell r="F2766"/>
        </row>
        <row r="2767">
          <cell r="B2767" t="str">
            <v>Office</v>
          </cell>
          <cell r="C2767" t="str">
            <v>Salary</v>
          </cell>
          <cell r="D2767" t="str">
            <v>Mr. Rehan Aslam</v>
          </cell>
          <cell r="E2767">
            <v>25000</v>
          </cell>
          <cell r="F2767"/>
        </row>
        <row r="2768">
          <cell r="B2768" t="str">
            <v>Office</v>
          </cell>
          <cell r="C2768" t="str">
            <v>Salary</v>
          </cell>
          <cell r="D2768" t="str">
            <v>Mr. Imran Office</v>
          </cell>
          <cell r="E2768">
            <v>17000</v>
          </cell>
          <cell r="F2768"/>
        </row>
        <row r="2769">
          <cell r="B2769" t="str">
            <v>Office</v>
          </cell>
          <cell r="C2769" t="str">
            <v>Salary</v>
          </cell>
          <cell r="D2769" t="str">
            <v>Mr. Kamran office</v>
          </cell>
          <cell r="E2769">
            <v>24000</v>
          </cell>
          <cell r="F2769"/>
        </row>
        <row r="2770">
          <cell r="B2770" t="str">
            <v>Office</v>
          </cell>
          <cell r="C2770" t="str">
            <v>Salary</v>
          </cell>
          <cell r="D2770" t="str">
            <v>Bakhtiar</v>
          </cell>
          <cell r="E2770">
            <v>10000</v>
          </cell>
          <cell r="F2770"/>
        </row>
        <row r="2771">
          <cell r="B2771" t="str">
            <v>JPMC (Main Project)</v>
          </cell>
          <cell r="C2771" t="str">
            <v>Salary</v>
          </cell>
          <cell r="D2771" t="str">
            <v>Mr. Huzaifa</v>
          </cell>
          <cell r="E2771">
            <v>19000</v>
          </cell>
          <cell r="F2771"/>
        </row>
        <row r="2772">
          <cell r="B2772" t="str">
            <v>JPMC (Main Project)</v>
          </cell>
          <cell r="C2772" t="str">
            <v>Salary</v>
          </cell>
          <cell r="D2772" t="str">
            <v>Mr. Irfan</v>
          </cell>
          <cell r="E2772">
            <v>19354.838709677417</v>
          </cell>
          <cell r="F2772"/>
        </row>
        <row r="2773">
          <cell r="B2773" t="str">
            <v>JPMC (Main Project)</v>
          </cell>
          <cell r="C2773" t="str">
            <v>Salary</v>
          </cell>
          <cell r="D2773" t="str">
            <v>Mr. Shahbaz</v>
          </cell>
          <cell r="E2773">
            <v>9943.5483870967746</v>
          </cell>
          <cell r="F2773"/>
        </row>
        <row r="2774">
          <cell r="B2774" t="str">
            <v>JPMC (Main Project)</v>
          </cell>
          <cell r="C2774" t="str">
            <v>Salary</v>
          </cell>
          <cell r="D2774" t="str">
            <v>Haneef</v>
          </cell>
          <cell r="E2774">
            <v>9967.7419354838712</v>
          </cell>
          <cell r="F2774"/>
        </row>
        <row r="2775">
          <cell r="B2775" t="str">
            <v>JPMC (Main Project)</v>
          </cell>
          <cell r="C2775" t="str">
            <v>Salary</v>
          </cell>
          <cell r="D2775" t="str">
            <v>Mr. Abid</v>
          </cell>
          <cell r="E2775">
            <v>24919.354838709678</v>
          </cell>
          <cell r="F2775"/>
        </row>
        <row r="2776">
          <cell r="B2776" t="str">
            <v>JPMC (Main Project)</v>
          </cell>
          <cell r="C2776" t="str">
            <v>Salary</v>
          </cell>
          <cell r="D2776" t="str">
            <v>Mr. Shehyar</v>
          </cell>
          <cell r="E2776">
            <v>13544.354838709678</v>
          </cell>
          <cell r="F2776"/>
        </row>
        <row r="2777">
          <cell r="B2777" t="str">
            <v>JPMC (Main Project)</v>
          </cell>
          <cell r="C2777" t="str">
            <v>Salary</v>
          </cell>
          <cell r="D2777" t="str">
            <v>Mr.Abbas Ishaq</v>
          </cell>
          <cell r="E2777">
            <v>19096.774193548386</v>
          </cell>
          <cell r="F2777"/>
        </row>
        <row r="2778">
          <cell r="B2778" t="str">
            <v>JPMC (Main Project)</v>
          </cell>
          <cell r="C2778" t="str">
            <v>Salary</v>
          </cell>
          <cell r="D2778" t="str">
            <v>Mr. Amjad</v>
          </cell>
          <cell r="E2778">
            <v>32000</v>
          </cell>
          <cell r="F2778"/>
        </row>
        <row r="2779">
          <cell r="B2779" t="str">
            <v>EFU</v>
          </cell>
          <cell r="C2779" t="str">
            <v>Salary</v>
          </cell>
          <cell r="D2779" t="str">
            <v>Mr. Parwaz Khan</v>
          </cell>
          <cell r="E2779">
            <v>18387.096774193549</v>
          </cell>
          <cell r="F2779"/>
        </row>
        <row r="2780">
          <cell r="B2780" t="str">
            <v>EFU</v>
          </cell>
          <cell r="C2780" t="str">
            <v>Salary</v>
          </cell>
          <cell r="D2780" t="str">
            <v>Mr. Amir Raza</v>
          </cell>
          <cell r="E2780">
            <v>17087.701612903227</v>
          </cell>
          <cell r="F2780"/>
        </row>
        <row r="2781">
          <cell r="B2781" t="str">
            <v>EFU</v>
          </cell>
          <cell r="C2781" t="str">
            <v>Salary</v>
          </cell>
          <cell r="D2781" t="str">
            <v>Kamran Ali Akbar</v>
          </cell>
          <cell r="E2781">
            <v>21250</v>
          </cell>
          <cell r="F2781"/>
        </row>
        <row r="2782">
          <cell r="B2782" t="str">
            <v>EFU</v>
          </cell>
          <cell r="C2782" t="str">
            <v>Salary</v>
          </cell>
          <cell r="D2782" t="str">
            <v xml:space="preserve">Mr. Zeeshan </v>
          </cell>
          <cell r="E2782">
            <v>12387.096774193549</v>
          </cell>
          <cell r="F2782"/>
        </row>
        <row r="2783">
          <cell r="B2783" t="str">
            <v>EFU</v>
          </cell>
          <cell r="C2783" t="str">
            <v>Salary</v>
          </cell>
          <cell r="D2783" t="str">
            <v xml:space="preserve">Mr. Umar </v>
          </cell>
          <cell r="E2783">
            <v>10282.258064516129</v>
          </cell>
          <cell r="F2783"/>
        </row>
        <row r="2784">
          <cell r="B2784" t="str">
            <v>EFU</v>
          </cell>
          <cell r="C2784" t="str">
            <v>Salary</v>
          </cell>
          <cell r="D2784" t="str">
            <v>Mr. Feeroz</v>
          </cell>
          <cell r="E2784">
            <v>17254.032258064515</v>
          </cell>
          <cell r="F2784"/>
        </row>
        <row r="2785">
          <cell r="B2785" t="str">
            <v>EFU</v>
          </cell>
          <cell r="C2785" t="str">
            <v>Salary</v>
          </cell>
          <cell r="D2785" t="str">
            <v>Mr. Szabasitan</v>
          </cell>
          <cell r="E2785">
            <v>10241.935483870968</v>
          </cell>
          <cell r="F2785"/>
        </row>
        <row r="2786">
          <cell r="B2786" t="str">
            <v>Naveed Malik</v>
          </cell>
          <cell r="C2786" t="str">
            <v>Salary</v>
          </cell>
          <cell r="D2786" t="str">
            <v>Shahid painter</v>
          </cell>
          <cell r="E2786">
            <v>11653.225806451614</v>
          </cell>
          <cell r="F2786"/>
        </row>
        <row r="2787">
          <cell r="B2787" t="str">
            <v>Naveed Malik</v>
          </cell>
          <cell r="C2787" t="str">
            <v>Salary</v>
          </cell>
          <cell r="D2787" t="str">
            <v>Mr.Marib</v>
          </cell>
          <cell r="E2787">
            <v>9306.4516129032254</v>
          </cell>
          <cell r="F2787"/>
        </row>
        <row r="2788">
          <cell r="B2788" t="str">
            <v>HBL Emerald Tower</v>
          </cell>
          <cell r="C2788" t="str">
            <v>Salary</v>
          </cell>
          <cell r="D2788" t="str">
            <v>Mr. M. Ali</v>
          </cell>
          <cell r="E2788">
            <v>22487.903225806451</v>
          </cell>
          <cell r="F2788"/>
        </row>
        <row r="2789">
          <cell r="B2789" t="str">
            <v>HBL Emerald Tower</v>
          </cell>
          <cell r="C2789" t="str">
            <v>Salary</v>
          </cell>
          <cell r="D2789" t="str">
            <v>Mr. Jahangir</v>
          </cell>
          <cell r="E2789">
            <v>24129.032258064515</v>
          </cell>
          <cell r="F2789"/>
        </row>
        <row r="2790">
          <cell r="B2790" t="str">
            <v>HBL Emerald Tower</v>
          </cell>
          <cell r="C2790" t="str">
            <v>Salary</v>
          </cell>
          <cell r="D2790" t="str">
            <v>Mr. Haris</v>
          </cell>
          <cell r="E2790">
            <v>14213.709677419354</v>
          </cell>
          <cell r="F2790"/>
        </row>
        <row r="2791">
          <cell r="B2791" t="str">
            <v>HBL Emerald Tower</v>
          </cell>
          <cell r="C2791" t="str">
            <v>Salary</v>
          </cell>
          <cell r="D2791" t="str">
            <v xml:space="preserve">Mr. Salahuddin  </v>
          </cell>
          <cell r="E2791">
            <v>18075</v>
          </cell>
          <cell r="F2791"/>
        </row>
        <row r="2792">
          <cell r="B2792" t="str">
            <v>FTC Floors</v>
          </cell>
          <cell r="C2792" t="str">
            <v>Salary</v>
          </cell>
          <cell r="D2792" t="str">
            <v xml:space="preserve">Mr. Azeem </v>
          </cell>
          <cell r="E2792">
            <v>6981.854838709678</v>
          </cell>
          <cell r="F2792"/>
        </row>
        <row r="2793">
          <cell r="B2793" t="str">
            <v>FTC Floors</v>
          </cell>
          <cell r="C2793" t="str">
            <v>Salary</v>
          </cell>
          <cell r="D2793" t="str">
            <v>Mr. Sajjad</v>
          </cell>
          <cell r="E2793">
            <v>12604.838709677419</v>
          </cell>
          <cell r="F2793"/>
        </row>
        <row r="2794">
          <cell r="B2794" t="str">
            <v>FTC Floors</v>
          </cell>
          <cell r="C2794" t="str">
            <v>Salary</v>
          </cell>
          <cell r="D2794" t="str">
            <v>Mr. Zulfiqar</v>
          </cell>
          <cell r="E2794">
            <v>15358.870967741936</v>
          </cell>
          <cell r="F2794"/>
        </row>
        <row r="2795">
          <cell r="B2795" t="str">
            <v>FTC Floors</v>
          </cell>
          <cell r="C2795" t="str">
            <v>Salary</v>
          </cell>
          <cell r="D2795" t="str">
            <v>Mr. Shoaib</v>
          </cell>
          <cell r="E2795">
            <v>1741.9354838709678</v>
          </cell>
          <cell r="F2795"/>
        </row>
        <row r="2796">
          <cell r="B2796" t="str">
            <v>FTC Floors</v>
          </cell>
          <cell r="C2796" t="str">
            <v>Salary</v>
          </cell>
          <cell r="D2796" t="str">
            <v>Faheem</v>
          </cell>
          <cell r="E2796">
            <v>6411.2903225806449</v>
          </cell>
          <cell r="F2796"/>
        </row>
        <row r="2797">
          <cell r="B2797" t="str">
            <v>FTC Floors</v>
          </cell>
          <cell r="C2797" t="str">
            <v>Salary</v>
          </cell>
          <cell r="D2797" t="str">
            <v>Mr. Zohaib</v>
          </cell>
          <cell r="E2797">
            <v>11048.387096774193</v>
          </cell>
          <cell r="F2797"/>
        </row>
        <row r="2798">
          <cell r="B2798" t="str">
            <v>Kumail Bhai</v>
          </cell>
          <cell r="C2798" t="str">
            <v>Salary</v>
          </cell>
          <cell r="D2798" t="str">
            <v>Mr. Waris</v>
          </cell>
          <cell r="E2798">
            <v>5000</v>
          </cell>
          <cell r="F2798"/>
        </row>
        <row r="2799">
          <cell r="B2799" t="str">
            <v>JPMC (Main Project)</v>
          </cell>
          <cell r="C2799" t="str">
            <v>Salaries adv</v>
          </cell>
          <cell r="D2799" t="str">
            <v xml:space="preserve">haneef </v>
          </cell>
          <cell r="E2799">
            <v>1000</v>
          </cell>
          <cell r="F2799"/>
        </row>
        <row r="2800">
          <cell r="B2800" t="str">
            <v>JPMC (Main Project)</v>
          </cell>
          <cell r="C2800" t="str">
            <v>Salaries adv</v>
          </cell>
          <cell r="D2800" t="str">
            <v>amjad</v>
          </cell>
          <cell r="E2800">
            <v>3000</v>
          </cell>
          <cell r="F2800"/>
        </row>
        <row r="2801">
          <cell r="B2801" t="str">
            <v>JPMC (Main Project)</v>
          </cell>
          <cell r="C2801" t="str">
            <v>Salaries adv</v>
          </cell>
          <cell r="D2801" t="str">
            <v>amir jpmc</v>
          </cell>
          <cell r="E2801">
            <v>400</v>
          </cell>
          <cell r="F2801"/>
        </row>
        <row r="2802">
          <cell r="B2802" t="str">
            <v>JPMC (Main Project)</v>
          </cell>
          <cell r="C2802" t="str">
            <v>Salaries adv</v>
          </cell>
          <cell r="D2802" t="str">
            <v>shahyar</v>
          </cell>
          <cell r="E2802">
            <v>500</v>
          </cell>
          <cell r="F2802"/>
        </row>
        <row r="2803">
          <cell r="B2803" t="str">
            <v>HBL Emerald Tower</v>
          </cell>
          <cell r="C2803" t="str">
            <v>wilson</v>
          </cell>
          <cell r="D2803" t="str">
            <v>adv</v>
          </cell>
          <cell r="E2803">
            <v>2000</v>
          </cell>
          <cell r="F2803"/>
        </row>
        <row r="2804">
          <cell r="B2804" t="str">
            <v>Misc</v>
          </cell>
          <cell r="C2804" t="str">
            <v>Rashid</v>
          </cell>
          <cell r="D2804" t="str">
            <v>paid for extra indus AC work, work done Rs 38000</v>
          </cell>
          <cell r="E2804">
            <v>20000</v>
          </cell>
          <cell r="F2804"/>
        </row>
        <row r="2805">
          <cell r="B2805" t="str">
            <v>Misc</v>
          </cell>
          <cell r="C2805" t="str">
            <v>Rashid</v>
          </cell>
          <cell r="D2805" t="str">
            <v>materail purchased for extra indus AC work</v>
          </cell>
          <cell r="E2805">
            <v>8000</v>
          </cell>
          <cell r="F2805"/>
        </row>
        <row r="2806">
          <cell r="B2806" t="str">
            <v>HBL Emerald Tower</v>
          </cell>
          <cell r="C2806" t="str">
            <v>jahangeer</v>
          </cell>
          <cell r="D2806" t="str">
            <v>claimed fuel, tea lunch, samosay, parking mobile balance at hBL site</v>
          </cell>
          <cell r="E2806">
            <v>2490</v>
          </cell>
          <cell r="F2806"/>
        </row>
        <row r="2807">
          <cell r="B2807" t="str">
            <v>HBL Emerald Tower</v>
          </cell>
          <cell r="C2807" t="str">
            <v>ali</v>
          </cell>
          <cell r="D2807" t="str">
            <v>purcdhased HILTI</v>
          </cell>
          <cell r="E2807">
            <v>5500</v>
          </cell>
          <cell r="F2807"/>
        </row>
        <row r="2808">
          <cell r="B2808" t="str">
            <v>EFU</v>
          </cell>
          <cell r="C2808" t="str">
            <v>kamran jamia</v>
          </cell>
          <cell r="D2808" t="str">
            <v>cable purchaed, fuel , mobile card, and parwas khan mobile card Rs 500</v>
          </cell>
          <cell r="E2808">
            <v>8440</v>
          </cell>
          <cell r="F2808"/>
        </row>
        <row r="2809">
          <cell r="B2809" t="str">
            <v xml:space="preserve">MHR Personal </v>
          </cell>
          <cell r="C2809" t="str">
            <v>Saeed lala driver</v>
          </cell>
          <cell r="D2809" t="str">
            <v>paid monthly lunch exp</v>
          </cell>
          <cell r="E2809">
            <v>2400</v>
          </cell>
          <cell r="F2809"/>
        </row>
        <row r="2810">
          <cell r="B2810" t="str">
            <v>HBL Emerald Tower</v>
          </cell>
          <cell r="C2810" t="str">
            <v>ali</v>
          </cell>
          <cell r="D2810" t="str">
            <v>fuel and parking claimed</v>
          </cell>
          <cell r="E2810">
            <v>800</v>
          </cell>
          <cell r="F2810"/>
        </row>
        <row r="2811">
          <cell r="B2811" t="str">
            <v>JPMC (Main Project)</v>
          </cell>
          <cell r="C2811" t="str">
            <v>huzaifa</v>
          </cell>
          <cell r="D2811" t="str">
            <v>fuel, bulb, holder, lunch , tea,rod, hanger, lock, stationery, imran threaded, bit, cheeni ka moh banwaya, carbon, pressure, guage, pipe, encape</v>
          </cell>
          <cell r="E2811">
            <v>8610</v>
          </cell>
          <cell r="F2811"/>
        </row>
        <row r="2812">
          <cell r="B2812" t="str">
            <v>HBL Emerald Tower</v>
          </cell>
          <cell r="C2812" t="str">
            <v>misc</v>
          </cell>
          <cell r="D2812" t="str">
            <v>tea and misc exp</v>
          </cell>
          <cell r="E2812">
            <v>1700</v>
          </cell>
          <cell r="F2812"/>
        </row>
        <row r="2813">
          <cell r="B2813" t="str">
            <v>HBL Emerald Tower</v>
          </cell>
          <cell r="C2813" t="str">
            <v>salahuddin</v>
          </cell>
          <cell r="D2813" t="str">
            <v>petrol for paint</v>
          </cell>
          <cell r="E2813">
            <v>300</v>
          </cell>
          <cell r="F2813"/>
        </row>
        <row r="2814">
          <cell r="B2814" t="str">
            <v>HBL Emerald Tower</v>
          </cell>
          <cell r="C2814" t="str">
            <v>mujahid gas</v>
          </cell>
          <cell r="D2814" t="str">
            <v>oxygen cylinder</v>
          </cell>
          <cell r="E2814">
            <v>2000</v>
          </cell>
          <cell r="F2814"/>
        </row>
        <row r="2815">
          <cell r="B2815" t="str">
            <v>Naveed Malik</v>
          </cell>
          <cell r="C2815" t="str">
            <v>kamran jamia</v>
          </cell>
          <cell r="D2815" t="str">
            <v>pushing elbow, con, tube, and claim fuel</v>
          </cell>
          <cell r="E2815">
            <v>1725</v>
          </cell>
          <cell r="F2815"/>
        </row>
        <row r="2816">
          <cell r="B2816" t="str">
            <v xml:space="preserve">MHR Personal </v>
          </cell>
          <cell r="C2816" t="str">
            <v>Saeed lala driver</v>
          </cell>
          <cell r="D2816" t="str">
            <v xml:space="preserve">chas taken for chicken </v>
          </cell>
          <cell r="E2816">
            <v>1000</v>
          </cell>
          <cell r="F2816"/>
        </row>
        <row r="2817">
          <cell r="B2817" t="str">
            <v>Office</v>
          </cell>
          <cell r="C2817" t="str">
            <v>bakhtiar</v>
          </cell>
          <cell r="D2817" t="str">
            <v>for 3 car wash</v>
          </cell>
          <cell r="E2817">
            <v>2400</v>
          </cell>
          <cell r="F2817"/>
        </row>
        <row r="2818">
          <cell r="B2818" t="str">
            <v>HBL Emerald Tower</v>
          </cell>
          <cell r="C2818" t="str">
            <v>bilal bhai</v>
          </cell>
          <cell r="D2818" t="str">
            <v>water tanker at mhr home</v>
          </cell>
          <cell r="E2818">
            <v>10000</v>
          </cell>
          <cell r="F2818"/>
        </row>
        <row r="2819">
          <cell r="B2819" t="str">
            <v>JPMC (Main Project)</v>
          </cell>
          <cell r="C2819" t="str">
            <v>huzaifa</v>
          </cell>
          <cell r="D2819" t="str">
            <v>tea, bottle, fare, + lunch, fuel black tape, rod</v>
          </cell>
          <cell r="E2819">
            <v>15665</v>
          </cell>
          <cell r="F2819"/>
        </row>
        <row r="2820">
          <cell r="B2820" t="str">
            <v>HBL Emerald Tower</v>
          </cell>
          <cell r="C2820" t="str">
            <v>wilson</v>
          </cell>
          <cell r="D2820" t="str">
            <v>paid</v>
          </cell>
          <cell r="E2820">
            <v>5000</v>
          </cell>
          <cell r="F2820"/>
        </row>
        <row r="2821">
          <cell r="B2821" t="str">
            <v>HBL Emerald Tower</v>
          </cell>
          <cell r="C2821" t="str">
            <v>wilson</v>
          </cell>
          <cell r="D2821" t="str">
            <v>welding rod, bush, tape, disc</v>
          </cell>
          <cell r="E2821">
            <v>2055</v>
          </cell>
          <cell r="F2821"/>
        </row>
        <row r="2822">
          <cell r="B2822" t="str">
            <v>Office</v>
          </cell>
          <cell r="C2822" t="str">
            <v>imran off</v>
          </cell>
          <cell r="D2822" t="str">
            <v>copy KIDCL tender</v>
          </cell>
          <cell r="E2822">
            <v>100</v>
          </cell>
          <cell r="F2822"/>
        </row>
        <row r="2823">
          <cell r="B2823" t="str">
            <v>Naveed Malik</v>
          </cell>
          <cell r="C2823" t="str">
            <v>driver</v>
          </cell>
          <cell r="D2823" t="str">
            <v>suzuki charges for gyser tranfer at n  malik villa</v>
          </cell>
          <cell r="E2823">
            <v>1000</v>
          </cell>
          <cell r="F2823"/>
        </row>
        <row r="2824">
          <cell r="B2824" t="str">
            <v>EFU</v>
          </cell>
          <cell r="C2824" t="str">
            <v>khalid</v>
          </cell>
          <cell r="D2824" t="str">
            <v>misc expenses incurred by khalid bhai at efu</v>
          </cell>
          <cell r="E2824">
            <v>15850</v>
          </cell>
          <cell r="F2824"/>
        </row>
        <row r="2825">
          <cell r="B2825" t="str">
            <v>EFU</v>
          </cell>
          <cell r="C2825" t="str">
            <v>kamran jamia</v>
          </cell>
          <cell r="D2825" t="str">
            <v>thermometer and fuel tea mobile card</v>
          </cell>
          <cell r="E2825">
            <v>770</v>
          </cell>
          <cell r="F2825"/>
        </row>
        <row r="2826">
          <cell r="B2826" t="str">
            <v>Naveed Malik</v>
          </cell>
          <cell r="C2826" t="str">
            <v>kamran jamia</v>
          </cell>
          <cell r="D2826" t="str">
            <v>pipe and welding anf fuel tea mobile card</v>
          </cell>
          <cell r="E2826">
            <v>440</v>
          </cell>
          <cell r="F2826"/>
        </row>
        <row r="2827">
          <cell r="B2827" t="str">
            <v>Office</v>
          </cell>
          <cell r="C2827" t="str">
            <v>bakhtiar</v>
          </cell>
          <cell r="D2827" t="str">
            <v>office generator fuel</v>
          </cell>
          <cell r="E2827">
            <v>410</v>
          </cell>
          <cell r="F2827"/>
        </row>
        <row r="2828">
          <cell r="B2828" t="str">
            <v>JPMC (Main Project)</v>
          </cell>
          <cell r="C2828" t="str">
            <v>imran engg</v>
          </cell>
          <cell r="D2828" t="str">
            <v>salary adv to haneef</v>
          </cell>
          <cell r="E2828">
            <v>1000</v>
          </cell>
          <cell r="F2828"/>
        </row>
        <row r="2829">
          <cell r="B2829" t="str">
            <v>HBL Emerald Tower</v>
          </cell>
          <cell r="C2829" t="str">
            <v>wilson</v>
          </cell>
          <cell r="D2829" t="str">
            <v>paid</v>
          </cell>
          <cell r="E2829">
            <v>25000</v>
          </cell>
          <cell r="F2829"/>
        </row>
        <row r="2830">
          <cell r="B2830" t="str">
            <v>Naveed Malik</v>
          </cell>
          <cell r="C2830" t="str">
            <v>Shahid painter</v>
          </cell>
          <cell r="D2830" t="str">
            <v>union washal tape, petril for color</v>
          </cell>
          <cell r="E2830">
            <v>3675</v>
          </cell>
          <cell r="F2830"/>
        </row>
        <row r="2831">
          <cell r="B2831" t="str">
            <v>HBL Emerald Tower</v>
          </cell>
          <cell r="C2831" t="str">
            <v>Shahid painter</v>
          </cell>
          <cell r="D2831" t="str">
            <v>colour and petrol for colour</v>
          </cell>
          <cell r="E2831">
            <v>2270</v>
          </cell>
          <cell r="F2831"/>
        </row>
        <row r="2832">
          <cell r="B2832" t="str">
            <v>JPMC (Main Project)</v>
          </cell>
          <cell r="C2832" t="str">
            <v>Kamran auto</v>
          </cell>
          <cell r="D2832" t="str">
            <v>drawing copy</v>
          </cell>
          <cell r="E2832">
            <v>420</v>
          </cell>
          <cell r="F2832"/>
        </row>
        <row r="2833">
          <cell r="B2833" t="str">
            <v>JPMC (Main Project)</v>
          </cell>
          <cell r="C2833" t="str">
            <v>bilal labour</v>
          </cell>
          <cell r="D2833" t="str">
            <v>paid for digging</v>
          </cell>
          <cell r="E2833">
            <v>4000</v>
          </cell>
          <cell r="F2833"/>
        </row>
        <row r="2834">
          <cell r="B2834" t="str">
            <v>FTC Floors</v>
          </cell>
          <cell r="C2834" t="str">
            <v>zulfiquar</v>
          </cell>
          <cell r="D2834" t="str">
            <v>paid for misc exp at ftc tea lunch and fuel exp and other items</v>
          </cell>
          <cell r="E2834">
            <v>4585</v>
          </cell>
          <cell r="F2834"/>
        </row>
        <row r="2835">
          <cell r="B2835" t="str">
            <v>JPMC (Main Project)</v>
          </cell>
          <cell r="C2835" t="str">
            <v>huzaifa</v>
          </cell>
          <cell r="D2835" t="str">
            <v>misc expenses at jpmc</v>
          </cell>
          <cell r="E2835">
            <v>6830</v>
          </cell>
          <cell r="F2835"/>
        </row>
        <row r="2836">
          <cell r="B2836" t="str">
            <v>EFU</v>
          </cell>
          <cell r="C2836" t="str">
            <v>kamran jamia</v>
          </cell>
          <cell r="D2836" t="str">
            <v>misc purchasing</v>
          </cell>
          <cell r="E2836">
            <v>7680</v>
          </cell>
          <cell r="F2836"/>
        </row>
        <row r="2837">
          <cell r="B2837" t="str">
            <v>JPMC (Main Project)</v>
          </cell>
          <cell r="C2837" t="str">
            <v>salary</v>
          </cell>
          <cell r="D2837" t="str">
            <v>amir salary for april 17</v>
          </cell>
          <cell r="E2837">
            <v>11600</v>
          </cell>
          <cell r="F2837"/>
        </row>
        <row r="2838">
          <cell r="B2838" t="str">
            <v>JPMC (Main Project)</v>
          </cell>
          <cell r="C2838" t="str">
            <v>imran threaded</v>
          </cell>
          <cell r="D2838" t="str">
            <v>paid on account of charity</v>
          </cell>
          <cell r="E2838">
            <v>8000</v>
          </cell>
          <cell r="F2838"/>
        </row>
        <row r="2839">
          <cell r="B2839" t="str">
            <v>HBL Emerald Tower</v>
          </cell>
          <cell r="C2839" t="str">
            <v>mujahid gas</v>
          </cell>
          <cell r="D2839" t="str">
            <v>oxygen cylinder</v>
          </cell>
          <cell r="E2839">
            <v>2000</v>
          </cell>
          <cell r="F2839"/>
        </row>
        <row r="2840">
          <cell r="B2840" t="str">
            <v>HBL Emerald Tower</v>
          </cell>
          <cell r="C2840" t="str">
            <v>wilson</v>
          </cell>
          <cell r="D2840" t="str">
            <v>misc item purchased</v>
          </cell>
          <cell r="E2840">
            <v>5185</v>
          </cell>
          <cell r="F2840"/>
        </row>
        <row r="2841">
          <cell r="B2841" t="str">
            <v>HBL Emerald Tower</v>
          </cell>
          <cell r="C2841" t="str">
            <v>wilson</v>
          </cell>
          <cell r="D2841" t="str">
            <v>paid</v>
          </cell>
          <cell r="E2841">
            <v>15000</v>
          </cell>
          <cell r="F2841"/>
        </row>
        <row r="2842">
          <cell r="B2842" t="str">
            <v>HBL Emerald Tower</v>
          </cell>
          <cell r="C2842" t="str">
            <v>wilson</v>
          </cell>
          <cell r="D2842" t="str">
            <v>paid</v>
          </cell>
          <cell r="E2842">
            <v>50000</v>
          </cell>
          <cell r="F2842"/>
        </row>
        <row r="2843">
          <cell r="B2843" t="str">
            <v>JPMC (Main Project)</v>
          </cell>
          <cell r="C2843" t="str">
            <v>imran threaded</v>
          </cell>
          <cell r="D2843" t="str">
            <v>paid</v>
          </cell>
          <cell r="E2843">
            <v>15000</v>
          </cell>
          <cell r="F2843"/>
        </row>
        <row r="2844">
          <cell r="B2844" t="str">
            <v>HBL Emerald Tower</v>
          </cell>
          <cell r="C2844" t="str">
            <v>imran off</v>
          </cell>
          <cell r="D2844" t="str">
            <v>plumbing items from abbas traders, welding rods, discs, guages, holdtite, rikshaw fare, food, parking</v>
          </cell>
          <cell r="E2844">
            <v>32830</v>
          </cell>
          <cell r="F2844"/>
        </row>
        <row r="2845">
          <cell r="B2845" t="str">
            <v>HBL Emerald Tower</v>
          </cell>
          <cell r="C2845" t="str">
            <v>imran off</v>
          </cell>
          <cell r="D2845" t="str">
            <v>plumbing items, tube and shade,rikshaw fare, food and parking and fuel</v>
          </cell>
          <cell r="E2845">
            <v>835</v>
          </cell>
          <cell r="F2845"/>
        </row>
        <row r="2846">
          <cell r="B2846" t="str">
            <v>HBL Emerald Tower</v>
          </cell>
          <cell r="C2846" t="str">
            <v>imran off</v>
          </cell>
          <cell r="D2846" t="str">
            <v>drop n anchore ficher, mobile card Rs 500, riskshaw fare, food, bike puncture</v>
          </cell>
          <cell r="E2846">
            <v>4100</v>
          </cell>
          <cell r="F2846"/>
        </row>
        <row r="2847">
          <cell r="B2847" t="str">
            <v>HBL Emerald Tower</v>
          </cell>
          <cell r="C2847" t="str">
            <v>wilson</v>
          </cell>
          <cell r="D2847" t="str">
            <v>paid</v>
          </cell>
          <cell r="E2847">
            <v>5000</v>
          </cell>
          <cell r="F2847"/>
        </row>
        <row r="2848">
          <cell r="B2848" t="str">
            <v>Office</v>
          </cell>
          <cell r="C2848" t="str">
            <v>imran off</v>
          </cell>
          <cell r="D2848" t="str">
            <v>purchased office water dispenser</v>
          </cell>
          <cell r="E2848">
            <v>6000</v>
          </cell>
          <cell r="F2848"/>
        </row>
        <row r="2849">
          <cell r="B2849" t="str">
            <v>HBL Emerald Tower</v>
          </cell>
          <cell r="C2849" t="str">
            <v>bilal bhai</v>
          </cell>
          <cell r="D2849" t="str">
            <v>mobile balance</v>
          </cell>
          <cell r="E2849">
            <v>2750</v>
          </cell>
          <cell r="F2849"/>
        </row>
        <row r="2850">
          <cell r="B2850" t="str">
            <v>HBL Emerald Tower</v>
          </cell>
          <cell r="C2850" t="str">
            <v>shaheryar</v>
          </cell>
          <cell r="D2850" t="str">
            <v>fuel claimed at hbl</v>
          </cell>
          <cell r="E2850">
            <v>300</v>
          </cell>
          <cell r="F2850"/>
        </row>
        <row r="2851">
          <cell r="B2851" t="str">
            <v xml:space="preserve">MHR Personal </v>
          </cell>
          <cell r="C2851" t="str">
            <v>Rehan aunty</v>
          </cell>
          <cell r="D2851" t="str">
            <v>ufone super card</v>
          </cell>
          <cell r="E2851">
            <v>500</v>
          </cell>
          <cell r="F2851"/>
        </row>
        <row r="2852">
          <cell r="B2852" t="str">
            <v>HBL Emerald Tower</v>
          </cell>
          <cell r="C2852" t="str">
            <v>wilson</v>
          </cell>
          <cell r="D2852" t="str">
            <v>rikshaw fare for threaded rod form off to emerald</v>
          </cell>
          <cell r="E2852">
            <v>200</v>
          </cell>
          <cell r="F2852"/>
        </row>
        <row r="2853">
          <cell r="B2853" t="str">
            <v xml:space="preserve">MHR Personal </v>
          </cell>
          <cell r="C2853" t="str">
            <v>kamran elec</v>
          </cell>
          <cell r="D2853" t="str">
            <v>purchaed glass bracket</v>
          </cell>
          <cell r="E2853">
            <v>250</v>
          </cell>
          <cell r="F2853"/>
        </row>
        <row r="2854">
          <cell r="B2854" t="str">
            <v>HBL Emerald Tower</v>
          </cell>
          <cell r="C2854" t="str">
            <v>ebad</v>
          </cell>
          <cell r="D2854" t="str">
            <v>flexible duct 6"</v>
          </cell>
          <cell r="E2854">
            <v>7500</v>
          </cell>
          <cell r="F2854"/>
        </row>
        <row r="2855">
          <cell r="B2855" t="str">
            <v xml:space="preserve">MHR Personal </v>
          </cell>
          <cell r="C2855" t="str">
            <v>mrs bilal</v>
          </cell>
          <cell r="D2855" t="str">
            <v>fuel claimed at hbl</v>
          </cell>
          <cell r="E2855">
            <v>6000</v>
          </cell>
          <cell r="F2855"/>
        </row>
        <row r="2856">
          <cell r="B2856" t="str">
            <v>HBL Emerald Tower</v>
          </cell>
          <cell r="C2856" t="str">
            <v>ali</v>
          </cell>
          <cell r="D2856" t="str">
            <v>fuel, halsaw and parking fees</v>
          </cell>
          <cell r="E2856">
            <v>1060</v>
          </cell>
          <cell r="F2856"/>
        </row>
        <row r="2857">
          <cell r="B2857" t="str">
            <v>JPMC (Main Project)</v>
          </cell>
          <cell r="C2857" t="str">
            <v>imran off</v>
          </cell>
          <cell r="D2857" t="str">
            <v>pipe guage and fuel</v>
          </cell>
          <cell r="E2857">
            <v>1750</v>
          </cell>
          <cell r="F2857"/>
        </row>
        <row r="2858">
          <cell r="B2858" t="str">
            <v>HBL Emerald Tower</v>
          </cell>
          <cell r="C2858" t="str">
            <v>ebad</v>
          </cell>
          <cell r="D2858" t="str">
            <v>tape, copper tube, aeroflex fuel and tea</v>
          </cell>
          <cell r="E2858">
            <v>48470</v>
          </cell>
          <cell r="F2858"/>
        </row>
        <row r="2859">
          <cell r="B2859" t="str">
            <v>HBL Emerald Tower</v>
          </cell>
          <cell r="C2859" t="str">
            <v>Kamran auto</v>
          </cell>
          <cell r="D2859" t="str">
            <v>drawing copy</v>
          </cell>
          <cell r="E2859">
            <v>240</v>
          </cell>
          <cell r="F2859"/>
        </row>
        <row r="2860">
          <cell r="B2860" t="str">
            <v>HBL Emerald Tower</v>
          </cell>
          <cell r="C2860" t="str">
            <v>jahangeer</v>
          </cell>
          <cell r="D2860" t="str">
            <v>fuel, parking, balance, biskuit, milk, suger, everyday</v>
          </cell>
          <cell r="E2860">
            <v>2000</v>
          </cell>
          <cell r="F2860"/>
        </row>
        <row r="2861">
          <cell r="B2861" t="str">
            <v>EFU</v>
          </cell>
          <cell r="C2861" t="str">
            <v>Kamran auto</v>
          </cell>
          <cell r="D2861" t="str">
            <v>drawing copy</v>
          </cell>
          <cell r="E2861">
            <v>3680</v>
          </cell>
          <cell r="F2861"/>
        </row>
        <row r="2862">
          <cell r="B2862" t="str">
            <v>HBL Emerald Tower</v>
          </cell>
          <cell r="C2862" t="str">
            <v>Rashid</v>
          </cell>
          <cell r="D2862" t="str">
            <v>wire 1.5  4 core</v>
          </cell>
          <cell r="E2862">
            <v>9200</v>
          </cell>
          <cell r="F2862"/>
        </row>
        <row r="2863">
          <cell r="B2863" t="str">
            <v>Office</v>
          </cell>
          <cell r="C2863" t="str">
            <v>imran off</v>
          </cell>
          <cell r="D2863" t="str">
            <v>stationery purchased</v>
          </cell>
          <cell r="E2863">
            <v>900</v>
          </cell>
          <cell r="F2863"/>
        </row>
        <row r="2864">
          <cell r="B2864" t="str">
            <v>HBL Emerald Tower</v>
          </cell>
          <cell r="C2864" t="str">
            <v>Sir Rehman</v>
          </cell>
          <cell r="D2864" t="str">
            <v>haji pharmacy and fuel</v>
          </cell>
          <cell r="E2864">
            <v>3076</v>
          </cell>
          <cell r="F2864"/>
        </row>
        <row r="2865">
          <cell r="B2865" t="str">
            <v>HBL Emerald Tower</v>
          </cell>
          <cell r="C2865" t="str">
            <v>Misc</v>
          </cell>
          <cell r="D2865" t="str">
            <v>black oil paint, holdtite and fuel</v>
          </cell>
          <cell r="E2865">
            <v>1650</v>
          </cell>
          <cell r="F2865"/>
        </row>
        <row r="2866">
          <cell r="B2866" t="str">
            <v>HBL Emerald Tower</v>
          </cell>
          <cell r="C2866" t="str">
            <v>wilson</v>
          </cell>
          <cell r="D2866" t="str">
            <v>G I socket</v>
          </cell>
          <cell r="E2866">
            <v>900</v>
          </cell>
          <cell r="F2866"/>
        </row>
        <row r="2867">
          <cell r="B2867" t="str">
            <v>HBL Emerald Tower</v>
          </cell>
          <cell r="C2867" t="str">
            <v>wilson</v>
          </cell>
          <cell r="D2867" t="str">
            <v>dhaaga, blade,ms butter weld and fuel</v>
          </cell>
          <cell r="E2867">
            <v>2910</v>
          </cell>
          <cell r="F2867"/>
        </row>
        <row r="2868">
          <cell r="B2868" t="str">
            <v xml:space="preserve">MHR Personal </v>
          </cell>
          <cell r="C2868" t="str">
            <v>Sir Rehman</v>
          </cell>
          <cell r="D2868" t="str">
            <v>newspaper bill</v>
          </cell>
          <cell r="E2868">
            <v>450</v>
          </cell>
          <cell r="F2868"/>
        </row>
        <row r="2869">
          <cell r="B2869" t="str">
            <v>HBL Emerald Tower</v>
          </cell>
          <cell r="C2869" t="str">
            <v>Shahid painter</v>
          </cell>
          <cell r="D2869" t="str">
            <v>tea, rikshaw faremobile balance, clothe and cotton and fuel claimed</v>
          </cell>
          <cell r="E2869">
            <v>1900</v>
          </cell>
          <cell r="F2869"/>
        </row>
        <row r="2870">
          <cell r="B2870" t="str">
            <v>Naveed Malik</v>
          </cell>
          <cell r="C2870" t="str">
            <v>Shahid painter</v>
          </cell>
          <cell r="D2870" t="str">
            <v>misc expenses at naveed malik</v>
          </cell>
          <cell r="E2870">
            <v>2650</v>
          </cell>
          <cell r="F2870"/>
        </row>
        <row r="2871">
          <cell r="B2871" t="str">
            <v>Office</v>
          </cell>
          <cell r="C2871" t="str">
            <v>office</v>
          </cell>
          <cell r="D2871" t="str">
            <v>teabag suger, green tea evry day and other items</v>
          </cell>
          <cell r="E2871">
            <v>1200</v>
          </cell>
          <cell r="F2871"/>
        </row>
        <row r="2872">
          <cell r="B2872" t="str">
            <v>Office</v>
          </cell>
          <cell r="C2872" t="str">
            <v>imran off</v>
          </cell>
          <cell r="D2872" t="str">
            <v>head phone  for office</v>
          </cell>
          <cell r="E2872">
            <v>200</v>
          </cell>
          <cell r="F2872"/>
        </row>
        <row r="2873">
          <cell r="B2873" t="str">
            <v xml:space="preserve">MHR Personal </v>
          </cell>
          <cell r="C2873" t="str">
            <v>Rehana aunty</v>
          </cell>
          <cell r="D2873" t="str">
            <v>mobile balance</v>
          </cell>
          <cell r="E2873">
            <v>1500</v>
          </cell>
          <cell r="F2873"/>
        </row>
        <row r="2874">
          <cell r="B2874" t="str">
            <v>HBL Emerald Tower</v>
          </cell>
          <cell r="C2874" t="str">
            <v>jahangeer</v>
          </cell>
          <cell r="D2874" t="str">
            <v>barrel nipple and fuel</v>
          </cell>
          <cell r="E2874">
            <v>1040</v>
          </cell>
          <cell r="F2874"/>
        </row>
        <row r="2875">
          <cell r="B2875" t="str">
            <v>JPMC (Main Project)</v>
          </cell>
          <cell r="C2875" t="str">
            <v>Kamran auto</v>
          </cell>
          <cell r="D2875" t="str">
            <v>drw copy</v>
          </cell>
          <cell r="E2875">
            <v>100</v>
          </cell>
          <cell r="F2875"/>
        </row>
        <row r="2876">
          <cell r="B2876" t="str">
            <v>Office</v>
          </cell>
          <cell r="C2876" t="str">
            <v>imran off</v>
          </cell>
          <cell r="D2876" t="str">
            <v>AC repairing charges</v>
          </cell>
          <cell r="E2876">
            <v>2000</v>
          </cell>
          <cell r="F2876"/>
        </row>
        <row r="2877">
          <cell r="B2877" t="str">
            <v>HBL Emerald Tower</v>
          </cell>
          <cell r="C2877" t="str">
            <v>bilal bhai</v>
          </cell>
          <cell r="D2877" t="str">
            <v xml:space="preserve">misc exp at hbl </v>
          </cell>
          <cell r="E2877">
            <v>15723</v>
          </cell>
          <cell r="F2877"/>
        </row>
        <row r="2878">
          <cell r="B2878" t="str">
            <v>HBL Emerald Tower</v>
          </cell>
          <cell r="C2878" t="str">
            <v>bilal bhai</v>
          </cell>
          <cell r="D2878" t="str">
            <v>misc expenses</v>
          </cell>
          <cell r="E2878">
            <v>37640</v>
          </cell>
          <cell r="F2878"/>
        </row>
        <row r="2879">
          <cell r="B2879" t="str">
            <v>EFU</v>
          </cell>
          <cell r="C2879" t="str">
            <v>abdullah insulation</v>
          </cell>
          <cell r="D2879" t="str">
            <v>paid</v>
          </cell>
          <cell r="E2879">
            <v>15000</v>
          </cell>
          <cell r="F2879"/>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cell r="F2880"/>
        </row>
        <row r="2881">
          <cell r="B2881" t="str">
            <v>EFU</v>
          </cell>
          <cell r="C2881" t="str">
            <v>Advance mustafa</v>
          </cell>
          <cell r="D2881" t="str">
            <v>paid thru MCB Ch # 1633650681.</v>
          </cell>
          <cell r="E2881">
            <v>56576</v>
          </cell>
          <cell r="F2881"/>
        </row>
        <row r="2882">
          <cell r="B2882" t="str">
            <v>JPMC (Main Project)</v>
          </cell>
          <cell r="C2882" t="str">
            <v>Advance mustafa</v>
          </cell>
          <cell r="D2882" t="str">
            <v>paid thru MCB Ch # 1633650681.</v>
          </cell>
          <cell r="E2882">
            <v>205200</v>
          </cell>
          <cell r="F2882"/>
        </row>
        <row r="2883">
          <cell r="B2883" t="str">
            <v>Naveed Malik</v>
          </cell>
          <cell r="C2883" t="str">
            <v>Ehsan traders</v>
          </cell>
          <cell r="D2883" t="str">
            <v>Paid thro chq # 01475991 gyser purchasd</v>
          </cell>
          <cell r="E2883">
            <v>29000</v>
          </cell>
          <cell r="F2883"/>
        </row>
        <row r="2884">
          <cell r="B2884" t="str">
            <v xml:space="preserve">MHR Personal </v>
          </cell>
          <cell r="C2884" t="str">
            <v>Sir Rehman</v>
          </cell>
          <cell r="D2884" t="str">
            <v>paid thru MCB Ch # 1633650683. makkah madina exp</v>
          </cell>
          <cell r="E2884">
            <v>260000</v>
          </cell>
          <cell r="F2884"/>
        </row>
        <row r="2885">
          <cell r="B2885" t="str">
            <v>HBL Emerald Tower</v>
          </cell>
          <cell r="C2885" t="str">
            <v>Mehran enngg</v>
          </cell>
          <cell r="D2885" t="str">
            <v xml:space="preserve">Paid thro chq # 01475999 paid </v>
          </cell>
          <cell r="E2885">
            <v>231000</v>
          </cell>
          <cell r="F2885"/>
        </row>
        <row r="2886">
          <cell r="B2886" t="str">
            <v>FTC 13th Floor</v>
          </cell>
          <cell r="C2886" t="str">
            <v>kaytees</v>
          </cell>
          <cell r="D2886" t="str">
            <v>Paid thro chq # 01476001 chq amount 50,000</v>
          </cell>
          <cell r="E2886">
            <v>13000</v>
          </cell>
          <cell r="F2886"/>
        </row>
        <row r="2887">
          <cell r="B2887" t="str">
            <v>EFU</v>
          </cell>
          <cell r="C2887" t="str">
            <v>kaytees</v>
          </cell>
          <cell r="D2887" t="str">
            <v>Paid thro chq # 01476001 chq amount 50,000</v>
          </cell>
          <cell r="E2887">
            <v>2128</v>
          </cell>
          <cell r="F2887"/>
        </row>
        <row r="2888">
          <cell r="B2888" t="str">
            <v>EFU</v>
          </cell>
          <cell r="C2888" t="str">
            <v>Fakhri Brother</v>
          </cell>
          <cell r="D2888" t="str">
            <v>Paid thro chq # 01476003 chq amount 536,900</v>
          </cell>
          <cell r="E2888">
            <v>3500</v>
          </cell>
          <cell r="F2888"/>
        </row>
        <row r="2889">
          <cell r="B2889" t="str">
            <v>HBL Emerald Tower</v>
          </cell>
          <cell r="C2889" t="str">
            <v>Fakhri Brother</v>
          </cell>
          <cell r="D2889" t="str">
            <v>Paid thro chq # 01476003 chq amount 536,900</v>
          </cell>
          <cell r="E2889">
            <v>123290</v>
          </cell>
          <cell r="F2889"/>
        </row>
        <row r="2890">
          <cell r="B2890" t="str">
            <v>HBL Emerald Tower</v>
          </cell>
          <cell r="C2890" t="str">
            <v>Fakhri Brother</v>
          </cell>
          <cell r="D2890" t="str">
            <v>Paid thro chq # 01476004 chq paid</v>
          </cell>
          <cell r="E2890">
            <v>536900</v>
          </cell>
          <cell r="F2890"/>
        </row>
        <row r="2891">
          <cell r="B2891" t="str">
            <v>HBL Emerald Tower</v>
          </cell>
          <cell r="C2891" t="str">
            <v>wilson</v>
          </cell>
          <cell r="D2891" t="str">
            <v xml:space="preserve">Paid thro chq # 01476006 </v>
          </cell>
          <cell r="E2891">
            <v>100000</v>
          </cell>
          <cell r="F2891"/>
        </row>
        <row r="2892">
          <cell r="B2892" t="str">
            <v>HBL Emerald Tower</v>
          </cell>
          <cell r="C2892" t="str">
            <v>Advance mustafa</v>
          </cell>
          <cell r="D2892" t="str">
            <v>Paid thro chq # A-69776700 this chq is from dhanak adv chq amount 200,000</v>
          </cell>
          <cell r="E2892">
            <v>149000</v>
          </cell>
          <cell r="F2892"/>
        </row>
        <row r="2893">
          <cell r="B2893" t="str">
            <v>EFU</v>
          </cell>
          <cell r="C2893" t="str">
            <v>tube traders</v>
          </cell>
          <cell r="D2893" t="str">
            <v xml:space="preserve">Paid thro chq # 01476016 chq amount 100,000 </v>
          </cell>
          <cell r="E2893">
            <v>19598</v>
          </cell>
          <cell r="F2893"/>
        </row>
        <row r="2894">
          <cell r="B2894" t="str">
            <v>JPMC (Main Project)</v>
          </cell>
          <cell r="C2894" t="str">
            <v>Ibraheem fittings</v>
          </cell>
          <cell r="D2894" t="str">
            <v>Paid thro chq # 01476019 chq amount 22000</v>
          </cell>
          <cell r="E2894">
            <v>14000</v>
          </cell>
          <cell r="F2894"/>
        </row>
        <row r="2895">
          <cell r="B2895" t="str">
            <v>HBL Emerald Tower</v>
          </cell>
          <cell r="C2895" t="str">
            <v>ebad</v>
          </cell>
          <cell r="D2895" t="str">
            <v>Paid thro chq # 01476026 for copper tube 22 swg 5/8 and 3/8 pvc 10 coil tape</v>
          </cell>
          <cell r="E2895">
            <v>42720</v>
          </cell>
          <cell r="F2895"/>
        </row>
        <row r="2896">
          <cell r="B2896" t="str">
            <v>Office</v>
          </cell>
          <cell r="C2896" t="str">
            <v>world wide publishers</v>
          </cell>
          <cell r="D2896" t="str">
            <v>Paid thro chq # 01476033 for magazine</v>
          </cell>
          <cell r="E2896">
            <v>8000</v>
          </cell>
          <cell r="F2896"/>
        </row>
        <row r="2897">
          <cell r="B2897" t="str">
            <v>EFU</v>
          </cell>
          <cell r="C2897" t="str">
            <v>Islamuddin</v>
          </cell>
          <cell r="D2897" t="str">
            <v>Paid thro 2 chqs: chq # 1 = 01476034    and 2nd chq = rece from khaadi gulberg mob adv   total amount 285,000</v>
          </cell>
          <cell r="E2897">
            <v>245069</v>
          </cell>
          <cell r="F2897"/>
        </row>
        <row r="2898">
          <cell r="B2898" t="str">
            <v>JPMC (Main Project)</v>
          </cell>
          <cell r="C2898" t="str">
            <v>mia corporation</v>
          </cell>
          <cell r="D2898" t="str">
            <v>Paid thro chq # 01476037 for casste type 1 ton unit</v>
          </cell>
          <cell r="E2898">
            <v>81000</v>
          </cell>
          <cell r="F2898"/>
        </row>
        <row r="2899">
          <cell r="B2899" t="str">
            <v>HBL Emerald Tower</v>
          </cell>
          <cell r="C2899" t="str">
            <v>fame internation</v>
          </cell>
          <cell r="D2899" t="str">
            <v>Paid thro chq # 01476038 chq amount 42800</v>
          </cell>
          <cell r="E2899">
            <v>10240</v>
          </cell>
          <cell r="F2899"/>
        </row>
        <row r="2900">
          <cell r="B2900" t="str">
            <v>HBL Emerald Tower</v>
          </cell>
          <cell r="C2900" t="str">
            <v>weldon</v>
          </cell>
          <cell r="D2900" t="str">
            <v>Paid thro chq # 01476040 chq amount 250000</v>
          </cell>
          <cell r="E2900">
            <v>20880</v>
          </cell>
          <cell r="F2900"/>
        </row>
        <row r="2901">
          <cell r="B2901" t="str">
            <v>EFU</v>
          </cell>
          <cell r="C2901" t="str">
            <v>saeed sons</v>
          </cell>
          <cell r="D2901" t="str">
            <v>Paid thro chq # 01476039 chq amount 300,000</v>
          </cell>
          <cell r="E2901">
            <v>135393</v>
          </cell>
          <cell r="F2901"/>
        </row>
        <row r="2902">
          <cell r="B2902" t="str">
            <v>Naveed Malik</v>
          </cell>
          <cell r="C2902" t="str">
            <v>naveed</v>
          </cell>
          <cell r="D2902" t="str">
            <v>received against bill</v>
          </cell>
          <cell r="E2902"/>
          <cell r="F2902">
            <v>70000</v>
          </cell>
        </row>
        <row r="2903">
          <cell r="B2903" t="str">
            <v>HBL Emerald Tower</v>
          </cell>
          <cell r="C2903" t="str">
            <v>HBL Emerald Tower</v>
          </cell>
          <cell r="D2903" t="str">
            <v>received against 1st running bill</v>
          </cell>
          <cell r="E2903"/>
          <cell r="F2903">
            <v>2234805</v>
          </cell>
        </row>
        <row r="2904">
          <cell r="B2904" t="str">
            <v>EFU</v>
          </cell>
          <cell r="C2904" t="str">
            <v>EFU</v>
          </cell>
          <cell r="D2904" t="str">
            <v>Received</v>
          </cell>
          <cell r="E2904"/>
          <cell r="F2904">
            <v>817000</v>
          </cell>
        </row>
        <row r="2905">
          <cell r="B2905" t="str">
            <v>Vellani &amp; Vellani</v>
          </cell>
          <cell r="C2905" t="str">
            <v>Vellani &amp; Vellani</v>
          </cell>
          <cell r="D2905" t="str">
            <v>Received against bill # pes/vlo/053-053/12/16</v>
          </cell>
          <cell r="E2905"/>
          <cell r="F2905">
            <v>113000</v>
          </cell>
        </row>
        <row r="2906">
          <cell r="B2906" t="str">
            <v>Naveed Malik</v>
          </cell>
          <cell r="C2906" t="str">
            <v>Naveed Malik</v>
          </cell>
          <cell r="D2906" t="str">
            <v>received</v>
          </cell>
          <cell r="E2906"/>
          <cell r="F2906">
            <v>100000</v>
          </cell>
        </row>
        <row r="2907">
          <cell r="B2907" t="str">
            <v xml:space="preserve">MHR Personal </v>
          </cell>
          <cell r="C2907" t="str">
            <v>salary</v>
          </cell>
          <cell r="D2907" t="str">
            <v>Mossi Home upstairs</v>
          </cell>
          <cell r="E2907">
            <v>5000</v>
          </cell>
          <cell r="F2907"/>
        </row>
        <row r="2908">
          <cell r="B2908" t="str">
            <v xml:space="preserve">MHR Personal </v>
          </cell>
          <cell r="C2908" t="str">
            <v>salary</v>
          </cell>
          <cell r="D2908" t="str">
            <v>Mossi Home D/stairs</v>
          </cell>
          <cell r="E2908">
            <v>4000</v>
          </cell>
          <cell r="F2908"/>
        </row>
        <row r="2909">
          <cell r="B2909" t="str">
            <v xml:space="preserve">MHR Personal </v>
          </cell>
          <cell r="C2909" t="str">
            <v>salary</v>
          </cell>
          <cell r="D2909" t="str">
            <v>Saeed Lala</v>
          </cell>
          <cell r="E2909">
            <v>18000</v>
          </cell>
          <cell r="F2909"/>
        </row>
        <row r="2910">
          <cell r="B2910" t="str">
            <v xml:space="preserve">MHR Personal </v>
          </cell>
          <cell r="C2910" t="str">
            <v>salary</v>
          </cell>
          <cell r="D2910" t="str">
            <v>Home Expense</v>
          </cell>
          <cell r="E2910">
            <v>9000</v>
          </cell>
          <cell r="F2910"/>
        </row>
        <row r="2911">
          <cell r="B2911" t="str">
            <v>Office</v>
          </cell>
          <cell r="C2911" t="str">
            <v>salary</v>
          </cell>
          <cell r="D2911" t="str">
            <v>Mr. Rehan Aslam</v>
          </cell>
          <cell r="E2911">
            <v>25000</v>
          </cell>
          <cell r="F2911"/>
        </row>
        <row r="2912">
          <cell r="B2912" t="str">
            <v>Office</v>
          </cell>
          <cell r="C2912" t="str">
            <v>salary</v>
          </cell>
          <cell r="D2912" t="str">
            <v>Mr. Imran Office</v>
          </cell>
          <cell r="E2912">
            <v>16400</v>
          </cell>
          <cell r="F2912"/>
        </row>
        <row r="2913">
          <cell r="B2913" t="str">
            <v>Office</v>
          </cell>
          <cell r="C2913" t="str">
            <v>salary</v>
          </cell>
          <cell r="D2913" t="str">
            <v>Mr. Kamran office</v>
          </cell>
          <cell r="E2913">
            <v>19000</v>
          </cell>
          <cell r="F2913"/>
        </row>
        <row r="2914">
          <cell r="B2914" t="str">
            <v>Office</v>
          </cell>
          <cell r="C2914" t="str">
            <v>salary</v>
          </cell>
          <cell r="D2914" t="str">
            <v>Bakhtiar</v>
          </cell>
          <cell r="E2914">
            <v>10000</v>
          </cell>
          <cell r="F2914"/>
        </row>
        <row r="2915">
          <cell r="B2915" t="str">
            <v>JPMC (Main Project)</v>
          </cell>
          <cell r="C2915" t="str">
            <v>salary</v>
          </cell>
          <cell r="D2915" t="str">
            <v>Mr. Huzaifa</v>
          </cell>
          <cell r="E2915">
            <v>16000</v>
          </cell>
          <cell r="F2915"/>
        </row>
        <row r="2916">
          <cell r="B2916" t="str">
            <v>JPMC (Main Project)</v>
          </cell>
          <cell r="C2916" t="str">
            <v>salary</v>
          </cell>
          <cell r="D2916" t="str">
            <v>Mr. Irfan</v>
          </cell>
          <cell r="E2916">
            <v>19066.666666666668</v>
          </cell>
          <cell r="F2916"/>
        </row>
        <row r="2917">
          <cell r="B2917" t="str">
            <v>JPMC (Main Project)</v>
          </cell>
          <cell r="C2917" t="str">
            <v>salary</v>
          </cell>
          <cell r="D2917" t="str">
            <v>Mr. Shahbaz</v>
          </cell>
          <cell r="E2917">
            <v>13370.833333333334</v>
          </cell>
          <cell r="F2917"/>
        </row>
        <row r="2918">
          <cell r="B2918" t="str">
            <v>JPMC (Main Project)</v>
          </cell>
          <cell r="C2918" t="str">
            <v>salary</v>
          </cell>
          <cell r="D2918" t="str">
            <v>Gul Sher</v>
          </cell>
          <cell r="E2918">
            <v>2500</v>
          </cell>
          <cell r="F2918"/>
        </row>
        <row r="2919">
          <cell r="B2919" t="str">
            <v>JPMC (Main Project)</v>
          </cell>
          <cell r="C2919" t="str">
            <v>salary</v>
          </cell>
          <cell r="D2919" t="str">
            <v>Mr. Amjad</v>
          </cell>
          <cell r="E2919">
            <v>36333.333333333336</v>
          </cell>
          <cell r="F2919"/>
        </row>
        <row r="2920">
          <cell r="B2920" t="str">
            <v>JPMC (Main Project)</v>
          </cell>
          <cell r="C2920" t="str">
            <v>salary</v>
          </cell>
          <cell r="D2920" t="str">
            <v>Mr. Shehyar</v>
          </cell>
          <cell r="E2920">
            <v>14750</v>
          </cell>
          <cell r="F2920"/>
        </row>
        <row r="2921">
          <cell r="B2921" t="str">
            <v>JPMC (Main Project)</v>
          </cell>
          <cell r="C2921" t="str">
            <v>salary</v>
          </cell>
          <cell r="D2921" t="str">
            <v>Mr. Imran</v>
          </cell>
          <cell r="E2921">
            <v>41391.666666666672</v>
          </cell>
          <cell r="F2921"/>
        </row>
        <row r="2922">
          <cell r="B2922" t="str">
            <v>JPMC (Main Project)</v>
          </cell>
          <cell r="C2922" t="str">
            <v>salary</v>
          </cell>
          <cell r="D2922" t="str">
            <v xml:space="preserve">Mr. Kamarn Elect </v>
          </cell>
          <cell r="E2922">
            <v>25112.5</v>
          </cell>
          <cell r="F2922"/>
        </row>
        <row r="2923">
          <cell r="B2923" t="str">
            <v>JPMC (Main Project)</v>
          </cell>
          <cell r="C2923" t="str">
            <v>salary</v>
          </cell>
          <cell r="D2923" t="str">
            <v>Mr. Kashif</v>
          </cell>
          <cell r="E2923">
            <v>20300</v>
          </cell>
          <cell r="F2923"/>
        </row>
        <row r="2924">
          <cell r="B2924" t="str">
            <v>JPMC (Main Project)</v>
          </cell>
          <cell r="C2924" t="str">
            <v>salary</v>
          </cell>
          <cell r="D2924" t="str">
            <v>Mr. Iftikhar</v>
          </cell>
          <cell r="E2924">
            <v>10678.125</v>
          </cell>
          <cell r="F2924"/>
        </row>
        <row r="2925">
          <cell r="B2925" t="str">
            <v>EFU</v>
          </cell>
          <cell r="C2925" t="str">
            <v>salary</v>
          </cell>
          <cell r="D2925" t="str">
            <v>Mr. Parwaz Khan</v>
          </cell>
          <cell r="E2925">
            <v>29000</v>
          </cell>
          <cell r="F2925"/>
        </row>
        <row r="2926">
          <cell r="B2926" t="str">
            <v>EFU</v>
          </cell>
          <cell r="C2926" t="str">
            <v>salary</v>
          </cell>
          <cell r="D2926" t="str">
            <v>Mr. Amir Raza</v>
          </cell>
          <cell r="E2926">
            <v>17395.833333333332</v>
          </cell>
          <cell r="F2926"/>
        </row>
        <row r="2927">
          <cell r="B2927" t="str">
            <v>EFU</v>
          </cell>
          <cell r="C2927" t="str">
            <v>salary</v>
          </cell>
          <cell r="D2927" t="str">
            <v>Kamran Ali Akbar</v>
          </cell>
          <cell r="E2927">
            <v>21041.666666666668</v>
          </cell>
          <cell r="F2927"/>
        </row>
        <row r="2928">
          <cell r="B2928" t="str">
            <v>JPMC (Main Project)</v>
          </cell>
          <cell r="C2928" t="str">
            <v>salary</v>
          </cell>
          <cell r="D2928" t="str">
            <v>Amir (JPMC)</v>
          </cell>
          <cell r="E2928">
            <v>18000</v>
          </cell>
          <cell r="F2928"/>
        </row>
        <row r="2929">
          <cell r="B2929" t="str">
            <v>EFU</v>
          </cell>
          <cell r="C2929" t="str">
            <v>salary</v>
          </cell>
          <cell r="D2929" t="str">
            <v>Saqib Ismail</v>
          </cell>
          <cell r="E2929">
            <v>14233.333333333334</v>
          </cell>
          <cell r="F2929"/>
        </row>
        <row r="2930">
          <cell r="B2930" t="str">
            <v>EFU</v>
          </cell>
          <cell r="C2930" t="str">
            <v>salary</v>
          </cell>
          <cell r="D2930" t="str">
            <v xml:space="preserve">Mr. Zeeshan </v>
          </cell>
          <cell r="E2930">
            <v>4300</v>
          </cell>
          <cell r="F2930"/>
        </row>
        <row r="2931">
          <cell r="B2931" t="str">
            <v>EFU</v>
          </cell>
          <cell r="C2931" t="str">
            <v>salary</v>
          </cell>
          <cell r="D2931" t="str">
            <v xml:space="preserve">Mr. Umar </v>
          </cell>
          <cell r="E2931">
            <v>10458.333333333332</v>
          </cell>
          <cell r="F2931"/>
        </row>
        <row r="2932">
          <cell r="B2932" t="str">
            <v>EFU</v>
          </cell>
          <cell r="C2932" t="str">
            <v>salary</v>
          </cell>
          <cell r="D2932" t="str">
            <v>Mr. Feeroz</v>
          </cell>
          <cell r="E2932">
            <v>17000</v>
          </cell>
          <cell r="F2932"/>
        </row>
        <row r="2933">
          <cell r="B2933" t="str">
            <v>EFU</v>
          </cell>
          <cell r="C2933" t="str">
            <v>salary</v>
          </cell>
          <cell r="D2933" t="str">
            <v>Mr. Szabasitan</v>
          </cell>
          <cell r="E2933">
            <v>9374.9999999999982</v>
          </cell>
          <cell r="F2933"/>
        </row>
        <row r="2934">
          <cell r="B2934" t="str">
            <v>HBL Emerald Tower</v>
          </cell>
          <cell r="C2934" t="str">
            <v>salary</v>
          </cell>
          <cell r="D2934" t="str">
            <v>Mr. M. Ali</v>
          </cell>
          <cell r="E2934">
            <v>25593.75</v>
          </cell>
          <cell r="F2934"/>
        </row>
        <row r="2935">
          <cell r="B2935" t="str">
            <v>HBL Emerald Tower</v>
          </cell>
          <cell r="C2935" t="str">
            <v>salary</v>
          </cell>
          <cell r="D2935" t="str">
            <v>Mr. Jahangir</v>
          </cell>
          <cell r="E2935">
            <v>27870.833333333328</v>
          </cell>
          <cell r="F2935"/>
        </row>
        <row r="2936">
          <cell r="B2936" t="str">
            <v>HBL Emerald Tower</v>
          </cell>
          <cell r="C2936" t="str">
            <v>salary</v>
          </cell>
          <cell r="D2936" t="str">
            <v>Mr.Abbas Ishaq</v>
          </cell>
          <cell r="E2936">
            <v>29214.583333333332</v>
          </cell>
          <cell r="F2936"/>
        </row>
        <row r="2937">
          <cell r="B2937" t="str">
            <v>HBL Emerald Tower</v>
          </cell>
          <cell r="C2937" t="str">
            <v>salary</v>
          </cell>
          <cell r="D2937" t="str">
            <v>Mr. Haris</v>
          </cell>
          <cell r="E2937">
            <v>8041.6666666666661</v>
          </cell>
          <cell r="F2937"/>
        </row>
        <row r="2938">
          <cell r="B2938" t="str">
            <v>FTC Floors</v>
          </cell>
          <cell r="C2938" t="str">
            <v>salary</v>
          </cell>
          <cell r="D2938" t="str">
            <v xml:space="preserve">Mr. Azeem </v>
          </cell>
          <cell r="E2938">
            <v>7581.25</v>
          </cell>
          <cell r="F2938"/>
        </row>
        <row r="2939">
          <cell r="B2939" t="str">
            <v>FTC Floors</v>
          </cell>
          <cell r="C2939" t="str">
            <v>salary</v>
          </cell>
          <cell r="D2939" t="str">
            <v>Mr. Sajjad</v>
          </cell>
          <cell r="E2939">
            <v>12500</v>
          </cell>
          <cell r="F2939"/>
        </row>
        <row r="2940">
          <cell r="B2940" t="str">
            <v>FTC Floors</v>
          </cell>
          <cell r="C2940" t="str">
            <v>salary</v>
          </cell>
          <cell r="D2940" t="str">
            <v>Mr. Zulfiqar</v>
          </cell>
          <cell r="E2940">
            <v>12593.75</v>
          </cell>
          <cell r="F2940"/>
        </row>
        <row r="2941">
          <cell r="B2941" t="str">
            <v>FTC Floors</v>
          </cell>
          <cell r="C2941" t="str">
            <v>salary</v>
          </cell>
          <cell r="D2941" t="str">
            <v>Faheem</v>
          </cell>
          <cell r="E2941">
            <v>10187.5</v>
          </cell>
          <cell r="F2941"/>
        </row>
        <row r="2942">
          <cell r="B2942" t="str">
            <v>FTC Floors</v>
          </cell>
          <cell r="C2942" t="str">
            <v>salary</v>
          </cell>
          <cell r="D2942" t="str">
            <v>Mr. Zohaib</v>
          </cell>
          <cell r="E2942">
            <v>10958.333333333334</v>
          </cell>
          <cell r="F2942"/>
        </row>
        <row r="2943">
          <cell r="B2943" t="str">
            <v>Kumail Bhai</v>
          </cell>
          <cell r="C2943" t="str">
            <v>salary</v>
          </cell>
          <cell r="D2943" t="str">
            <v>Mr. Waris</v>
          </cell>
          <cell r="E2943">
            <v>5000</v>
          </cell>
          <cell r="F2943"/>
        </row>
        <row r="2944">
          <cell r="B2944" t="str">
            <v>Office</v>
          </cell>
          <cell r="C2944" t="str">
            <v>salary adv</v>
          </cell>
          <cell r="D2944" t="str">
            <v>kamran auto</v>
          </cell>
          <cell r="E2944">
            <v>6000</v>
          </cell>
          <cell r="F2944"/>
        </row>
        <row r="2945">
          <cell r="B2945" t="str">
            <v>Office</v>
          </cell>
          <cell r="C2945" t="str">
            <v>salary adv</v>
          </cell>
          <cell r="D2945" t="str">
            <v xml:space="preserve">shahbaz </v>
          </cell>
          <cell r="E2945">
            <v>4000</v>
          </cell>
          <cell r="F2945"/>
        </row>
        <row r="2946">
          <cell r="B2946" t="str">
            <v>JPMC (Main Project)</v>
          </cell>
          <cell r="C2946" t="str">
            <v>salary adv</v>
          </cell>
          <cell r="D2946" t="str">
            <v>kamran elec</v>
          </cell>
          <cell r="E2946">
            <v>1150</v>
          </cell>
          <cell r="F2946"/>
        </row>
        <row r="2947">
          <cell r="B2947" t="str">
            <v>JPMC (Main Project)</v>
          </cell>
          <cell r="C2947" t="str">
            <v>salary adv</v>
          </cell>
          <cell r="D2947" t="str">
            <v>amjad</v>
          </cell>
          <cell r="E2947">
            <v>3000</v>
          </cell>
          <cell r="F2947"/>
        </row>
        <row r="2948">
          <cell r="B2948" t="str">
            <v>JPMC (Main Project)</v>
          </cell>
          <cell r="C2948" t="str">
            <v>salary adv</v>
          </cell>
          <cell r="D2948" t="str">
            <v>kashif</v>
          </cell>
          <cell r="E2948">
            <v>5000</v>
          </cell>
          <cell r="F2948"/>
        </row>
        <row r="2949">
          <cell r="B2949" t="str">
            <v>JPMC (Main Project)</v>
          </cell>
          <cell r="C2949" t="str">
            <v>salary adv</v>
          </cell>
          <cell r="D2949" t="str">
            <v>shahryar</v>
          </cell>
          <cell r="E2949">
            <v>1500</v>
          </cell>
          <cell r="F2949"/>
        </row>
        <row r="2950">
          <cell r="B2950" t="str">
            <v>EFU</v>
          </cell>
          <cell r="C2950" t="str">
            <v>salary adv</v>
          </cell>
          <cell r="D2950" t="str">
            <v>amir raza</v>
          </cell>
          <cell r="E2950">
            <v>3000</v>
          </cell>
          <cell r="F2950"/>
        </row>
        <row r="2951">
          <cell r="B2951" t="str">
            <v>HBL Emerald Tower</v>
          </cell>
          <cell r="C2951" t="str">
            <v>salary adv</v>
          </cell>
          <cell r="D2951" t="str">
            <v>abbas</v>
          </cell>
          <cell r="E2951">
            <v>2000</v>
          </cell>
          <cell r="F2951"/>
        </row>
        <row r="2952">
          <cell r="B2952" t="str">
            <v>JPMC (Main Project)</v>
          </cell>
          <cell r="C2952" t="str">
            <v>salary adv</v>
          </cell>
          <cell r="D2952" t="str">
            <v>marib</v>
          </cell>
          <cell r="E2952">
            <v>1000</v>
          </cell>
          <cell r="F2952"/>
        </row>
        <row r="2953">
          <cell r="B2953" t="str">
            <v>FTC Floors</v>
          </cell>
          <cell r="C2953" t="str">
            <v>salary adv</v>
          </cell>
          <cell r="D2953" t="str">
            <v>zulfiquar</v>
          </cell>
          <cell r="E2953">
            <v>20000</v>
          </cell>
          <cell r="F2953"/>
        </row>
        <row r="2954">
          <cell r="B2954" t="str">
            <v>JPMC (Main Project)</v>
          </cell>
          <cell r="C2954" t="str">
            <v>salary adv</v>
          </cell>
          <cell r="D2954" t="str">
            <v>iftikhar</v>
          </cell>
          <cell r="E2954">
            <v>5000</v>
          </cell>
          <cell r="F2954"/>
        </row>
        <row r="2955">
          <cell r="B2955" t="str">
            <v>JPMC (Main Project)</v>
          </cell>
          <cell r="C2955" t="str">
            <v>salary adv</v>
          </cell>
          <cell r="D2955" t="str">
            <v>Gul Sher</v>
          </cell>
          <cell r="E2955">
            <v>1500</v>
          </cell>
          <cell r="F2955"/>
        </row>
        <row r="2956">
          <cell r="B2956" t="str">
            <v>EFU</v>
          </cell>
          <cell r="C2956" t="str">
            <v>salary adv</v>
          </cell>
          <cell r="D2956" t="str">
            <v>Kamran Ali Akbar</v>
          </cell>
          <cell r="E2956">
            <v>25000</v>
          </cell>
          <cell r="F2956"/>
        </row>
        <row r="2957">
          <cell r="B2957" t="str">
            <v>HBL Emerald Tower</v>
          </cell>
          <cell r="C2957" t="str">
            <v>wilson</v>
          </cell>
          <cell r="D2957" t="str">
            <v>paid</v>
          </cell>
          <cell r="E2957">
            <v>10000</v>
          </cell>
          <cell r="F2957"/>
        </row>
        <row r="2958">
          <cell r="B2958" t="str">
            <v>HBL Emerald Tower</v>
          </cell>
          <cell r="C2958" t="str">
            <v>wilson</v>
          </cell>
          <cell r="D2958" t="str">
            <v xml:space="preserve">paid for pipe choori </v>
          </cell>
          <cell r="E2958">
            <v>790</v>
          </cell>
          <cell r="F2958"/>
        </row>
        <row r="2959">
          <cell r="B2959" t="str">
            <v>HBL Emerald Tower</v>
          </cell>
          <cell r="C2959" t="str">
            <v>wilson</v>
          </cell>
          <cell r="D2959" t="str">
            <v>paid for red colour</v>
          </cell>
          <cell r="E2959">
            <v>520</v>
          </cell>
          <cell r="F2959"/>
        </row>
        <row r="2960">
          <cell r="B2960" t="str">
            <v>HBL Emerald Tower</v>
          </cell>
          <cell r="C2960" t="str">
            <v>wilson</v>
          </cell>
          <cell r="D2960" t="str">
            <v>paid for mc socket, pipe, holdtite black tape</v>
          </cell>
          <cell r="E2960">
            <v>2945</v>
          </cell>
          <cell r="F2960"/>
        </row>
        <row r="2961">
          <cell r="B2961" t="str">
            <v>Naveed Malik</v>
          </cell>
          <cell r="C2961" t="str">
            <v>Shahid painter</v>
          </cell>
          <cell r="D2961" t="str">
            <v>oil paint karosine oil, claim fuel and tea for 4 days</v>
          </cell>
          <cell r="E2961">
            <v>970</v>
          </cell>
          <cell r="F2961"/>
        </row>
        <row r="2962">
          <cell r="B2962" t="str">
            <v>EFU</v>
          </cell>
          <cell r="C2962" t="str">
            <v>kamran jamia</v>
          </cell>
          <cell r="D2962" t="str">
            <v>fan belt, bearing, cyclometer, ampere meter, electric items  spary and solution fuel and mobile card claim</v>
          </cell>
          <cell r="E2962">
            <v>19136</v>
          </cell>
          <cell r="F2962"/>
        </row>
        <row r="2963">
          <cell r="B2963" t="str">
            <v>JPMC (Main Project)</v>
          </cell>
          <cell r="C2963" t="str">
            <v>kamran jamia</v>
          </cell>
          <cell r="D2963" t="str">
            <v xml:space="preserve">grinder hilti </v>
          </cell>
          <cell r="E2963">
            <v>11500</v>
          </cell>
          <cell r="F2963"/>
        </row>
        <row r="2964">
          <cell r="B2964" t="str">
            <v>Office</v>
          </cell>
          <cell r="C2964" t="str">
            <v>imran off</v>
          </cell>
          <cell r="D2964" t="str">
            <v>claimed fuel for center point chq receive, and 2 times bank working, indus hospital test report drop to TBM amaan office</v>
          </cell>
          <cell r="E2964">
            <v>200</v>
          </cell>
          <cell r="F2964"/>
        </row>
        <row r="2965">
          <cell r="B2965" t="str">
            <v>JPMC (Main Project)</v>
          </cell>
          <cell r="C2965" t="str">
            <v>imran threaded</v>
          </cell>
          <cell r="D2965" t="str">
            <v>paid</v>
          </cell>
          <cell r="E2965">
            <v>2000</v>
          </cell>
          <cell r="F2965"/>
        </row>
        <row r="2966">
          <cell r="B2966" t="str">
            <v>Office</v>
          </cell>
          <cell r="C2966" t="str">
            <v>imran off</v>
          </cell>
          <cell r="D2966" t="str">
            <v>claimedn fuel for bill rec from yh and submit to shafqat office</v>
          </cell>
          <cell r="E2966">
            <v>100</v>
          </cell>
          <cell r="F2966"/>
        </row>
        <row r="2967">
          <cell r="B2967" t="str">
            <v>HBL Emerald Tower</v>
          </cell>
          <cell r="C2967" t="str">
            <v>jahangeer</v>
          </cell>
          <cell r="D2967" t="str">
            <v>make choori, cable tie, purchasd every day milk powder suger tea claimed mobile balance</v>
          </cell>
          <cell r="E2967">
            <v>2147</v>
          </cell>
          <cell r="F2967"/>
        </row>
        <row r="2968">
          <cell r="B2968" t="str">
            <v>HBL Emerald Tower</v>
          </cell>
          <cell r="C2968" t="str">
            <v>bakhtiar</v>
          </cell>
          <cell r="D2968" t="str">
            <v>hbl app bill copy</v>
          </cell>
          <cell r="E2968">
            <v>35</v>
          </cell>
          <cell r="F2968"/>
        </row>
        <row r="2969">
          <cell r="B2969" t="str">
            <v>HBL Emerald Tower</v>
          </cell>
          <cell r="C2969" t="str">
            <v>Sir Rehman</v>
          </cell>
          <cell r="D2969" t="str">
            <v>fuel and haji pharmacy</v>
          </cell>
          <cell r="E2969">
            <v>5950</v>
          </cell>
          <cell r="F2969"/>
        </row>
        <row r="2970">
          <cell r="B2970" t="str">
            <v>JPMC (Main Project)</v>
          </cell>
          <cell r="C2970" t="str">
            <v>Kamran auto</v>
          </cell>
          <cell r="D2970" t="str">
            <v>drawing copy</v>
          </cell>
          <cell r="E2970">
            <v>270</v>
          </cell>
          <cell r="F2970"/>
        </row>
        <row r="2971">
          <cell r="B2971" t="str">
            <v>JPMC (Main Project)</v>
          </cell>
          <cell r="C2971" t="str">
            <v>Kamran auto</v>
          </cell>
          <cell r="D2971" t="str">
            <v>drawing copy</v>
          </cell>
          <cell r="E2971">
            <v>140</v>
          </cell>
          <cell r="F2971"/>
        </row>
        <row r="2972">
          <cell r="B2972" t="str">
            <v xml:space="preserve">MHR Personal </v>
          </cell>
          <cell r="C2972" t="str">
            <v>saeed sons</v>
          </cell>
          <cell r="D2972" t="str">
            <v>claimed monthly lunch exp</v>
          </cell>
          <cell r="E2972">
            <v>2400</v>
          </cell>
          <cell r="F2972"/>
        </row>
        <row r="2973">
          <cell r="B2973" t="str">
            <v>JPMC (Main Project)</v>
          </cell>
          <cell r="C2973" t="str">
            <v>Kamran auto</v>
          </cell>
          <cell r="D2973" t="str">
            <v>drw copy</v>
          </cell>
          <cell r="E2973">
            <v>140</v>
          </cell>
          <cell r="F2973"/>
        </row>
        <row r="2974">
          <cell r="B2974" t="str">
            <v>HBL Emerald Tower</v>
          </cell>
          <cell r="C2974" t="str">
            <v>imran off</v>
          </cell>
          <cell r="D2974" t="str">
            <v>fuel claim for 4 times trip to shaqfat shb office and hbl office, 5 times trip for difference bank works and bike puncture</v>
          </cell>
          <cell r="E2974">
            <v>500</v>
          </cell>
          <cell r="F2974"/>
        </row>
        <row r="2975">
          <cell r="B2975" t="str">
            <v>EFU</v>
          </cell>
          <cell r="C2975" t="str">
            <v>amir raza</v>
          </cell>
          <cell r="D2975" t="str">
            <v>electrci cable, elfy, rod  pvc pipe, bush bike challan and fuel claim</v>
          </cell>
          <cell r="E2975">
            <v>5240</v>
          </cell>
          <cell r="F2975"/>
        </row>
        <row r="2976">
          <cell r="B2976" t="str">
            <v>JPMC (Main Project)</v>
          </cell>
          <cell r="C2976" t="str">
            <v>salary</v>
          </cell>
          <cell r="D2976" t="str">
            <v>sufyan salary for 6 days</v>
          </cell>
          <cell r="E2976">
            <v>3800</v>
          </cell>
          <cell r="F2976"/>
        </row>
        <row r="2977">
          <cell r="B2977" t="str">
            <v>HBL Emerald Tower</v>
          </cell>
          <cell r="C2977" t="str">
            <v>jahangeer</v>
          </cell>
          <cell r="D2977" t="str">
            <v>miscc exp</v>
          </cell>
          <cell r="E2977">
            <v>1060</v>
          </cell>
          <cell r="F2977"/>
        </row>
        <row r="2978">
          <cell r="B2978" t="str">
            <v>EFU</v>
          </cell>
          <cell r="C2978" t="str">
            <v>salary</v>
          </cell>
          <cell r="D2978" t="str">
            <v>zeeshan 2 days remaining salary</v>
          </cell>
          <cell r="E2978">
            <v>800</v>
          </cell>
          <cell r="F2978"/>
        </row>
        <row r="2979">
          <cell r="B2979" t="str">
            <v>JPMC (Main Project)</v>
          </cell>
          <cell r="C2979" t="str">
            <v>huzaifa</v>
          </cell>
          <cell r="D2979" t="str">
            <v>claimed fuel</v>
          </cell>
          <cell r="E2979">
            <v>1000</v>
          </cell>
          <cell r="F2979"/>
        </row>
        <row r="2980">
          <cell r="B2980" t="str">
            <v>Office</v>
          </cell>
          <cell r="C2980" t="str">
            <v>imran off</v>
          </cell>
          <cell r="D2980" t="str">
            <v>4 times bank work</v>
          </cell>
          <cell r="E2980">
            <v>100</v>
          </cell>
          <cell r="F2980"/>
        </row>
        <row r="2981">
          <cell r="B2981" t="str">
            <v xml:space="preserve">MHR Personal </v>
          </cell>
          <cell r="C2981" t="str">
            <v>Rehana aunty</v>
          </cell>
          <cell r="D2981" t="str">
            <v>misc exp at home</v>
          </cell>
          <cell r="E2981">
            <v>6535</v>
          </cell>
          <cell r="F2981"/>
        </row>
        <row r="2982">
          <cell r="B2982" t="str">
            <v xml:space="preserve">MHR Personal </v>
          </cell>
          <cell r="C2982" t="str">
            <v>Sir Rehman</v>
          </cell>
          <cell r="D2982" t="str">
            <v>misc exp at home</v>
          </cell>
          <cell r="E2982">
            <v>4650</v>
          </cell>
          <cell r="F2982"/>
        </row>
        <row r="2983">
          <cell r="B2983" t="str">
            <v>Office</v>
          </cell>
          <cell r="C2983" t="str">
            <v>bakhtiar</v>
          </cell>
          <cell r="D2983" t="str">
            <v>3 cars wash charges</v>
          </cell>
          <cell r="E2983">
            <v>2400</v>
          </cell>
          <cell r="F2983"/>
        </row>
        <row r="2984">
          <cell r="B2984" t="str">
            <v>JPMC (Main Project)</v>
          </cell>
          <cell r="C2984" t="str">
            <v>Amir Engg</v>
          </cell>
          <cell r="D2984" t="str">
            <v>making choori , pipe claim fuel</v>
          </cell>
          <cell r="E2984">
            <v>1300</v>
          </cell>
          <cell r="F2984"/>
        </row>
        <row r="2985">
          <cell r="B2985" t="str">
            <v>Office</v>
          </cell>
          <cell r="C2985" t="str">
            <v>Rehan Aslam</v>
          </cell>
          <cell r="D2985" t="str">
            <v>rehan printer refilling</v>
          </cell>
          <cell r="E2985">
            <v>700</v>
          </cell>
          <cell r="F2985"/>
        </row>
        <row r="2986">
          <cell r="B2986" t="str">
            <v>HBL Emerald Tower</v>
          </cell>
          <cell r="C2986" t="str">
            <v>huzaifa</v>
          </cell>
          <cell r="D2986" t="str">
            <v>misc item</v>
          </cell>
          <cell r="E2986">
            <v>290</v>
          </cell>
          <cell r="F2986"/>
        </row>
        <row r="2987">
          <cell r="B2987" t="str">
            <v>JPMC (Main Project)</v>
          </cell>
          <cell r="C2987" t="str">
            <v>huzaifa</v>
          </cell>
          <cell r="D2987" t="str">
            <v>misc expenses at jpmc site</v>
          </cell>
          <cell r="E2987">
            <v>17850</v>
          </cell>
          <cell r="F2987"/>
        </row>
        <row r="2988">
          <cell r="B2988" t="str">
            <v>JPMC (Main Project)</v>
          </cell>
          <cell r="C2988" t="str">
            <v>imran off</v>
          </cell>
          <cell r="D2988" t="str">
            <v xml:space="preserve">ms bend rikshaw faer , fuel </v>
          </cell>
          <cell r="E2988">
            <v>4640</v>
          </cell>
          <cell r="F2988"/>
        </row>
        <row r="2989">
          <cell r="B2989" t="str">
            <v>HBL Emerald Tower</v>
          </cell>
          <cell r="C2989" t="str">
            <v>imran off</v>
          </cell>
          <cell r="D2989" t="str">
            <v>mobile card</v>
          </cell>
          <cell r="E2989">
            <v>500</v>
          </cell>
          <cell r="F2989"/>
        </row>
        <row r="2990">
          <cell r="B2990" t="str">
            <v>HBL Emerald Tower</v>
          </cell>
          <cell r="C2990" t="str">
            <v>bilal bhai</v>
          </cell>
          <cell r="D2990" t="str">
            <v>mobile card</v>
          </cell>
          <cell r="E2990">
            <v>600</v>
          </cell>
          <cell r="F2990"/>
        </row>
        <row r="2991">
          <cell r="B2991" t="str">
            <v>Naveed Malik</v>
          </cell>
          <cell r="C2991" t="str">
            <v>Shahid painter</v>
          </cell>
          <cell r="D2991" t="str">
            <v>misc expenses</v>
          </cell>
          <cell r="E2991">
            <v>1560</v>
          </cell>
          <cell r="F2991"/>
        </row>
        <row r="2992">
          <cell r="B2992" t="str">
            <v>Naveed Malik</v>
          </cell>
          <cell r="C2992" t="str">
            <v>Shahid painter</v>
          </cell>
          <cell r="D2992" t="str">
            <v>motor repair</v>
          </cell>
          <cell r="E2992">
            <v>1300</v>
          </cell>
          <cell r="F2992"/>
        </row>
        <row r="2993">
          <cell r="B2993" t="str">
            <v>Office</v>
          </cell>
          <cell r="C2993" t="str">
            <v>farhan generator</v>
          </cell>
          <cell r="D2993" t="str">
            <v>paid for generator</v>
          </cell>
          <cell r="E2993">
            <v>4000</v>
          </cell>
          <cell r="F2993"/>
        </row>
        <row r="2994">
          <cell r="B2994" t="str">
            <v>Office</v>
          </cell>
          <cell r="C2994" t="str">
            <v>kamran elec</v>
          </cell>
          <cell r="D2994" t="str">
            <v>generator oil for office</v>
          </cell>
          <cell r="E2994">
            <v>450</v>
          </cell>
          <cell r="F2994"/>
        </row>
        <row r="2995">
          <cell r="B2995" t="str">
            <v>HBL Emerald Tower</v>
          </cell>
          <cell r="C2995" t="str">
            <v>wilson</v>
          </cell>
          <cell r="D2995" t="str">
            <v>choori making, hold tite, pipe nipples and elbow</v>
          </cell>
          <cell r="E2995">
            <v>7080</v>
          </cell>
          <cell r="F2995"/>
        </row>
        <row r="2996">
          <cell r="B2996" t="str">
            <v>EFU</v>
          </cell>
          <cell r="C2996" t="str">
            <v>Ebad</v>
          </cell>
          <cell r="D2996" t="str">
            <v>misc purhcased</v>
          </cell>
          <cell r="E2996">
            <v>500</v>
          </cell>
          <cell r="F2996"/>
        </row>
        <row r="2997">
          <cell r="B2997" t="str">
            <v>HBL Emerald Tower</v>
          </cell>
          <cell r="C2997" t="str">
            <v>Ebad</v>
          </cell>
          <cell r="D2997" t="str">
            <v>wire purhcased, parking fuel card.</v>
          </cell>
          <cell r="E2997">
            <v>9820</v>
          </cell>
          <cell r="F2997"/>
        </row>
        <row r="2998">
          <cell r="B2998" t="str">
            <v>Office</v>
          </cell>
          <cell r="C2998" t="str">
            <v>Ebad</v>
          </cell>
          <cell r="D2998" t="str">
            <v>misc expenses</v>
          </cell>
          <cell r="E2998">
            <v>920</v>
          </cell>
          <cell r="F2998"/>
        </row>
        <row r="2999">
          <cell r="B2999" t="str">
            <v>JPMC (Main Project)</v>
          </cell>
          <cell r="D2999" t="str">
            <v>rhodius disc</v>
          </cell>
          <cell r="E2999">
            <v>960</v>
          </cell>
          <cell r="F2999"/>
        </row>
        <row r="3000">
          <cell r="B3000" t="str">
            <v>HBL Emerald Tower</v>
          </cell>
          <cell r="C3000" t="str">
            <v>Sir Rehman</v>
          </cell>
          <cell r="D3000" t="str">
            <v>misc expenses</v>
          </cell>
          <cell r="E3000">
            <v>4118</v>
          </cell>
          <cell r="F3000"/>
        </row>
        <row r="3001">
          <cell r="B3001" t="str">
            <v>Naveed Malik</v>
          </cell>
          <cell r="C3001" t="str">
            <v>imran engg</v>
          </cell>
          <cell r="D3001" t="str">
            <v>misc expenses</v>
          </cell>
          <cell r="E3001">
            <v>71200</v>
          </cell>
          <cell r="F3001"/>
        </row>
        <row r="3002">
          <cell r="B3002" t="str">
            <v>JPMC (Main Project)</v>
          </cell>
          <cell r="C3002" t="str">
            <v>imran engg</v>
          </cell>
          <cell r="D3002" t="str">
            <v>misc expenses</v>
          </cell>
          <cell r="E3002">
            <v>31953</v>
          </cell>
          <cell r="F3002"/>
        </row>
        <row r="3003">
          <cell r="B3003" t="str">
            <v>Office</v>
          </cell>
          <cell r="C3003" t="str">
            <v>imran off</v>
          </cell>
          <cell r="D3003" t="str">
            <v>fuel claimed</v>
          </cell>
          <cell r="E3003">
            <v>60</v>
          </cell>
          <cell r="F3003"/>
        </row>
        <row r="3004">
          <cell r="B3004" t="str">
            <v>EFU</v>
          </cell>
          <cell r="C3004" t="str">
            <v>kamran jamia</v>
          </cell>
          <cell r="D3004" t="str">
            <v>misc exp</v>
          </cell>
          <cell r="E3004">
            <v>6480</v>
          </cell>
          <cell r="F3004"/>
        </row>
        <row r="3005">
          <cell r="B3005" t="str">
            <v>HBL Emerald Tower</v>
          </cell>
          <cell r="C3005" t="str">
            <v>jahangeer</v>
          </cell>
          <cell r="D3005" t="str">
            <v>lunch, tea , mobile card, parking, cable tie</v>
          </cell>
          <cell r="E3005">
            <v>2625</v>
          </cell>
          <cell r="F3005"/>
        </row>
        <row r="3006">
          <cell r="B3006" t="str">
            <v>JPMC (Main Project)</v>
          </cell>
          <cell r="C3006" t="str">
            <v>suzuki fare</v>
          </cell>
          <cell r="D3006" t="str">
            <v>suzuki fare to wastege cleasn and pipe shifting</v>
          </cell>
          <cell r="E3006">
            <v>3500</v>
          </cell>
          <cell r="F3006"/>
        </row>
        <row r="3007">
          <cell r="B3007" t="str">
            <v>EFU</v>
          </cell>
          <cell r="C3007" t="str">
            <v>parwaz almed</v>
          </cell>
          <cell r="D3007" t="str">
            <v>mobile card</v>
          </cell>
          <cell r="E3007">
            <v>500</v>
          </cell>
          <cell r="F3007"/>
        </row>
        <row r="3008">
          <cell r="B3008" t="str">
            <v>Office</v>
          </cell>
          <cell r="C3008" t="str">
            <v>office</v>
          </cell>
          <cell r="D3008" t="str">
            <v>newspaper bill for april</v>
          </cell>
          <cell r="E3008">
            <v>450</v>
          </cell>
          <cell r="F3008"/>
        </row>
        <row r="3009">
          <cell r="B3009" t="str">
            <v>Office</v>
          </cell>
          <cell r="C3009" t="str">
            <v>imran off</v>
          </cell>
          <cell r="D3009" t="str">
            <v>employee card copy</v>
          </cell>
          <cell r="E3009">
            <v>400</v>
          </cell>
          <cell r="F3009"/>
        </row>
        <row r="3010">
          <cell r="B3010" t="str">
            <v>Office</v>
          </cell>
          <cell r="C3010" t="str">
            <v>plumber</v>
          </cell>
          <cell r="D3010" t="str">
            <v>paid plumber for office roof pipe work</v>
          </cell>
          <cell r="E3010">
            <v>1250</v>
          </cell>
          <cell r="F3010"/>
        </row>
        <row r="3011">
          <cell r="B3011" t="str">
            <v>HBL Emerald Tower</v>
          </cell>
          <cell r="C3011" t="str">
            <v>Rashid</v>
          </cell>
          <cell r="D3011" t="str">
            <v>AC installation</v>
          </cell>
          <cell r="E3011">
            <v>5000</v>
          </cell>
          <cell r="F3011"/>
        </row>
        <row r="3012">
          <cell r="B3012" t="str">
            <v>HBL Emerald Tower</v>
          </cell>
          <cell r="C3012" t="str">
            <v>Siraj Bhai</v>
          </cell>
          <cell r="D3012" t="str">
            <v>for installtion of units</v>
          </cell>
          <cell r="E3012">
            <v>20000</v>
          </cell>
          <cell r="F3012"/>
        </row>
        <row r="3013">
          <cell r="B3013" t="str">
            <v>FTC 13th Floor</v>
          </cell>
          <cell r="C3013" t="str">
            <v>Ebad</v>
          </cell>
          <cell r="D3013" t="str">
            <v>misc expenses</v>
          </cell>
          <cell r="E3013">
            <v>2150</v>
          </cell>
          <cell r="F3013"/>
        </row>
        <row r="3014">
          <cell r="B3014" t="str">
            <v>FTC Floors</v>
          </cell>
          <cell r="C3014" t="str">
            <v>feroz</v>
          </cell>
          <cell r="D3014" t="str">
            <v>misc expenses</v>
          </cell>
          <cell r="E3014">
            <v>1000</v>
          </cell>
          <cell r="F3014"/>
        </row>
        <row r="3015">
          <cell r="B3015" t="str">
            <v>EFU</v>
          </cell>
          <cell r="C3015" t="str">
            <v>kamran jamia</v>
          </cell>
          <cell r="D3015" t="str">
            <v>misc exp</v>
          </cell>
          <cell r="E3015">
            <v>1120</v>
          </cell>
          <cell r="F3015"/>
        </row>
        <row r="3016">
          <cell r="B3016" t="str">
            <v>HBL Emerald Tower</v>
          </cell>
          <cell r="C3016" t="str">
            <v>bilal bhai</v>
          </cell>
          <cell r="D3016" t="str">
            <v>misc expenses</v>
          </cell>
          <cell r="E3016">
            <v>4950</v>
          </cell>
          <cell r="F3016"/>
        </row>
        <row r="3017">
          <cell r="B3017" t="str">
            <v>HBL Emerald Tower</v>
          </cell>
          <cell r="C3017" t="str">
            <v>bilal bhai</v>
          </cell>
          <cell r="D3017" t="str">
            <v>misc expenses</v>
          </cell>
          <cell r="E3017">
            <v>4870</v>
          </cell>
          <cell r="F3017"/>
        </row>
        <row r="3018">
          <cell r="B3018" t="str">
            <v>FTC Floors</v>
          </cell>
          <cell r="C3018" t="str">
            <v>shakeel</v>
          </cell>
          <cell r="D3018" t="str">
            <v>additional diffuser instll at ftc 10th floor</v>
          </cell>
          <cell r="E3018">
            <v>6000</v>
          </cell>
          <cell r="F3018"/>
        </row>
        <row r="3019">
          <cell r="B3019" t="str">
            <v xml:space="preserve">MHR Personal </v>
          </cell>
          <cell r="C3019" t="str">
            <v>bilal bhai</v>
          </cell>
          <cell r="D3019" t="str">
            <v>tanker and chairs repaieings</v>
          </cell>
          <cell r="E3019">
            <v>13000</v>
          </cell>
          <cell r="F3019"/>
        </row>
        <row r="3020">
          <cell r="B3020" t="str">
            <v>HBL Emerald Tower</v>
          </cell>
          <cell r="C3020" t="str">
            <v>bilal bhai</v>
          </cell>
          <cell r="D3020" t="str">
            <v>fuel claimend</v>
          </cell>
          <cell r="E3020">
            <v>2530</v>
          </cell>
          <cell r="F3020"/>
        </row>
        <row r="3021">
          <cell r="B3021" t="str">
            <v>HBL Emerald Tower</v>
          </cell>
          <cell r="C3021" t="str">
            <v>ali</v>
          </cell>
          <cell r="D3021" t="str">
            <v>parking and tea expenses</v>
          </cell>
          <cell r="E3021">
            <v>1250</v>
          </cell>
          <cell r="F3021"/>
        </row>
        <row r="3022">
          <cell r="B3022" t="str">
            <v>HBL Emerald Tower</v>
          </cell>
          <cell r="C3022" t="str">
            <v>wilson</v>
          </cell>
          <cell r="D3022" t="str">
            <v>cutting disc, tea elbow upvc items</v>
          </cell>
          <cell r="E3022">
            <v>1800</v>
          </cell>
          <cell r="F3022"/>
        </row>
        <row r="3023">
          <cell r="B3023" t="str">
            <v>Naveed Malik</v>
          </cell>
          <cell r="C3023" t="str">
            <v>imran off</v>
          </cell>
          <cell r="D3023" t="str">
            <v>misc items</v>
          </cell>
          <cell r="E3023">
            <v>3280</v>
          </cell>
          <cell r="F3023"/>
        </row>
        <row r="3024">
          <cell r="B3024" t="str">
            <v>Office</v>
          </cell>
          <cell r="C3024" t="str">
            <v>imran off</v>
          </cell>
          <cell r="D3024" t="str">
            <v>pressure guages</v>
          </cell>
          <cell r="E3024">
            <v>2000</v>
          </cell>
          <cell r="F3024"/>
        </row>
        <row r="3025">
          <cell r="B3025" t="str">
            <v>HBL Emerald Tower</v>
          </cell>
          <cell r="C3025" t="str">
            <v>bilal bhai</v>
          </cell>
          <cell r="D3025" t="str">
            <v>conveyance charges</v>
          </cell>
          <cell r="E3025">
            <v>300</v>
          </cell>
          <cell r="F3025"/>
        </row>
        <row r="3026">
          <cell r="B3026" t="str">
            <v>Naveed Malik</v>
          </cell>
          <cell r="C3026" t="str">
            <v>Shahid painter</v>
          </cell>
          <cell r="D3026" t="str">
            <v>black oxide</v>
          </cell>
          <cell r="E3026">
            <v>360</v>
          </cell>
          <cell r="F3026"/>
        </row>
        <row r="3027">
          <cell r="B3027" t="str">
            <v>Naveed Malik</v>
          </cell>
          <cell r="C3027" t="str">
            <v>Shahid painter</v>
          </cell>
          <cell r="D3027" t="str">
            <v>187 ft pipe 28 nos fittings and fule</v>
          </cell>
          <cell r="E3027">
            <v>23460</v>
          </cell>
          <cell r="F3027"/>
        </row>
        <row r="3028">
          <cell r="B3028" t="str">
            <v>Office</v>
          </cell>
          <cell r="C3028" t="str">
            <v>Sir Rehman</v>
          </cell>
          <cell r="D3028" t="str">
            <v>shurter labour expenses</v>
          </cell>
          <cell r="E3028">
            <v>5000</v>
          </cell>
          <cell r="F3028"/>
        </row>
        <row r="3029">
          <cell r="B3029" t="str">
            <v xml:space="preserve">MHR Personal </v>
          </cell>
          <cell r="C3029" t="str">
            <v>Sir Rehman</v>
          </cell>
          <cell r="D3029" t="str">
            <v>generator shifting labour, haji store and pharmacy</v>
          </cell>
          <cell r="E3029">
            <v>23570</v>
          </cell>
          <cell r="F3029"/>
        </row>
        <row r="3030">
          <cell r="B3030" t="str">
            <v>HBL Emerald Tower</v>
          </cell>
          <cell r="C3030" t="str">
            <v>Rashid</v>
          </cell>
          <cell r="D3030" t="str">
            <v>advance paid to rashid</v>
          </cell>
          <cell r="E3030">
            <v>8500</v>
          </cell>
          <cell r="F3030"/>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cell r="F3031"/>
        </row>
        <row r="3032">
          <cell r="B3032" t="str">
            <v>JPMC (Main Project)</v>
          </cell>
          <cell r="C3032" t="str">
            <v>Zia Ghani</v>
          </cell>
          <cell r="D3032" t="str">
            <v>Paid adv payment this chq rec from mughal as EFU 10th running bill payment</v>
          </cell>
          <cell r="E3032">
            <v>817000</v>
          </cell>
          <cell r="F3032"/>
        </row>
        <row r="3033">
          <cell r="B3033" t="str">
            <v>HBL Emerald Tower</v>
          </cell>
          <cell r="C3033" t="str">
            <v>wilson</v>
          </cell>
          <cell r="D3033" t="str">
            <v>Paid thro MCB Chq chq # 1633650700</v>
          </cell>
          <cell r="E3033">
            <v>50000</v>
          </cell>
          <cell r="F3033"/>
        </row>
        <row r="3034">
          <cell r="B3034" t="str">
            <v>EFU</v>
          </cell>
          <cell r="C3034" t="str">
            <v>Maxon chemical</v>
          </cell>
          <cell r="D3034" t="str">
            <v>paid thru DIB Chq # 01476053</v>
          </cell>
          <cell r="E3034">
            <v>65850</v>
          </cell>
          <cell r="F3034"/>
        </row>
        <row r="3035">
          <cell r="B3035" t="str">
            <v>Bank Al-Falah FTC</v>
          </cell>
          <cell r="C3035" t="str">
            <v>Mehran enngg</v>
          </cell>
          <cell r="D3035" t="str">
            <v>paid thru DIB Chq # 01476062 chq amount 71500</v>
          </cell>
          <cell r="E3035">
            <v>9800</v>
          </cell>
          <cell r="F3035"/>
        </row>
        <row r="3036">
          <cell r="B3036" t="str">
            <v>HBL Emerald Tower</v>
          </cell>
          <cell r="C3036" t="str">
            <v>wilson</v>
          </cell>
          <cell r="D3036" t="str">
            <v>paid thru DIB Chq # 01476061 chq amount 49000</v>
          </cell>
          <cell r="E3036">
            <v>15000</v>
          </cell>
          <cell r="F3036"/>
        </row>
        <row r="3037">
          <cell r="B3037" t="str">
            <v>HBL Emerald Tower</v>
          </cell>
          <cell r="C3037" t="str">
            <v>zara engg</v>
          </cell>
          <cell r="D3037" t="str">
            <v>paid thru DIB Chq # 01476058 full and final paymenty</v>
          </cell>
          <cell r="E3037">
            <v>180000</v>
          </cell>
          <cell r="F3037"/>
        </row>
        <row r="3038">
          <cell r="B3038" t="str">
            <v>HBL Emerald Tower</v>
          </cell>
          <cell r="C3038" t="str">
            <v>U S Traders</v>
          </cell>
          <cell r="D3038" t="str">
            <v>paid thru dic chq # 01476069 amount 30,000</v>
          </cell>
          <cell r="E3038">
            <v>9794</v>
          </cell>
          <cell r="F3038"/>
        </row>
        <row r="3039">
          <cell r="B3039" t="str">
            <v>JPMC (Main Project)</v>
          </cell>
          <cell r="C3039" t="str">
            <v>Tube Traders</v>
          </cell>
          <cell r="D3039" t="str">
            <v>paid thru dic chq # 01476069 amount 30,000</v>
          </cell>
          <cell r="E3039">
            <v>2155</v>
          </cell>
          <cell r="F3039"/>
        </row>
        <row r="3040">
          <cell r="B3040" t="str">
            <v>HBL Emerald Tower</v>
          </cell>
          <cell r="C3040" t="str">
            <v>Tube Traders</v>
          </cell>
          <cell r="D3040" t="str">
            <v>paid thru dic chq # 01476069 amount 30,000</v>
          </cell>
          <cell r="E3040">
            <v>18937</v>
          </cell>
          <cell r="F3040"/>
        </row>
        <row r="3041">
          <cell r="B3041" t="str">
            <v>HBL Emerald Tower</v>
          </cell>
          <cell r="C3041" t="str">
            <v>kaytees</v>
          </cell>
          <cell r="D3041" t="str">
            <v>paid thru dic chq # 01476065 amount 50,000</v>
          </cell>
          <cell r="E3041">
            <v>4300</v>
          </cell>
          <cell r="F3041"/>
        </row>
        <row r="3042">
          <cell r="B3042" t="str">
            <v>EFU</v>
          </cell>
          <cell r="C3042" t="str">
            <v>kaytees</v>
          </cell>
          <cell r="D3042" t="str">
            <v>paid thru dic chq # 01476065 amount 50,000</v>
          </cell>
          <cell r="E3042">
            <v>7256</v>
          </cell>
          <cell r="F3042"/>
        </row>
        <row r="3043">
          <cell r="B3043" t="str">
            <v>JPMC (Main Project)</v>
          </cell>
          <cell r="C3043" t="str">
            <v>Mungo</v>
          </cell>
          <cell r="D3043" t="str">
            <v>paid thru dic chq # 01476067 amount 100,000</v>
          </cell>
          <cell r="E3043">
            <v>82053</v>
          </cell>
          <cell r="F3043"/>
        </row>
        <row r="3044">
          <cell r="B3044" t="str">
            <v>HBL Emerald Tower</v>
          </cell>
          <cell r="C3044" t="str">
            <v>Mungo</v>
          </cell>
          <cell r="D3044" t="str">
            <v>paid thru dic chq # 01476067 amount 100,000</v>
          </cell>
          <cell r="E3044">
            <v>13147</v>
          </cell>
          <cell r="F3044"/>
        </row>
        <row r="3045">
          <cell r="B3045" t="str">
            <v>JPMC (Main Project)</v>
          </cell>
          <cell r="C3045" t="str">
            <v>Tahiri Sanitary</v>
          </cell>
          <cell r="D3045" t="str">
            <v>paid thru dic chq # 01476068 amount 300,000</v>
          </cell>
          <cell r="E3045">
            <v>100000</v>
          </cell>
          <cell r="F3045"/>
        </row>
        <row r="3046">
          <cell r="B3046" t="str">
            <v>Bank Al-Falah FTC</v>
          </cell>
          <cell r="C3046" t="str">
            <v>Saim Bhai</v>
          </cell>
          <cell r="D3046" t="str">
            <v>paid thru dic chq # 01476070 amount 200,000</v>
          </cell>
          <cell r="E3046">
            <v>43750</v>
          </cell>
          <cell r="F3046"/>
        </row>
        <row r="3047">
          <cell r="B3047" t="str">
            <v>EFU</v>
          </cell>
          <cell r="C3047" t="str">
            <v>Saim Bhai</v>
          </cell>
          <cell r="D3047" t="str">
            <v>paid thru dic chq # 01476070 amount 200,000</v>
          </cell>
          <cell r="E3047">
            <v>7000</v>
          </cell>
          <cell r="F3047"/>
        </row>
        <row r="3048">
          <cell r="B3048" t="str">
            <v>JPMC (Main Project)</v>
          </cell>
          <cell r="C3048" t="str">
            <v>Saim Bhai</v>
          </cell>
          <cell r="D3048" t="str">
            <v>paid thru dic chq # 01476070 amount 200,000</v>
          </cell>
          <cell r="E3048">
            <v>2285</v>
          </cell>
          <cell r="F3048"/>
        </row>
        <row r="3049">
          <cell r="B3049" t="str">
            <v>Misc</v>
          </cell>
          <cell r="C3049" t="str">
            <v>Saim Bhai</v>
          </cell>
          <cell r="D3049" t="str">
            <v>paid thru dib chq # 01521302 Rs 300,000</v>
          </cell>
          <cell r="E3049">
            <v>218418</v>
          </cell>
          <cell r="F3049"/>
        </row>
        <row r="3050">
          <cell r="B3050" t="str">
            <v>JPMC (Main Project)</v>
          </cell>
          <cell r="C3050" t="str">
            <v>Saim Bhai</v>
          </cell>
          <cell r="D3050" t="str">
            <v>paid thru dib chq # 01521302 Rs 300,000</v>
          </cell>
          <cell r="E3050">
            <v>13842</v>
          </cell>
          <cell r="F3050"/>
        </row>
        <row r="3051">
          <cell r="B3051" t="str">
            <v>HBL Emerald Tower</v>
          </cell>
          <cell r="C3051" t="str">
            <v>Iqbal sons</v>
          </cell>
          <cell r="D3051" t="str">
            <v>paid thru dib chq # 01521306 Rs 100,000</v>
          </cell>
          <cell r="E3051">
            <v>1085</v>
          </cell>
          <cell r="F3051"/>
        </row>
        <row r="3052">
          <cell r="B3052" t="str">
            <v>JPMC (Main Project)</v>
          </cell>
          <cell r="C3052" t="str">
            <v>Mungo</v>
          </cell>
          <cell r="D3052" t="str">
            <v>paid thru dib chq # 01521307 chq amount 100,000</v>
          </cell>
          <cell r="E3052">
            <v>76300</v>
          </cell>
          <cell r="F3052"/>
        </row>
        <row r="3053">
          <cell r="B3053" t="str">
            <v>Office</v>
          </cell>
          <cell r="C3053" t="str">
            <v>Utilities bills</v>
          </cell>
          <cell r="D3053" t="str">
            <v>paid thru dic chq # 01476075 chq amount 48771</v>
          </cell>
          <cell r="E3053">
            <v>30930</v>
          </cell>
          <cell r="F3053"/>
        </row>
        <row r="3054">
          <cell r="B3054" t="str">
            <v xml:space="preserve">MHR Personal </v>
          </cell>
          <cell r="C3054" t="str">
            <v>Utilities bills</v>
          </cell>
          <cell r="D3054" t="str">
            <v>paid thru dic chq # 01476075 chq amount 48771</v>
          </cell>
          <cell r="E3054">
            <v>17841</v>
          </cell>
          <cell r="F3054"/>
        </row>
        <row r="3055">
          <cell r="B3055" t="str">
            <v>HBL Emerald Tower</v>
          </cell>
          <cell r="C3055" t="str">
            <v>Sir Rehman</v>
          </cell>
          <cell r="D3055" t="str">
            <v>paid thru dib chq # 01521310 chq amount 50225</v>
          </cell>
          <cell r="E3055">
            <v>16740</v>
          </cell>
          <cell r="F3055"/>
        </row>
        <row r="3056">
          <cell r="B3056" t="str">
            <v>JPMC (Main Project)</v>
          </cell>
          <cell r="C3056" t="str">
            <v>Sir Rehman</v>
          </cell>
          <cell r="D3056" t="str">
            <v>paid thru dib chq # 01521310 chq amount 50225</v>
          </cell>
          <cell r="E3056">
            <v>16745</v>
          </cell>
          <cell r="F3056"/>
        </row>
        <row r="3057">
          <cell r="B3057" t="str">
            <v>HBL Emerald Tower</v>
          </cell>
          <cell r="C3057" t="str">
            <v>salary adv</v>
          </cell>
          <cell r="D3057" t="str">
            <v>paid thru MCB PS  chq # 1633650718 jahangeer salary adv</v>
          </cell>
          <cell r="E3057">
            <v>38000</v>
          </cell>
          <cell r="F3057"/>
        </row>
        <row r="3058">
          <cell r="B3058" t="str">
            <v xml:space="preserve">MHR Personal </v>
          </cell>
          <cell r="C3058" t="str">
            <v>bilal bhai</v>
          </cell>
          <cell r="D3058" t="str">
            <v>paid thru MCB PS  chq # 1633650718 paif to leena travel</v>
          </cell>
          <cell r="E3058">
            <v>33000</v>
          </cell>
          <cell r="F3058"/>
        </row>
        <row r="3059">
          <cell r="B3059" t="str">
            <v>FTC Floors</v>
          </cell>
          <cell r="C3059" t="str">
            <v>FTC Floors</v>
          </cell>
          <cell r="D3059" t="str">
            <v>receivd monthly maintenance feb 17 bil</v>
          </cell>
          <cell r="E3059"/>
          <cell r="F3059">
            <v>157140</v>
          </cell>
        </row>
        <row r="3060">
          <cell r="B3060" t="str">
            <v>FTC Floors</v>
          </cell>
          <cell r="C3060" t="str">
            <v>FTC Floors</v>
          </cell>
          <cell r="D3060" t="str">
            <v>receivd monthly maintenance Mar 17 bil</v>
          </cell>
          <cell r="E3060"/>
          <cell r="F3060">
            <v>157140</v>
          </cell>
        </row>
        <row r="3061">
          <cell r="B3061" t="str">
            <v>HBL Emerald Tower</v>
          </cell>
          <cell r="C3061" t="str">
            <v>HBL Emerald Tower</v>
          </cell>
          <cell r="D3061" t="str">
            <v>received against 2nd bill</v>
          </cell>
          <cell r="E3061"/>
          <cell r="F3061">
            <v>2523763</v>
          </cell>
        </row>
        <row r="3062">
          <cell r="B3062" t="str">
            <v xml:space="preserve">MHR Personal </v>
          </cell>
          <cell r="C3062" t="str">
            <v>salary</v>
          </cell>
          <cell r="D3062" t="str">
            <v>Mossi Home upstairs</v>
          </cell>
          <cell r="E3062">
            <v>6500</v>
          </cell>
          <cell r="F3062"/>
        </row>
        <row r="3063">
          <cell r="B3063" t="str">
            <v xml:space="preserve">MHR Personal </v>
          </cell>
          <cell r="C3063" t="str">
            <v>salary</v>
          </cell>
          <cell r="D3063" t="str">
            <v>Mossi Home D/stairs</v>
          </cell>
          <cell r="E3063">
            <v>7000</v>
          </cell>
          <cell r="F3063"/>
        </row>
        <row r="3064">
          <cell r="B3064" t="str">
            <v xml:space="preserve">MHR Personal </v>
          </cell>
          <cell r="C3064" t="str">
            <v>salary</v>
          </cell>
          <cell r="D3064" t="str">
            <v>Home Expense</v>
          </cell>
          <cell r="E3064">
            <v>9000</v>
          </cell>
          <cell r="F3064"/>
        </row>
        <row r="3065">
          <cell r="B3065" t="str">
            <v>Office</v>
          </cell>
          <cell r="C3065" t="str">
            <v>salary</v>
          </cell>
          <cell r="D3065" t="str">
            <v>Mr. Rehan Aslam</v>
          </cell>
          <cell r="E3065">
            <v>25000</v>
          </cell>
          <cell r="F3065"/>
        </row>
        <row r="3066">
          <cell r="B3066" t="str">
            <v>Office</v>
          </cell>
          <cell r="C3066" t="str">
            <v>salary</v>
          </cell>
          <cell r="D3066" t="str">
            <v>Mr. Imran Office</v>
          </cell>
          <cell r="E3066">
            <v>15000</v>
          </cell>
          <cell r="F3066"/>
        </row>
        <row r="3067">
          <cell r="B3067" t="str">
            <v>Office</v>
          </cell>
          <cell r="C3067" t="str">
            <v>salary</v>
          </cell>
          <cell r="D3067" t="str">
            <v>Mr. Kamran office</v>
          </cell>
          <cell r="E3067">
            <v>23000</v>
          </cell>
          <cell r="F3067"/>
        </row>
        <row r="3068">
          <cell r="B3068" t="str">
            <v>Office</v>
          </cell>
          <cell r="C3068" t="str">
            <v>salary</v>
          </cell>
          <cell r="D3068" t="str">
            <v>Bakhtiar</v>
          </cell>
          <cell r="E3068">
            <v>10000</v>
          </cell>
          <cell r="F3068"/>
        </row>
        <row r="3069">
          <cell r="B3069" t="str">
            <v>Office</v>
          </cell>
          <cell r="C3069" t="str">
            <v>salary</v>
          </cell>
          <cell r="D3069" t="str">
            <v>Mossi Kousar</v>
          </cell>
          <cell r="E3069">
            <v>3000</v>
          </cell>
          <cell r="F3069"/>
        </row>
        <row r="3070">
          <cell r="B3070" t="str">
            <v>JPMC (Main Project)</v>
          </cell>
          <cell r="C3070" t="str">
            <v>salary</v>
          </cell>
          <cell r="D3070" t="str">
            <v>Mr. Huzaifa</v>
          </cell>
          <cell r="E3070">
            <v>20000</v>
          </cell>
          <cell r="F3070"/>
        </row>
        <row r="3071">
          <cell r="B3071" t="str">
            <v>JPMC (Main Project)</v>
          </cell>
          <cell r="C3071" t="str">
            <v>salary</v>
          </cell>
          <cell r="D3071" t="str">
            <v>Mr. Irfan</v>
          </cell>
          <cell r="E3071">
            <v>22000</v>
          </cell>
          <cell r="F3071"/>
        </row>
        <row r="3072">
          <cell r="B3072" t="str">
            <v>JPMC (Main Project)</v>
          </cell>
          <cell r="C3072" t="str">
            <v>salary</v>
          </cell>
          <cell r="D3072" t="str">
            <v>Mr. Shahbaz</v>
          </cell>
          <cell r="E3072">
            <v>3693.5483870967746</v>
          </cell>
          <cell r="F3072"/>
        </row>
        <row r="3073">
          <cell r="B3073" t="str">
            <v>JPMC (Main Project)</v>
          </cell>
          <cell r="C3073" t="str">
            <v>salary</v>
          </cell>
          <cell r="D3073" t="str">
            <v>Gul Sher</v>
          </cell>
          <cell r="E3073">
            <v>9580.645161290322</v>
          </cell>
          <cell r="F3073"/>
        </row>
        <row r="3074">
          <cell r="B3074" t="str">
            <v>JPMC (Main Project)</v>
          </cell>
          <cell r="C3074" t="str">
            <v>salary</v>
          </cell>
          <cell r="D3074" t="str">
            <v>Mr. Amjad</v>
          </cell>
          <cell r="E3074">
            <v>35000</v>
          </cell>
          <cell r="F3074"/>
        </row>
        <row r="3075">
          <cell r="B3075" t="str">
            <v>JPMC (Main Project)</v>
          </cell>
          <cell r="C3075" t="str">
            <v>salary</v>
          </cell>
          <cell r="D3075" t="str">
            <v>Mr. Shehyar</v>
          </cell>
          <cell r="E3075">
            <v>12737.903225806451</v>
          </cell>
          <cell r="F3075"/>
        </row>
        <row r="3076">
          <cell r="B3076" t="str">
            <v>JPMC (Main Project)</v>
          </cell>
          <cell r="C3076" t="str">
            <v>salary</v>
          </cell>
          <cell r="D3076" t="str">
            <v>Mr. Imran</v>
          </cell>
          <cell r="E3076">
            <v>35681.451612903227</v>
          </cell>
          <cell r="F3076"/>
        </row>
        <row r="3077">
          <cell r="B3077" t="str">
            <v>JPMC (Main Project)</v>
          </cell>
          <cell r="C3077" t="str">
            <v>salary</v>
          </cell>
          <cell r="D3077" t="str">
            <v xml:space="preserve">Mr. Kamarn Elect </v>
          </cell>
          <cell r="E3077">
            <v>19786.290322580644</v>
          </cell>
          <cell r="F3077"/>
        </row>
        <row r="3078">
          <cell r="B3078" t="str">
            <v>JPMC (Main Project)</v>
          </cell>
          <cell r="C3078" t="str">
            <v>salary</v>
          </cell>
          <cell r="D3078" t="str">
            <v>Mr. Kashif</v>
          </cell>
          <cell r="E3078">
            <v>18939.516129032258</v>
          </cell>
          <cell r="F3078"/>
        </row>
        <row r="3079">
          <cell r="B3079" t="str">
            <v>JPMC (Main Project)</v>
          </cell>
          <cell r="C3079" t="str">
            <v>salary</v>
          </cell>
          <cell r="D3079" t="str">
            <v>Abdul Rafay</v>
          </cell>
          <cell r="E3079">
            <v>26814.516129032258</v>
          </cell>
          <cell r="F3079"/>
        </row>
        <row r="3080">
          <cell r="B3080" t="str">
            <v>JPMC (Main Project)</v>
          </cell>
          <cell r="C3080" t="str">
            <v>salary</v>
          </cell>
          <cell r="D3080" t="str">
            <v>Mr. Iftikhar</v>
          </cell>
          <cell r="E3080">
            <v>14616.935483870968</v>
          </cell>
          <cell r="F3080"/>
        </row>
        <row r="3081">
          <cell r="B3081" t="str">
            <v>EFU</v>
          </cell>
          <cell r="C3081" t="str">
            <v>salary</v>
          </cell>
          <cell r="D3081" t="str">
            <v>Mr. Parwaz Khan</v>
          </cell>
          <cell r="E3081">
            <v>30000</v>
          </cell>
          <cell r="F3081"/>
        </row>
        <row r="3082">
          <cell r="B3082" t="str">
            <v>EFU</v>
          </cell>
          <cell r="C3082" t="str">
            <v>salary</v>
          </cell>
          <cell r="D3082" t="str">
            <v>Kamran Ali Akbar</v>
          </cell>
          <cell r="E3082">
            <v>22193.548387096773</v>
          </cell>
          <cell r="F3082"/>
        </row>
        <row r="3083">
          <cell r="B3083" t="str">
            <v>JPMC (Main Project)</v>
          </cell>
          <cell r="C3083" t="str">
            <v>salary</v>
          </cell>
          <cell r="D3083" t="str">
            <v>Amir (JPMC)</v>
          </cell>
          <cell r="E3083">
            <v>18435.483870967742</v>
          </cell>
          <cell r="F3083"/>
        </row>
        <row r="3084">
          <cell r="B3084" t="str">
            <v>EFU</v>
          </cell>
          <cell r="C3084" t="str">
            <v>salary</v>
          </cell>
          <cell r="D3084" t="str">
            <v>Saqib Ismail</v>
          </cell>
          <cell r="E3084">
            <v>15975.806451612903</v>
          </cell>
          <cell r="F3084"/>
        </row>
        <row r="3085">
          <cell r="B3085" t="str">
            <v>EFU</v>
          </cell>
          <cell r="C3085" t="str">
            <v>salary</v>
          </cell>
          <cell r="D3085" t="str">
            <v xml:space="preserve">Mr. Umar </v>
          </cell>
          <cell r="E3085">
            <v>11814.516129032258</v>
          </cell>
          <cell r="F3085"/>
        </row>
        <row r="3086">
          <cell r="B3086" t="str">
            <v>EFU</v>
          </cell>
          <cell r="C3086" t="str">
            <v>salary</v>
          </cell>
          <cell r="D3086" t="str">
            <v>Mr. Feeroz</v>
          </cell>
          <cell r="E3086">
            <v>18016.129032258064</v>
          </cell>
          <cell r="F3086"/>
        </row>
        <row r="3087">
          <cell r="B3087" t="str">
            <v>EFU</v>
          </cell>
          <cell r="C3087" t="str">
            <v>salary</v>
          </cell>
          <cell r="D3087" t="str">
            <v>Mr. Szabasitan</v>
          </cell>
          <cell r="E3087">
            <v>10201.612903225805</v>
          </cell>
          <cell r="F3087"/>
        </row>
        <row r="3088">
          <cell r="B3088" t="str">
            <v>HBL Emerald Tower</v>
          </cell>
          <cell r="C3088" t="str">
            <v>salary</v>
          </cell>
          <cell r="D3088" t="str">
            <v>Mr. M. Ali</v>
          </cell>
          <cell r="E3088">
            <v>17616.93548387097</v>
          </cell>
          <cell r="F3088"/>
        </row>
        <row r="3089">
          <cell r="B3089" t="str">
            <v>HBL Emerald Tower</v>
          </cell>
          <cell r="C3089" t="str">
            <v>salary</v>
          </cell>
          <cell r="D3089" t="str">
            <v>Mr. Jahangir</v>
          </cell>
          <cell r="E3089">
            <v>28193.548387096773</v>
          </cell>
          <cell r="F3089"/>
        </row>
        <row r="3090">
          <cell r="B3090" t="str">
            <v>HBL Emerald Tower</v>
          </cell>
          <cell r="C3090" t="str">
            <v>salary</v>
          </cell>
          <cell r="D3090" t="str">
            <v>Mr.Abbas Ishaq</v>
          </cell>
          <cell r="E3090">
            <v>20325.604838709678</v>
          </cell>
          <cell r="F3090"/>
        </row>
        <row r="3091">
          <cell r="B3091" t="str">
            <v>HBL Emerald Tower</v>
          </cell>
          <cell r="C3091" t="str">
            <v>salary</v>
          </cell>
          <cell r="D3091" t="str">
            <v>Mr. Haris</v>
          </cell>
          <cell r="E3091">
            <v>8967.7419354838712</v>
          </cell>
          <cell r="F3091"/>
        </row>
        <row r="3092">
          <cell r="B3092" t="str">
            <v>HBL Emerald Tower</v>
          </cell>
          <cell r="C3092" t="str">
            <v>salary</v>
          </cell>
          <cell r="D3092" t="str">
            <v>Hussain</v>
          </cell>
          <cell r="E3092">
            <v>11322.580645161292</v>
          </cell>
          <cell r="F3092"/>
        </row>
        <row r="3093">
          <cell r="B3093" t="str">
            <v>FTC Floors</v>
          </cell>
          <cell r="C3093" t="str">
            <v>salary</v>
          </cell>
          <cell r="D3093" t="str">
            <v xml:space="preserve">Mr. Azeem </v>
          </cell>
          <cell r="E3093">
            <v>7943.5483870967746</v>
          </cell>
          <cell r="F3093"/>
        </row>
        <row r="3094">
          <cell r="B3094" t="str">
            <v>FTC Floors</v>
          </cell>
          <cell r="C3094" t="str">
            <v>salary</v>
          </cell>
          <cell r="D3094" t="str">
            <v>Mr. Sajjad</v>
          </cell>
          <cell r="E3094">
            <v>12814.516129032258</v>
          </cell>
          <cell r="F3094"/>
        </row>
        <row r="3095">
          <cell r="B3095" t="str">
            <v>FTC Floors</v>
          </cell>
          <cell r="C3095" t="str">
            <v>salary</v>
          </cell>
          <cell r="D3095" t="str">
            <v>Mr. Zulfiqar</v>
          </cell>
          <cell r="E3095">
            <v>16330.645161290322</v>
          </cell>
          <cell r="F3095"/>
        </row>
        <row r="3096">
          <cell r="B3096" t="str">
            <v>FTC Floors</v>
          </cell>
          <cell r="C3096" t="str">
            <v>salary</v>
          </cell>
          <cell r="D3096" t="str">
            <v>Faheem</v>
          </cell>
          <cell r="E3096">
            <v>6008.0645161290322</v>
          </cell>
          <cell r="F3096"/>
        </row>
        <row r="3097">
          <cell r="B3097" t="str">
            <v>FTC Floors</v>
          </cell>
          <cell r="C3097" t="str">
            <v>salary</v>
          </cell>
          <cell r="D3097" t="str">
            <v>Mr. Zohaib</v>
          </cell>
          <cell r="E3097">
            <v>10564.516129032258</v>
          </cell>
          <cell r="F3097"/>
        </row>
        <row r="3098">
          <cell r="B3098" t="str">
            <v>HBL Emerald Tower</v>
          </cell>
          <cell r="C3098" t="str">
            <v>salary</v>
          </cell>
          <cell r="D3098" t="str">
            <v>Vicky</v>
          </cell>
          <cell r="E3098">
            <v>7741.9354838709678</v>
          </cell>
          <cell r="F3098"/>
        </row>
        <row r="3099">
          <cell r="B3099" t="str">
            <v>HBL Emerald Tower</v>
          </cell>
          <cell r="C3099" t="str">
            <v>salary</v>
          </cell>
          <cell r="D3099" t="str">
            <v>Khurram</v>
          </cell>
          <cell r="E3099">
            <v>8129.0322580645161</v>
          </cell>
          <cell r="F3099"/>
        </row>
        <row r="3100">
          <cell r="B3100" t="str">
            <v>HBL Emerald Tower</v>
          </cell>
          <cell r="C3100" t="str">
            <v>salary</v>
          </cell>
          <cell r="D3100" t="str">
            <v>Wilson</v>
          </cell>
          <cell r="E3100">
            <v>12701.612903225807</v>
          </cell>
          <cell r="F3100"/>
        </row>
        <row r="3101">
          <cell r="B3101" t="str">
            <v>HBL Emerald Tower</v>
          </cell>
          <cell r="C3101" t="str">
            <v>salary</v>
          </cell>
          <cell r="D3101" t="str">
            <v>Zarak</v>
          </cell>
          <cell r="E3101">
            <v>14967.741935483871</v>
          </cell>
          <cell r="F3101"/>
        </row>
        <row r="3102">
          <cell r="B3102" t="str">
            <v>HBL Emerald Tower</v>
          </cell>
          <cell r="C3102" t="str">
            <v>salary</v>
          </cell>
          <cell r="D3102" t="str">
            <v>Adeel</v>
          </cell>
          <cell r="E3102">
            <v>5322.5806451612898</v>
          </cell>
          <cell r="F3102"/>
        </row>
        <row r="3103">
          <cell r="B3103" t="str">
            <v>Office</v>
          </cell>
          <cell r="C3103" t="str">
            <v>salary adv</v>
          </cell>
          <cell r="D3103" t="str">
            <v>imran off</v>
          </cell>
          <cell r="E3103">
            <v>2000</v>
          </cell>
          <cell r="F3103"/>
        </row>
        <row r="3104">
          <cell r="B3104" t="str">
            <v>Office</v>
          </cell>
          <cell r="C3104" t="str">
            <v>salary adv</v>
          </cell>
          <cell r="D3104" t="str">
            <v>Kamran Office</v>
          </cell>
          <cell r="E3104">
            <v>3000</v>
          </cell>
          <cell r="F3104"/>
        </row>
        <row r="3105">
          <cell r="B3105" t="str">
            <v>JPMC (Main Project)</v>
          </cell>
          <cell r="C3105" t="str">
            <v>salary adv</v>
          </cell>
          <cell r="D3105" t="str">
            <v xml:space="preserve">shahbaz </v>
          </cell>
          <cell r="E3105">
            <v>3000</v>
          </cell>
          <cell r="F3105"/>
        </row>
        <row r="3106">
          <cell r="B3106" t="str">
            <v>JPMC (Main Project)</v>
          </cell>
          <cell r="C3106" t="str">
            <v>salary adv</v>
          </cell>
          <cell r="D3106" t="str">
            <v>gul sher</v>
          </cell>
          <cell r="E3106">
            <v>3000</v>
          </cell>
          <cell r="F3106"/>
        </row>
        <row r="3107">
          <cell r="B3107" t="str">
            <v>JPMC (Main Project)</v>
          </cell>
          <cell r="C3107" t="str">
            <v>salary adv</v>
          </cell>
          <cell r="D3107" t="str">
            <v>shahyeryar</v>
          </cell>
          <cell r="E3107">
            <v>700</v>
          </cell>
          <cell r="F3107"/>
        </row>
        <row r="3108">
          <cell r="B3108" t="str">
            <v>JPMC (Main Project)</v>
          </cell>
          <cell r="C3108" t="str">
            <v>salary adv</v>
          </cell>
          <cell r="D3108" t="str">
            <v>kamran elec</v>
          </cell>
          <cell r="E3108">
            <v>500</v>
          </cell>
          <cell r="F3108"/>
        </row>
        <row r="3109">
          <cell r="B3109" t="str">
            <v>HBL Emerald Tower</v>
          </cell>
          <cell r="C3109" t="str">
            <v>salary adv</v>
          </cell>
          <cell r="D3109" t="str">
            <v>ali</v>
          </cell>
          <cell r="E3109">
            <v>20000</v>
          </cell>
          <cell r="F3109"/>
        </row>
        <row r="3110">
          <cell r="B3110" t="str">
            <v>HBL Emerald Tower</v>
          </cell>
          <cell r="C3110" t="str">
            <v>salary adv</v>
          </cell>
          <cell r="D3110" t="str">
            <v>jahangeer</v>
          </cell>
          <cell r="E3110">
            <v>5000</v>
          </cell>
          <cell r="F3110"/>
        </row>
        <row r="3111">
          <cell r="B3111" t="str">
            <v>HBL Emerald Tower</v>
          </cell>
          <cell r="C3111" t="str">
            <v>salary adv</v>
          </cell>
          <cell r="D3111" t="str">
            <v>abbas</v>
          </cell>
          <cell r="E3111">
            <v>1000</v>
          </cell>
          <cell r="F3111"/>
        </row>
        <row r="3112">
          <cell r="B3112" t="str">
            <v>HBL Emerald Tower</v>
          </cell>
          <cell r="C3112" t="str">
            <v>salary adv</v>
          </cell>
          <cell r="D3112" t="str">
            <v>haris</v>
          </cell>
          <cell r="E3112">
            <v>5000</v>
          </cell>
          <cell r="F3112"/>
        </row>
        <row r="3113">
          <cell r="B3113" t="str">
            <v>FTC Floors</v>
          </cell>
          <cell r="C3113" t="str">
            <v>salary adv</v>
          </cell>
          <cell r="D3113" t="str">
            <v>sajjad</v>
          </cell>
          <cell r="E3113">
            <v>5000</v>
          </cell>
          <cell r="F3113"/>
        </row>
        <row r="3114">
          <cell r="B3114" t="str">
            <v>FTC Floors</v>
          </cell>
          <cell r="C3114" t="str">
            <v>salary adv</v>
          </cell>
          <cell r="D3114" t="str">
            <v>zulfiquar</v>
          </cell>
          <cell r="E3114">
            <v>5000</v>
          </cell>
          <cell r="F3114"/>
        </row>
        <row r="3115">
          <cell r="B3115" t="str">
            <v>FTC Floors</v>
          </cell>
          <cell r="C3115" t="str">
            <v>salary adv</v>
          </cell>
          <cell r="D3115" t="str">
            <v>Faheem</v>
          </cell>
          <cell r="E3115">
            <v>5000</v>
          </cell>
          <cell r="F3115"/>
        </row>
        <row r="3116">
          <cell r="B3116" t="str">
            <v>Office</v>
          </cell>
          <cell r="C3116" t="str">
            <v>tiffen</v>
          </cell>
          <cell r="D3116" t="str">
            <v>daily lunch tiffen charges for 20 tiffens</v>
          </cell>
          <cell r="E3116">
            <v>2200</v>
          </cell>
          <cell r="F3116"/>
        </row>
        <row r="3117">
          <cell r="B3117" t="str">
            <v>HBL Emerald Tower</v>
          </cell>
          <cell r="C3117" t="str">
            <v>wilson</v>
          </cell>
          <cell r="D3117" t="str">
            <v>fuel</v>
          </cell>
          <cell r="E3117">
            <v>100</v>
          </cell>
          <cell r="F3117"/>
        </row>
        <row r="3118">
          <cell r="B3118" t="str">
            <v>HBL Emerald Tower</v>
          </cell>
          <cell r="C3118" t="str">
            <v>jahangeer</v>
          </cell>
          <cell r="D3118" t="str">
            <v>mobile card, fuel, parking tea and other exp</v>
          </cell>
          <cell r="E3118">
            <v>1820</v>
          </cell>
          <cell r="F3118"/>
        </row>
        <row r="3119">
          <cell r="B3119" t="str">
            <v>HBL Emerald Tower</v>
          </cell>
          <cell r="C3119" t="str">
            <v>ali</v>
          </cell>
          <cell r="D3119" t="str">
            <v>mobile card, fuel, parking tea and other exp</v>
          </cell>
          <cell r="E3119">
            <v>680</v>
          </cell>
          <cell r="F3119"/>
        </row>
        <row r="3120">
          <cell r="B3120" t="str">
            <v>Office</v>
          </cell>
          <cell r="C3120" t="str">
            <v>ebad</v>
          </cell>
          <cell r="D3120" t="str">
            <v>mango paiti for zaid bilgrami house</v>
          </cell>
          <cell r="E3120">
            <v>2000</v>
          </cell>
          <cell r="F3120"/>
        </row>
        <row r="3121">
          <cell r="B3121" t="str">
            <v>Office</v>
          </cell>
          <cell r="C3121" t="str">
            <v>ali khalid</v>
          </cell>
          <cell r="D3121" t="str">
            <v>rapeiring work for farhan sahb home</v>
          </cell>
          <cell r="E3121">
            <v>680</v>
          </cell>
          <cell r="F3121"/>
        </row>
        <row r="3122">
          <cell r="B3122" t="str">
            <v>Office</v>
          </cell>
          <cell r="C3122" t="str">
            <v>bakhtiar</v>
          </cell>
          <cell r="D3122" t="str">
            <v>tissue paper stapler pins squash tape soap and CP as built drawing copy</v>
          </cell>
          <cell r="E3122">
            <v>520</v>
          </cell>
          <cell r="F3122"/>
        </row>
        <row r="3123">
          <cell r="B3123" t="str">
            <v>Office</v>
          </cell>
          <cell r="C3123" t="str">
            <v>bakhtiar</v>
          </cell>
          <cell r="D3123" t="str">
            <v>3 car wash charges</v>
          </cell>
          <cell r="E3123">
            <v>2400</v>
          </cell>
          <cell r="F3123"/>
        </row>
        <row r="3124">
          <cell r="B3124" t="str">
            <v>JPMC (Main Project)</v>
          </cell>
          <cell r="C3124" t="str">
            <v>Kamran auto</v>
          </cell>
          <cell r="D3124" t="str">
            <v>drawing copy</v>
          </cell>
          <cell r="E3124">
            <v>970</v>
          </cell>
          <cell r="F3124"/>
        </row>
        <row r="3125">
          <cell r="B3125" t="str">
            <v>Naveed Malik</v>
          </cell>
          <cell r="C3125" t="str">
            <v>Shahid painter</v>
          </cell>
          <cell r="D3125" t="str">
            <v>elbow bush pipe, black powder</v>
          </cell>
          <cell r="E3125">
            <v>552</v>
          </cell>
          <cell r="F3125"/>
        </row>
        <row r="3126">
          <cell r="B3126" t="str">
            <v xml:space="preserve">MHR Personal </v>
          </cell>
          <cell r="C3126" t="str">
            <v>Sir Rehman</v>
          </cell>
          <cell r="D3126" t="str">
            <v>misx expenses at mhr</v>
          </cell>
          <cell r="E3126">
            <v>22000</v>
          </cell>
          <cell r="F3126"/>
        </row>
        <row r="3127">
          <cell r="B3127" t="str">
            <v>EFU</v>
          </cell>
          <cell r="C3127" t="str">
            <v>kamran jamia</v>
          </cell>
          <cell r="D3127" t="str">
            <v>scissor, union elbow, socket, jublee clip, ms tea, tape, brass bush</v>
          </cell>
          <cell r="E3127">
            <v>3909</v>
          </cell>
          <cell r="F3127"/>
        </row>
        <row r="3128">
          <cell r="B3128" t="str">
            <v>HBL Emerald Tower</v>
          </cell>
          <cell r="C3128" t="str">
            <v>jahangeer</v>
          </cell>
          <cell r="D3128" t="str">
            <v>cable tie disc and other items</v>
          </cell>
          <cell r="E3128">
            <v>490</v>
          </cell>
          <cell r="F3128"/>
        </row>
        <row r="3129">
          <cell r="B3129" t="str">
            <v>HBL Emerald Tower</v>
          </cell>
          <cell r="C3129" t="str">
            <v>imran off</v>
          </cell>
          <cell r="D3129" t="str">
            <v>imran off claimed fuel for difference purchasing for 1 week</v>
          </cell>
          <cell r="E3129">
            <v>250</v>
          </cell>
          <cell r="F3129"/>
        </row>
        <row r="3130">
          <cell r="B3130" t="str">
            <v>JPMC (Main Project)</v>
          </cell>
          <cell r="C3130" t="str">
            <v>imran off</v>
          </cell>
          <cell r="D3130" t="str">
            <v>imran off claimed fuel for difference purchasing for 1 week</v>
          </cell>
          <cell r="E3130">
            <v>150</v>
          </cell>
          <cell r="F3130"/>
        </row>
        <row r="3131">
          <cell r="B3131" t="str">
            <v>FTC Floors</v>
          </cell>
          <cell r="C3131" t="str">
            <v>feroz</v>
          </cell>
          <cell r="D3131" t="str">
            <v>misc purcjhase</v>
          </cell>
          <cell r="E3131">
            <v>2650</v>
          </cell>
          <cell r="F3131"/>
        </row>
        <row r="3132">
          <cell r="B3132" t="str">
            <v>FTC Floors</v>
          </cell>
          <cell r="C3132" t="str">
            <v>feroz</v>
          </cell>
          <cell r="D3132" t="str">
            <v>misc purcjhase</v>
          </cell>
          <cell r="E3132">
            <v>1555</v>
          </cell>
          <cell r="F3132"/>
        </row>
        <row r="3133">
          <cell r="B3133" t="str">
            <v>HBL Emerald Tower</v>
          </cell>
          <cell r="C3133" t="str">
            <v>wilson</v>
          </cell>
          <cell r="D3133" t="str">
            <v>barel nipple and other item</v>
          </cell>
          <cell r="E3133">
            <v>340</v>
          </cell>
          <cell r="F3133"/>
        </row>
        <row r="3134">
          <cell r="B3134" t="str">
            <v xml:space="preserve">MHR Personal </v>
          </cell>
          <cell r="C3134" t="str">
            <v>saeed sons</v>
          </cell>
          <cell r="D3134" t="str">
            <v>fuel claimed</v>
          </cell>
          <cell r="E3134">
            <v>560</v>
          </cell>
          <cell r="F3134"/>
        </row>
        <row r="3135">
          <cell r="B3135" t="str">
            <v>HBL Emerald Tower</v>
          </cell>
          <cell r="C3135" t="str">
            <v>wilson</v>
          </cell>
          <cell r="D3135" t="str">
            <v>karosine oil, cotton fuel</v>
          </cell>
          <cell r="E3135">
            <v>560</v>
          </cell>
          <cell r="F3135"/>
        </row>
        <row r="3136">
          <cell r="B3136" t="str">
            <v>HBL Emerald Tower</v>
          </cell>
          <cell r="C3136" t="str">
            <v>imran off</v>
          </cell>
          <cell r="D3136" t="str">
            <v>ms elbow, nipple, hold tite</v>
          </cell>
          <cell r="E3136">
            <v>3800</v>
          </cell>
          <cell r="F3136"/>
        </row>
        <row r="3137">
          <cell r="B3137" t="str">
            <v>FTC Floors</v>
          </cell>
          <cell r="C3137" t="str">
            <v xml:space="preserve">salary </v>
          </cell>
          <cell r="D3137" t="str">
            <v>paid to zulfiqar bc his salary increased 15000 to 17000</v>
          </cell>
          <cell r="E3137">
            <v>2000</v>
          </cell>
          <cell r="F3137"/>
        </row>
        <row r="3138">
          <cell r="B3138" t="str">
            <v>JPMC (Main Project)</v>
          </cell>
          <cell r="C3138" t="str">
            <v>huzaifa</v>
          </cell>
          <cell r="D3138" t="str">
            <v>misx expenses at jpmc incurred hy huzaifa including lunch, tea fare and salaries adv</v>
          </cell>
          <cell r="E3138">
            <v>22082</v>
          </cell>
          <cell r="F3138"/>
        </row>
        <row r="3139">
          <cell r="B3139" t="str">
            <v>JPMC (Main Project)</v>
          </cell>
          <cell r="C3139" t="str">
            <v>Kamran auto</v>
          </cell>
          <cell r="D3139" t="str">
            <v>drawing copy</v>
          </cell>
          <cell r="E3139">
            <v>460</v>
          </cell>
          <cell r="F3139"/>
        </row>
        <row r="3140">
          <cell r="B3140" t="str">
            <v>HBL Emerald Tower</v>
          </cell>
          <cell r="C3140" t="str">
            <v>zarak</v>
          </cell>
          <cell r="D3140" t="str">
            <v>mobile card</v>
          </cell>
          <cell r="E3140">
            <v>200</v>
          </cell>
          <cell r="F3140"/>
        </row>
        <row r="3141">
          <cell r="B3141" t="str">
            <v>EFU</v>
          </cell>
          <cell r="C3141" t="str">
            <v>kamran jamia</v>
          </cell>
          <cell r="D3141" t="str">
            <v>silver tape, aluminuim foil rainforce tape</v>
          </cell>
          <cell r="E3141">
            <v>5000</v>
          </cell>
          <cell r="F3141"/>
        </row>
        <row r="3142">
          <cell r="B3142" t="str">
            <v>JPMC (Main Project)</v>
          </cell>
          <cell r="C3142" t="str">
            <v>huzaifa</v>
          </cell>
          <cell r="D3142" t="str">
            <v>fuel</v>
          </cell>
          <cell r="E3142">
            <v>500</v>
          </cell>
          <cell r="F3142"/>
        </row>
        <row r="3143">
          <cell r="B3143" t="str">
            <v>JPMC (Main Project)</v>
          </cell>
          <cell r="C3143" t="str">
            <v>Kamran auto</v>
          </cell>
          <cell r="D3143" t="str">
            <v>drawing copy</v>
          </cell>
          <cell r="E3143">
            <v>840</v>
          </cell>
          <cell r="F3143"/>
        </row>
        <row r="3144">
          <cell r="B3144" t="str">
            <v>HBL Emerald Tower</v>
          </cell>
          <cell r="C3144" t="str">
            <v>ebad</v>
          </cell>
          <cell r="D3144" t="str">
            <v>coils and tubes</v>
          </cell>
          <cell r="E3144">
            <v>25500</v>
          </cell>
          <cell r="F3144"/>
        </row>
        <row r="3145">
          <cell r="B3145" t="str">
            <v>HBL Emerald Tower</v>
          </cell>
          <cell r="C3145" t="str">
            <v>wilson</v>
          </cell>
          <cell r="D3145" t="str">
            <v>misc items</v>
          </cell>
          <cell r="E3145">
            <v>290</v>
          </cell>
          <cell r="F3145"/>
        </row>
        <row r="3146">
          <cell r="B3146" t="str">
            <v>Office</v>
          </cell>
          <cell r="C3146" t="str">
            <v>Kamran auto</v>
          </cell>
          <cell r="D3146" t="str">
            <v>kamran comp power cable</v>
          </cell>
          <cell r="E3146">
            <v>600</v>
          </cell>
          <cell r="F3146"/>
        </row>
        <row r="3147">
          <cell r="B3147" t="str">
            <v xml:space="preserve">MHR Personal </v>
          </cell>
          <cell r="C3147" t="str">
            <v>Rehana aunty</v>
          </cell>
          <cell r="D3147" t="str">
            <v>mobile card</v>
          </cell>
          <cell r="E3147">
            <v>500</v>
          </cell>
          <cell r="F3147"/>
        </row>
        <row r="3148">
          <cell r="B3148" t="str">
            <v>HBL Emerald Tower</v>
          </cell>
          <cell r="C3148" t="str">
            <v>imran off</v>
          </cell>
          <cell r="D3148" t="str">
            <v>fuel claimed</v>
          </cell>
          <cell r="E3148">
            <v>150</v>
          </cell>
          <cell r="F3148"/>
        </row>
        <row r="3149">
          <cell r="B3149" t="str">
            <v>HBL Emerald Tower</v>
          </cell>
          <cell r="C3149" t="str">
            <v>ebad</v>
          </cell>
          <cell r="D3149" t="str">
            <v>parking and tea for wilson</v>
          </cell>
          <cell r="E3149">
            <v>475</v>
          </cell>
          <cell r="F3149"/>
        </row>
        <row r="3150">
          <cell r="B3150" t="str">
            <v>FTC 13th Floor</v>
          </cell>
          <cell r="C3150" t="str">
            <v>ebad</v>
          </cell>
          <cell r="D3150" t="str">
            <v>fuel, mobile card etc</v>
          </cell>
          <cell r="E3150">
            <v>500</v>
          </cell>
          <cell r="F3150"/>
        </row>
        <row r="3151">
          <cell r="B3151" t="str">
            <v>HBL Emerald Tower</v>
          </cell>
          <cell r="C3151" t="str">
            <v>jahangeer</v>
          </cell>
          <cell r="D3151" t="str">
            <v>fuel, parking, mobile balance, screw, cutter, cable tie</v>
          </cell>
          <cell r="E3151">
            <v>3830</v>
          </cell>
          <cell r="F3151"/>
        </row>
        <row r="3152">
          <cell r="B3152" t="str">
            <v>HBL Emerald Tower</v>
          </cell>
          <cell r="C3152" t="str">
            <v>Sir Rehman</v>
          </cell>
          <cell r="D3152" t="str">
            <v>fuel</v>
          </cell>
          <cell r="E3152">
            <v>2410</v>
          </cell>
          <cell r="F3152"/>
        </row>
        <row r="3153">
          <cell r="B3153" t="str">
            <v>HBL Emerald Tower</v>
          </cell>
          <cell r="C3153" t="str">
            <v>Sir Rehman</v>
          </cell>
          <cell r="D3153" t="str">
            <v xml:space="preserve">haji pharmacy </v>
          </cell>
          <cell r="E3153">
            <v>2285</v>
          </cell>
          <cell r="F3153"/>
        </row>
        <row r="3154">
          <cell r="B3154" t="str">
            <v>HBL Emerald Tower</v>
          </cell>
          <cell r="C3154" t="str">
            <v>jahangeer</v>
          </cell>
          <cell r="D3154" t="str">
            <v>lift operator chargres, for outer hanf, and G.I ducting instalaltion</v>
          </cell>
          <cell r="E3154">
            <v>3000</v>
          </cell>
          <cell r="F3154"/>
        </row>
        <row r="3155">
          <cell r="B3155" t="str">
            <v>JPMC (Main Project)</v>
          </cell>
          <cell r="C3155" t="str">
            <v>huzaifa</v>
          </cell>
          <cell r="D3155" t="str">
            <v>fuel claimed</v>
          </cell>
          <cell r="E3155">
            <v>500</v>
          </cell>
          <cell r="F3155"/>
        </row>
        <row r="3156">
          <cell r="B3156" t="str">
            <v>Naveed Malik</v>
          </cell>
          <cell r="C3156" t="str">
            <v>shakeel</v>
          </cell>
          <cell r="D3156" t="str">
            <v>paid</v>
          </cell>
          <cell r="E3156">
            <v>6000</v>
          </cell>
          <cell r="F3156"/>
        </row>
        <row r="3157">
          <cell r="B3157" t="str">
            <v>JPMC (Main Project)</v>
          </cell>
          <cell r="C3157" t="str">
            <v>azaad</v>
          </cell>
          <cell r="D3157" t="str">
            <v>paid</v>
          </cell>
          <cell r="E3157">
            <v>25000</v>
          </cell>
          <cell r="F3157"/>
        </row>
        <row r="3158">
          <cell r="B3158" t="str">
            <v>Naveed Malik</v>
          </cell>
          <cell r="C3158" t="str">
            <v>Shahid painter</v>
          </cell>
          <cell r="D3158" t="str">
            <v>misc expenses</v>
          </cell>
          <cell r="E3158">
            <v>870</v>
          </cell>
          <cell r="F3158"/>
        </row>
        <row r="3159">
          <cell r="B3159" t="str">
            <v>Office</v>
          </cell>
          <cell r="C3159" t="str">
            <v>Kamran auto</v>
          </cell>
          <cell r="D3159" t="str">
            <v>tender purchased for darul sehat</v>
          </cell>
          <cell r="E3159">
            <v>2000</v>
          </cell>
          <cell r="F3159"/>
        </row>
        <row r="3160">
          <cell r="B3160" t="str">
            <v>HBL Emerald Tower</v>
          </cell>
          <cell r="C3160" t="str">
            <v>Rashid</v>
          </cell>
          <cell r="D3160" t="str">
            <v>gas, angle, filter, rod,  copper pipe etc</v>
          </cell>
          <cell r="E3160">
            <v>14380</v>
          </cell>
          <cell r="F3160"/>
        </row>
        <row r="3161">
          <cell r="B3161" t="str">
            <v>HBL Emerald Tower</v>
          </cell>
          <cell r="C3161" t="str">
            <v>suzuki fare</v>
          </cell>
          <cell r="D3161" t="str">
            <v>paid to suzuki by order nadeem bhai</v>
          </cell>
          <cell r="E3161">
            <v>2000</v>
          </cell>
          <cell r="F3161"/>
        </row>
        <row r="3162">
          <cell r="B3162" t="str">
            <v>JPMC (Main Project)</v>
          </cell>
          <cell r="C3162" t="str">
            <v>asif core</v>
          </cell>
          <cell r="D3162" t="str">
            <v>paid</v>
          </cell>
          <cell r="E3162">
            <v>12400</v>
          </cell>
          <cell r="F3162"/>
        </row>
        <row r="3163">
          <cell r="B3163" t="str">
            <v>Office</v>
          </cell>
          <cell r="C3163" t="str">
            <v>sufyan</v>
          </cell>
          <cell r="D3163" t="str">
            <v>loan adv by order nadeem bhai</v>
          </cell>
          <cell r="E3163">
            <v>5000</v>
          </cell>
          <cell r="F3163"/>
        </row>
        <row r="3164">
          <cell r="B3164" t="str">
            <v>HBL Emerald Tower</v>
          </cell>
          <cell r="C3164" t="str">
            <v>Sir Rehman</v>
          </cell>
          <cell r="D3164" t="str">
            <v>fuel and haji pharmacy</v>
          </cell>
          <cell r="E3164">
            <v>2030</v>
          </cell>
          <cell r="F3164"/>
        </row>
        <row r="3165">
          <cell r="B3165" t="str">
            <v>HBL Emerald Tower</v>
          </cell>
          <cell r="C3165" t="str">
            <v>Sir Rehman</v>
          </cell>
          <cell r="D3165" t="str">
            <v>car work</v>
          </cell>
          <cell r="E3165">
            <v>2930</v>
          </cell>
          <cell r="F3165"/>
        </row>
        <row r="3166">
          <cell r="B3166" t="str">
            <v>HBL Emerald Tower</v>
          </cell>
          <cell r="C3166" t="str">
            <v>wilson</v>
          </cell>
          <cell r="D3166" t="str">
            <v>ms elbow, choori etc</v>
          </cell>
          <cell r="E3166">
            <v>2360</v>
          </cell>
          <cell r="F3166"/>
        </row>
        <row r="3167">
          <cell r="B3167" t="str">
            <v>JPMC (Main Project)</v>
          </cell>
          <cell r="C3167" t="str">
            <v>Kamran auto</v>
          </cell>
          <cell r="D3167" t="str">
            <v>drawing copy</v>
          </cell>
          <cell r="E3167">
            <v>150</v>
          </cell>
          <cell r="F3167"/>
        </row>
        <row r="3168">
          <cell r="B3168" t="str">
            <v>HBL Emerald Tower</v>
          </cell>
          <cell r="C3168" t="str">
            <v>rasheed</v>
          </cell>
          <cell r="D3168" t="str">
            <v>car work for bilal bhai</v>
          </cell>
          <cell r="E3168">
            <v>7000</v>
          </cell>
          <cell r="F3168"/>
        </row>
        <row r="3169">
          <cell r="B3169" t="str">
            <v>EFU</v>
          </cell>
          <cell r="C3169" t="str">
            <v>ali extreme</v>
          </cell>
          <cell r="D3169" t="str">
            <v>paid for 1 fcu</v>
          </cell>
          <cell r="E3169">
            <v>22000</v>
          </cell>
          <cell r="F3169"/>
        </row>
        <row r="3170">
          <cell r="B3170" t="str">
            <v>HBL Emerald Tower</v>
          </cell>
          <cell r="C3170" t="str">
            <v>wilson</v>
          </cell>
          <cell r="D3170" t="str">
            <v>welder eidi</v>
          </cell>
          <cell r="E3170">
            <v>3000</v>
          </cell>
          <cell r="F3170"/>
        </row>
        <row r="3171">
          <cell r="B3171" t="str">
            <v xml:space="preserve">MHR Personal </v>
          </cell>
          <cell r="C3171" t="str">
            <v>bilal bhai</v>
          </cell>
          <cell r="D3171" t="str">
            <v>chowkidar salary</v>
          </cell>
          <cell r="E3171">
            <v>22000</v>
          </cell>
          <cell r="F3171"/>
        </row>
        <row r="3172">
          <cell r="B3172" t="str">
            <v>HBL Emerald Tower</v>
          </cell>
          <cell r="C3172" t="str">
            <v>Siraj Bhai</v>
          </cell>
          <cell r="D3172" t="str">
            <v>paid for electric work</v>
          </cell>
          <cell r="E3172">
            <v>14000</v>
          </cell>
          <cell r="F3172"/>
        </row>
        <row r="3173">
          <cell r="B3173" t="str">
            <v>HBL Emerald Tower</v>
          </cell>
          <cell r="C3173" t="str">
            <v>wilson</v>
          </cell>
          <cell r="D3173" t="str">
            <v>eidi for 3 worker</v>
          </cell>
          <cell r="E3173">
            <v>9000</v>
          </cell>
          <cell r="F3173"/>
        </row>
        <row r="3174">
          <cell r="B3174" t="str">
            <v xml:space="preserve">MHR Personal </v>
          </cell>
          <cell r="C3174" t="str">
            <v>Utilities bills</v>
          </cell>
          <cell r="D3174" t="str">
            <v>paid only kesc bill</v>
          </cell>
          <cell r="E3174">
            <v>33625</v>
          </cell>
          <cell r="F3174"/>
        </row>
        <row r="3175">
          <cell r="B3175" t="str">
            <v>Office</v>
          </cell>
          <cell r="C3175" t="str">
            <v>Utilities bills</v>
          </cell>
          <cell r="D3175" t="str">
            <v>paid only kesc bill</v>
          </cell>
          <cell r="E3175">
            <v>12773</v>
          </cell>
          <cell r="F3175"/>
        </row>
        <row r="3176">
          <cell r="B3176" t="str">
            <v>JPMC (Main Project)</v>
          </cell>
          <cell r="C3176" t="str">
            <v xml:space="preserve">salary </v>
          </cell>
          <cell r="D3176" t="str">
            <v>nadeem iqbal salary paid</v>
          </cell>
          <cell r="E3176">
            <v>50000</v>
          </cell>
          <cell r="F3176"/>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cell r="F3177"/>
        </row>
        <row r="3178">
          <cell r="B3178" t="str">
            <v>HBL Emerald Tower</v>
          </cell>
          <cell r="C3178" t="str">
            <v>Rashid</v>
          </cell>
          <cell r="D3178" t="str">
            <v>this chq received form mughal efy payment paid to rashid</v>
          </cell>
          <cell r="E3178">
            <v>35000</v>
          </cell>
          <cell r="F3178"/>
        </row>
        <row r="3179">
          <cell r="B3179" t="str">
            <v>JPMC (Main Project)</v>
          </cell>
          <cell r="C3179" t="str">
            <v>Danish International</v>
          </cell>
          <cell r="D3179" t="str">
            <v xml:space="preserve">this chq rec from total as getz pharma final payment </v>
          </cell>
          <cell r="E3179">
            <v>1000000</v>
          </cell>
          <cell r="F3179"/>
        </row>
        <row r="3180">
          <cell r="B3180" t="str">
            <v>HBL Emerald Tower</v>
          </cell>
          <cell r="C3180" t="str">
            <v>Zirak engg</v>
          </cell>
          <cell r="D3180" t="str">
            <v>paid thru dib chq # 01521372 may and june salary</v>
          </cell>
          <cell r="E3180">
            <v>33400</v>
          </cell>
          <cell r="F3180"/>
        </row>
        <row r="3181">
          <cell r="B3181" t="str">
            <v>HBL Emerald Tower</v>
          </cell>
          <cell r="C3181" t="str">
            <v>Mehran enngg</v>
          </cell>
          <cell r="D3181" t="str">
            <v>paid thru thru two cheques 1) DIB chq # 01521369  amount 150,000 and 2nd = MCB PS # 1633650723</v>
          </cell>
          <cell r="E3181">
            <v>259260</v>
          </cell>
          <cell r="F3181"/>
        </row>
        <row r="3182">
          <cell r="B3182" t="str">
            <v>HBL Emerald Tower</v>
          </cell>
          <cell r="C3182" t="str">
            <v>Aleem engg</v>
          </cell>
          <cell r="D3182" t="str">
            <v>paid to mr aleem Y.H for hbl emerald tower site work</v>
          </cell>
          <cell r="E3182">
            <v>25000</v>
          </cell>
          <cell r="F3182"/>
        </row>
        <row r="3183">
          <cell r="B3183" t="str">
            <v>EFU</v>
          </cell>
          <cell r="C3183" t="str">
            <v>EFU</v>
          </cell>
          <cell r="D3183" t="str">
            <v>received</v>
          </cell>
          <cell r="E3183"/>
          <cell r="F3183">
            <v>1355000</v>
          </cell>
        </row>
        <row r="3184">
          <cell r="B3184" t="str">
            <v>Naveed Malik</v>
          </cell>
          <cell r="C3184" t="str">
            <v>Received</v>
          </cell>
          <cell r="D3184" t="str">
            <v>received against bill</v>
          </cell>
          <cell r="E3184"/>
          <cell r="F3184">
            <v>200000</v>
          </cell>
        </row>
        <row r="3185">
          <cell r="B3185" t="str">
            <v>JPMC (Main Project)</v>
          </cell>
          <cell r="C3185" t="str">
            <v>Received</v>
          </cell>
          <cell r="D3185" t="str">
            <v>received against bill</v>
          </cell>
          <cell r="E3185"/>
          <cell r="F3185">
            <v>1000000</v>
          </cell>
        </row>
        <row r="3186">
          <cell r="B3186" t="str">
            <v>JPMC (Main Project)</v>
          </cell>
          <cell r="C3186" t="str">
            <v>Received</v>
          </cell>
          <cell r="D3186" t="str">
            <v>received against bill</v>
          </cell>
          <cell r="E3186"/>
          <cell r="F3186">
            <v>1000000</v>
          </cell>
        </row>
        <row r="3187">
          <cell r="B3187" t="str">
            <v>JPMC (Main Project)</v>
          </cell>
          <cell r="C3187" t="str">
            <v>Received</v>
          </cell>
          <cell r="D3187" t="str">
            <v>received against bill</v>
          </cell>
          <cell r="E3187"/>
          <cell r="F3187">
            <v>1000000</v>
          </cell>
        </row>
        <row r="3188">
          <cell r="B3188" t="str">
            <v>JPMC (Main Project)</v>
          </cell>
          <cell r="C3188" t="str">
            <v>Received</v>
          </cell>
          <cell r="D3188" t="str">
            <v>received against bill</v>
          </cell>
          <cell r="E3188"/>
          <cell r="F3188">
            <v>1000000</v>
          </cell>
        </row>
        <row r="3189">
          <cell r="B3189" t="str">
            <v>JPMC (Main Project)</v>
          </cell>
          <cell r="C3189" t="str">
            <v>Received</v>
          </cell>
          <cell r="D3189" t="str">
            <v>received against bill</v>
          </cell>
          <cell r="E3189"/>
          <cell r="F3189">
            <v>500000</v>
          </cell>
        </row>
        <row r="3190">
          <cell r="B3190" t="str">
            <v>JPMC (Main Project)</v>
          </cell>
          <cell r="C3190" t="str">
            <v>Received</v>
          </cell>
          <cell r="D3190" t="str">
            <v>received against bill</v>
          </cell>
          <cell r="E3190"/>
          <cell r="F3190">
            <v>1000000</v>
          </cell>
        </row>
        <row r="3191">
          <cell r="B3191" t="str">
            <v>JPMC (Main Project)</v>
          </cell>
          <cell r="C3191" t="str">
            <v>Received</v>
          </cell>
          <cell r="D3191" t="str">
            <v>cash received</v>
          </cell>
          <cell r="E3191"/>
          <cell r="F3191">
            <v>2000000</v>
          </cell>
        </row>
        <row r="3192">
          <cell r="B3192" t="str">
            <v xml:space="preserve">MHR Personal </v>
          </cell>
          <cell r="C3192" t="str">
            <v>Salary</v>
          </cell>
          <cell r="D3192" t="str">
            <v>Mossi Home upstairs</v>
          </cell>
          <cell r="E3192">
            <v>6500</v>
          </cell>
          <cell r="F3192"/>
        </row>
        <row r="3193">
          <cell r="B3193" t="str">
            <v xml:space="preserve">MHR Personal </v>
          </cell>
          <cell r="C3193" t="str">
            <v>Salary</v>
          </cell>
          <cell r="D3193" t="str">
            <v>Mossi Home D/stairs</v>
          </cell>
          <cell r="E3193">
            <v>7000</v>
          </cell>
          <cell r="F3193"/>
        </row>
        <row r="3194">
          <cell r="B3194" t="str">
            <v xml:space="preserve">MHR Personal </v>
          </cell>
          <cell r="C3194" t="str">
            <v>Salary</v>
          </cell>
          <cell r="D3194" t="str">
            <v>Saeed Lala</v>
          </cell>
          <cell r="E3194">
            <v>18000</v>
          </cell>
          <cell r="F3194"/>
        </row>
        <row r="3195">
          <cell r="B3195" t="str">
            <v xml:space="preserve">MHR Personal </v>
          </cell>
          <cell r="C3195" t="str">
            <v>Salary</v>
          </cell>
          <cell r="D3195" t="str">
            <v>Home Expense</v>
          </cell>
          <cell r="E3195">
            <v>9000</v>
          </cell>
          <cell r="F3195"/>
        </row>
        <row r="3196">
          <cell r="B3196" t="str">
            <v>Office</v>
          </cell>
          <cell r="C3196" t="str">
            <v>Salary</v>
          </cell>
          <cell r="D3196" t="str">
            <v>Mr. Rehan Aslam</v>
          </cell>
          <cell r="E3196">
            <v>25000</v>
          </cell>
          <cell r="F3196"/>
        </row>
        <row r="3197">
          <cell r="B3197" t="str">
            <v>Office</v>
          </cell>
          <cell r="C3197" t="str">
            <v>Salary</v>
          </cell>
          <cell r="D3197" t="str">
            <v>Mr. Imran Office</v>
          </cell>
          <cell r="E3197">
            <v>16200</v>
          </cell>
          <cell r="F3197"/>
        </row>
        <row r="3198">
          <cell r="B3198" t="str">
            <v>Office</v>
          </cell>
          <cell r="C3198" t="str">
            <v>Salary</v>
          </cell>
          <cell r="D3198" t="str">
            <v>Mr. Kamran office</v>
          </cell>
          <cell r="E3198">
            <v>22000</v>
          </cell>
          <cell r="F3198"/>
        </row>
        <row r="3199">
          <cell r="B3199" t="str">
            <v>FTC 13th Floor</v>
          </cell>
          <cell r="C3199" t="str">
            <v>Salary</v>
          </cell>
          <cell r="D3199" t="str">
            <v>Mr. Ebad</v>
          </cell>
          <cell r="E3199">
            <v>18000</v>
          </cell>
          <cell r="F3199"/>
        </row>
        <row r="3200">
          <cell r="B3200" t="str">
            <v>JPMC (Main Project)</v>
          </cell>
          <cell r="C3200" t="str">
            <v>Salary</v>
          </cell>
          <cell r="D3200" t="str">
            <v>Mr. Huzaifa</v>
          </cell>
          <cell r="E3200">
            <v>20000</v>
          </cell>
          <cell r="F3200"/>
        </row>
        <row r="3201">
          <cell r="B3201" t="str">
            <v>JPMC (Main Project)</v>
          </cell>
          <cell r="C3201" t="str">
            <v>Salary</v>
          </cell>
          <cell r="D3201" t="str">
            <v>Mr. Irfan</v>
          </cell>
          <cell r="E3201">
            <v>20029.166666666668</v>
          </cell>
          <cell r="F3201"/>
        </row>
        <row r="3202">
          <cell r="B3202" t="str">
            <v>JPMC (Main Project)</v>
          </cell>
          <cell r="C3202" t="str">
            <v>Salary</v>
          </cell>
          <cell r="D3202" t="str">
            <v>Mr. Shahbaz</v>
          </cell>
          <cell r="E3202">
            <v>4333.3333333333339</v>
          </cell>
          <cell r="F3202"/>
        </row>
        <row r="3203">
          <cell r="B3203" t="str">
            <v>JPMC (Main Project)</v>
          </cell>
          <cell r="C3203" t="str">
            <v>Salary</v>
          </cell>
          <cell r="D3203" t="str">
            <v>Mr. Amjad</v>
          </cell>
          <cell r="E3203">
            <v>35000</v>
          </cell>
          <cell r="F3203"/>
        </row>
        <row r="3204">
          <cell r="B3204" t="str">
            <v>JPMC (Main Project)</v>
          </cell>
          <cell r="C3204" t="str">
            <v>Salary</v>
          </cell>
          <cell r="D3204" t="str">
            <v>Mr. Shehyar</v>
          </cell>
          <cell r="E3204">
            <v>11800</v>
          </cell>
          <cell r="F3204"/>
        </row>
        <row r="3205">
          <cell r="B3205" t="str">
            <v>EFU</v>
          </cell>
          <cell r="C3205" t="str">
            <v>Salary</v>
          </cell>
          <cell r="D3205" t="str">
            <v>Mr. Parwaz Khan</v>
          </cell>
          <cell r="E3205">
            <v>30000</v>
          </cell>
          <cell r="F3205"/>
        </row>
        <row r="3206">
          <cell r="B3206" t="str">
            <v>EFU</v>
          </cell>
          <cell r="C3206" t="str">
            <v>Salary</v>
          </cell>
          <cell r="D3206" t="str">
            <v>Naeem</v>
          </cell>
          <cell r="E3206">
            <v>7062.5</v>
          </cell>
          <cell r="F3206"/>
        </row>
        <row r="3207">
          <cell r="B3207" t="str">
            <v>EFU</v>
          </cell>
          <cell r="C3207" t="str">
            <v>Salary</v>
          </cell>
          <cell r="D3207" t="str">
            <v>Kamran Ali Akbar</v>
          </cell>
          <cell r="E3207">
            <v>19666.666666666668</v>
          </cell>
          <cell r="F3207"/>
        </row>
        <row r="3208">
          <cell r="B3208" t="str">
            <v>JPMC (Main Project)</v>
          </cell>
          <cell r="C3208" t="str">
            <v>Salary</v>
          </cell>
          <cell r="D3208" t="str">
            <v>Amir (JPMC)</v>
          </cell>
          <cell r="E3208">
            <v>14200</v>
          </cell>
          <cell r="F3208"/>
        </row>
        <row r="3209">
          <cell r="B3209" t="str">
            <v>EFU</v>
          </cell>
          <cell r="C3209" t="str">
            <v>Salary</v>
          </cell>
          <cell r="D3209" t="str">
            <v>Saqib Ismail</v>
          </cell>
          <cell r="E3209">
            <v>13379.166666666666</v>
          </cell>
          <cell r="F3209"/>
        </row>
        <row r="3210">
          <cell r="B3210" t="str">
            <v>EFU</v>
          </cell>
          <cell r="C3210" t="str">
            <v>Salary</v>
          </cell>
          <cell r="D3210" t="str">
            <v xml:space="preserve">Mr. Umar </v>
          </cell>
          <cell r="E3210">
            <v>9499.9999999999982</v>
          </cell>
          <cell r="F3210"/>
        </row>
        <row r="3211">
          <cell r="B3211" t="str">
            <v>FTC Floors</v>
          </cell>
          <cell r="C3211" t="str">
            <v>Salary</v>
          </cell>
          <cell r="D3211" t="str">
            <v>Mr. Feeroz</v>
          </cell>
          <cell r="E3211">
            <v>18500</v>
          </cell>
          <cell r="F3211"/>
        </row>
        <row r="3212">
          <cell r="B3212" t="str">
            <v>EFU</v>
          </cell>
          <cell r="C3212" t="str">
            <v>Salary</v>
          </cell>
          <cell r="D3212" t="str">
            <v>Mr. Szabasitan</v>
          </cell>
          <cell r="E3212">
            <v>8770.8333333333321</v>
          </cell>
          <cell r="F3212"/>
        </row>
        <row r="3213">
          <cell r="B3213" t="str">
            <v>EFU</v>
          </cell>
          <cell r="C3213" t="str">
            <v>Salary</v>
          </cell>
          <cell r="D3213" t="str">
            <v>Mr. Abid</v>
          </cell>
          <cell r="E3213">
            <v>31666.666666666664</v>
          </cell>
          <cell r="F3213"/>
        </row>
        <row r="3214">
          <cell r="B3214" t="str">
            <v>Bank Al-Falah FTC</v>
          </cell>
          <cell r="C3214" t="str">
            <v>Salary</v>
          </cell>
          <cell r="D3214" t="str">
            <v>Shahid painter</v>
          </cell>
          <cell r="E3214">
            <v>11000.000000000002</v>
          </cell>
          <cell r="F3214"/>
        </row>
        <row r="3215">
          <cell r="B3215" t="str">
            <v>Bank Al-Falah FTC</v>
          </cell>
          <cell r="C3215" t="str">
            <v>Salary</v>
          </cell>
          <cell r="D3215" t="str">
            <v>Mr.Marib</v>
          </cell>
          <cell r="E3215">
            <v>5500</v>
          </cell>
          <cell r="F3215"/>
        </row>
        <row r="3216">
          <cell r="B3216" t="str">
            <v>HBL Emerald Tower</v>
          </cell>
          <cell r="C3216" t="str">
            <v>Salary</v>
          </cell>
          <cell r="D3216" t="str">
            <v>Mr. M. Ali</v>
          </cell>
          <cell r="E3216">
            <v>19145.833333333332</v>
          </cell>
          <cell r="F3216"/>
        </row>
        <row r="3217">
          <cell r="B3217" t="str">
            <v>HBL Emerald Tower</v>
          </cell>
          <cell r="C3217" t="str">
            <v>Salary</v>
          </cell>
          <cell r="D3217" t="str">
            <v>Mr. Jahangir</v>
          </cell>
          <cell r="E3217">
            <v>21737.5</v>
          </cell>
          <cell r="F3217"/>
        </row>
        <row r="3218">
          <cell r="B3218" t="str">
            <v>JPMC (Main Project)</v>
          </cell>
          <cell r="C3218" t="str">
            <v>Salary</v>
          </cell>
          <cell r="D3218" t="str">
            <v>Mr.Abbas Ishaq</v>
          </cell>
          <cell r="E3218">
            <v>8971.875</v>
          </cell>
          <cell r="F3218"/>
        </row>
        <row r="3219">
          <cell r="B3219" t="str">
            <v>HBL Emerald Tower</v>
          </cell>
          <cell r="C3219" t="str">
            <v>Salary</v>
          </cell>
          <cell r="D3219" t="str">
            <v>Mr. Haris</v>
          </cell>
          <cell r="E3219">
            <v>2833.3333333333339</v>
          </cell>
          <cell r="F3219"/>
        </row>
        <row r="3220">
          <cell r="B3220" t="str">
            <v>HBL Emerald Tower</v>
          </cell>
          <cell r="C3220" t="str">
            <v>Salary</v>
          </cell>
          <cell r="D3220" t="str">
            <v>Hussain</v>
          </cell>
          <cell r="E3220">
            <v>6266.6666666666661</v>
          </cell>
          <cell r="F3220"/>
        </row>
        <row r="3221">
          <cell r="B3221" t="str">
            <v>FTC Floors</v>
          </cell>
          <cell r="C3221" t="str">
            <v>Salary</v>
          </cell>
          <cell r="D3221" t="str">
            <v>Mr. Sajjad</v>
          </cell>
          <cell r="E3221">
            <v>12500</v>
          </cell>
          <cell r="F3221"/>
        </row>
        <row r="3222">
          <cell r="B3222" t="str">
            <v>FTC Floors</v>
          </cell>
          <cell r="C3222" t="str">
            <v>Salary</v>
          </cell>
          <cell r="D3222" t="str">
            <v>Mr. Zulfiqar</v>
          </cell>
          <cell r="E3222">
            <v>16593.75</v>
          </cell>
          <cell r="F3222"/>
        </row>
        <row r="3223">
          <cell r="B3223" t="str">
            <v>FTC Floors</v>
          </cell>
          <cell r="C3223" t="str">
            <v>Salary</v>
          </cell>
          <cell r="D3223" t="str">
            <v>Faheem</v>
          </cell>
          <cell r="E3223">
            <v>9458.3333333333339</v>
          </cell>
          <cell r="F3223"/>
        </row>
        <row r="3224">
          <cell r="B3224" t="str">
            <v>FTC Floors</v>
          </cell>
          <cell r="C3224" t="str">
            <v>Salary</v>
          </cell>
          <cell r="D3224" t="str">
            <v>Mr. Zohaib</v>
          </cell>
          <cell r="E3224">
            <v>10083.333333333334</v>
          </cell>
          <cell r="F3224"/>
        </row>
        <row r="3225">
          <cell r="B3225" t="str">
            <v>Kumail Bhai</v>
          </cell>
          <cell r="C3225" t="str">
            <v>Salary</v>
          </cell>
          <cell r="D3225" t="str">
            <v>Mr. Waris</v>
          </cell>
          <cell r="E3225">
            <v>5000</v>
          </cell>
          <cell r="F3225"/>
        </row>
        <row r="3226">
          <cell r="B3226" t="str">
            <v>HBL Emerald Tower</v>
          </cell>
          <cell r="C3226" t="str">
            <v>Salary</v>
          </cell>
          <cell r="D3226" t="str">
            <v>Vicky</v>
          </cell>
          <cell r="E3226">
            <v>19166.666666666668</v>
          </cell>
          <cell r="F3226"/>
        </row>
        <row r="3227">
          <cell r="B3227" t="str">
            <v>HBL Emerald Tower</v>
          </cell>
          <cell r="C3227" t="str">
            <v>Salary</v>
          </cell>
          <cell r="D3227" t="str">
            <v>Khurram</v>
          </cell>
          <cell r="E3227">
            <v>17500.000000000004</v>
          </cell>
          <cell r="F3227"/>
        </row>
        <row r="3228">
          <cell r="B3228" t="str">
            <v>HBL Emerald Tower</v>
          </cell>
          <cell r="C3228" t="str">
            <v>Salary</v>
          </cell>
          <cell r="D3228" t="str">
            <v>Wilson</v>
          </cell>
          <cell r="E3228">
            <v>29947.916666666668</v>
          </cell>
          <cell r="F3228"/>
        </row>
        <row r="3229">
          <cell r="B3229" t="str">
            <v>JPMC (Main Project)</v>
          </cell>
          <cell r="C3229" t="str">
            <v>Salary</v>
          </cell>
          <cell r="D3229" t="str">
            <v>Zubair</v>
          </cell>
          <cell r="E3229">
            <v>3341.6666666666679</v>
          </cell>
          <cell r="F3229"/>
        </row>
        <row r="3230">
          <cell r="B3230" t="str">
            <v>Office</v>
          </cell>
          <cell r="C3230" t="str">
            <v>salary adv</v>
          </cell>
          <cell r="D3230" t="str">
            <v>bakhtiar</v>
          </cell>
          <cell r="E3230">
            <v>1500</v>
          </cell>
          <cell r="F3230"/>
        </row>
        <row r="3231">
          <cell r="B3231" t="str">
            <v>JPMC (Main Project)</v>
          </cell>
          <cell r="C3231" t="str">
            <v>salary adv</v>
          </cell>
          <cell r="D3231" t="str">
            <v xml:space="preserve">shahbaz </v>
          </cell>
          <cell r="E3231">
            <v>16000</v>
          </cell>
          <cell r="F3231"/>
        </row>
        <row r="3232">
          <cell r="B3232" t="str">
            <v>JPMC (Main Project)</v>
          </cell>
          <cell r="C3232" t="str">
            <v>salary adv</v>
          </cell>
          <cell r="D3232" t="str">
            <v>amjad</v>
          </cell>
          <cell r="E3232">
            <v>5000</v>
          </cell>
          <cell r="F3232"/>
        </row>
        <row r="3233">
          <cell r="B3233" t="str">
            <v>JPMC (Main Project)</v>
          </cell>
          <cell r="C3233" t="str">
            <v>salary adv</v>
          </cell>
          <cell r="D3233" t="str">
            <v>shaharyar</v>
          </cell>
          <cell r="E3233">
            <v>1000</v>
          </cell>
          <cell r="F3233"/>
        </row>
        <row r="3234">
          <cell r="B3234" t="str">
            <v>JPMC (Main Project)</v>
          </cell>
          <cell r="C3234" t="str">
            <v>salary adv</v>
          </cell>
          <cell r="D3234" t="str">
            <v>Amir (JPMC)</v>
          </cell>
          <cell r="E3234">
            <v>2000</v>
          </cell>
          <cell r="F3234"/>
        </row>
        <row r="3235">
          <cell r="B3235" t="str">
            <v>EFU</v>
          </cell>
          <cell r="C3235" t="str">
            <v>salary adv</v>
          </cell>
          <cell r="D3235" t="str">
            <v>Saqib Ismail</v>
          </cell>
          <cell r="E3235">
            <v>1000</v>
          </cell>
          <cell r="F3235"/>
        </row>
        <row r="3236">
          <cell r="B3236" t="str">
            <v>EFU</v>
          </cell>
          <cell r="C3236" t="str">
            <v>salary adv</v>
          </cell>
          <cell r="D3236" t="str">
            <v>omar</v>
          </cell>
          <cell r="E3236">
            <v>2000</v>
          </cell>
          <cell r="F3236"/>
        </row>
        <row r="3237">
          <cell r="B3237" t="str">
            <v>EFU</v>
          </cell>
          <cell r="C3237" t="str">
            <v>salary adv</v>
          </cell>
          <cell r="D3237" t="str">
            <v>feroz</v>
          </cell>
          <cell r="E3237">
            <v>2000</v>
          </cell>
          <cell r="F3237"/>
        </row>
        <row r="3238">
          <cell r="B3238" t="str">
            <v>EFU</v>
          </cell>
          <cell r="C3238" t="str">
            <v>salary adv</v>
          </cell>
          <cell r="D3238" t="str">
            <v>sebestian</v>
          </cell>
          <cell r="E3238">
            <v>5000</v>
          </cell>
          <cell r="F3238"/>
        </row>
        <row r="3239">
          <cell r="B3239" t="str">
            <v>EFU</v>
          </cell>
          <cell r="C3239" t="str">
            <v>salary adv</v>
          </cell>
          <cell r="D3239" t="str">
            <v>khalid</v>
          </cell>
          <cell r="E3239">
            <v>17000</v>
          </cell>
          <cell r="F3239"/>
        </row>
        <row r="3240">
          <cell r="B3240" t="str">
            <v>EFU</v>
          </cell>
          <cell r="C3240" t="str">
            <v>salary adv</v>
          </cell>
          <cell r="D3240" t="str">
            <v>ali khalid</v>
          </cell>
          <cell r="E3240">
            <v>3000</v>
          </cell>
          <cell r="F3240"/>
        </row>
        <row r="3241">
          <cell r="B3241" t="str">
            <v>EFU</v>
          </cell>
          <cell r="C3241" t="str">
            <v>salary adv</v>
          </cell>
          <cell r="D3241" t="str">
            <v>abbas</v>
          </cell>
          <cell r="E3241">
            <v>10000</v>
          </cell>
          <cell r="F3241"/>
        </row>
        <row r="3242">
          <cell r="B3242" t="str">
            <v>JPMC (Main Project)</v>
          </cell>
          <cell r="C3242" t="str">
            <v>salary adv</v>
          </cell>
          <cell r="D3242" t="str">
            <v>Zubair</v>
          </cell>
          <cell r="E3242">
            <v>5000</v>
          </cell>
          <cell r="F3242"/>
        </row>
        <row r="3243">
          <cell r="B3243" t="str">
            <v>HBL Emerald Tower</v>
          </cell>
          <cell r="C3243" t="str">
            <v>salary adv</v>
          </cell>
          <cell r="D3243" t="str">
            <v>Khurram</v>
          </cell>
          <cell r="E3243">
            <v>2000</v>
          </cell>
          <cell r="F3243"/>
        </row>
        <row r="3244">
          <cell r="B3244" t="str">
            <v>FTC 13th Floor</v>
          </cell>
          <cell r="C3244" t="str">
            <v>ebad</v>
          </cell>
          <cell r="D3244" t="str">
            <v>fuel</v>
          </cell>
          <cell r="E3244">
            <v>650</v>
          </cell>
          <cell r="F3244"/>
        </row>
        <row r="3245">
          <cell r="B3245" t="str">
            <v>EFU</v>
          </cell>
          <cell r="C3245" t="str">
            <v>kamran jamia</v>
          </cell>
          <cell r="D3245" t="str">
            <v>fuel, elbow, socket dammar tape and etc</v>
          </cell>
          <cell r="E3245">
            <v>2960</v>
          </cell>
          <cell r="F3245"/>
        </row>
        <row r="3246">
          <cell r="B3246" t="str">
            <v>HBL Emerald Tower</v>
          </cell>
          <cell r="C3246" t="str">
            <v>wilson</v>
          </cell>
          <cell r="D3246" t="str">
            <v>fuel claimed</v>
          </cell>
          <cell r="E3246">
            <v>150</v>
          </cell>
          <cell r="F3246"/>
        </row>
        <row r="3247">
          <cell r="B3247" t="str">
            <v xml:space="preserve">MHR Personal </v>
          </cell>
          <cell r="C3247" t="str">
            <v>Saeed lala driver</v>
          </cell>
          <cell r="D3247" t="str">
            <v>plastic shoper and weed killer and chemical</v>
          </cell>
          <cell r="E3247">
            <v>1180</v>
          </cell>
          <cell r="F3247"/>
        </row>
        <row r="3248">
          <cell r="B3248" t="str">
            <v>HBL Emerald Tower</v>
          </cell>
          <cell r="C3248" t="str">
            <v>khalid</v>
          </cell>
          <cell r="D3248" t="str">
            <v>fuel, gi pipe, elbow, nipple, union, elbow</v>
          </cell>
          <cell r="E3248">
            <v>5490</v>
          </cell>
          <cell r="F3248"/>
        </row>
        <row r="3249">
          <cell r="B3249" t="str">
            <v xml:space="preserve">MHR Personal </v>
          </cell>
          <cell r="C3249" t="str">
            <v>huzaifa</v>
          </cell>
          <cell r="D3249" t="str">
            <v>haaji pharmacy and fuel</v>
          </cell>
          <cell r="E3249">
            <v>7000</v>
          </cell>
          <cell r="F3249"/>
        </row>
        <row r="3250">
          <cell r="B3250" t="str">
            <v>JPMC (Main Project)</v>
          </cell>
          <cell r="C3250" t="str">
            <v>huzaifa</v>
          </cell>
          <cell r="D3250" t="str">
            <v>fuel claimed</v>
          </cell>
          <cell r="E3250">
            <v>1900</v>
          </cell>
          <cell r="F3250"/>
        </row>
        <row r="3251">
          <cell r="B3251" t="str">
            <v>Office</v>
          </cell>
          <cell r="C3251" t="str">
            <v>bakhtiar</v>
          </cell>
          <cell r="D3251" t="str">
            <v>paid for 3 car wash</v>
          </cell>
          <cell r="E3251">
            <v>2400</v>
          </cell>
          <cell r="F3251"/>
        </row>
        <row r="3252">
          <cell r="B3252" t="str">
            <v>Office</v>
          </cell>
          <cell r="C3252" t="str">
            <v>bakhtiar</v>
          </cell>
          <cell r="D3252" t="str">
            <v>salary</v>
          </cell>
          <cell r="E3252">
            <v>10000</v>
          </cell>
          <cell r="F3252"/>
        </row>
        <row r="3253">
          <cell r="B3253" t="str">
            <v>EFU</v>
          </cell>
          <cell r="C3253" t="str">
            <v>salary</v>
          </cell>
          <cell r="D3253" t="str">
            <v>amir raza for month of may 17</v>
          </cell>
          <cell r="E3253">
            <v>1100</v>
          </cell>
          <cell r="F3253"/>
        </row>
        <row r="3254">
          <cell r="B3254" t="str">
            <v>HBL Emerald Tower</v>
          </cell>
          <cell r="C3254" t="str">
            <v>jahangeer</v>
          </cell>
          <cell r="D3254" t="str">
            <v>paid for lift oprt</v>
          </cell>
          <cell r="E3254">
            <v>2000</v>
          </cell>
          <cell r="F3254"/>
        </row>
        <row r="3255">
          <cell r="B3255" t="str">
            <v>HBL Emerald Tower</v>
          </cell>
          <cell r="C3255" t="str">
            <v>ebad</v>
          </cell>
          <cell r="D3255" t="str">
            <v xml:space="preserve">fuel, electric items, </v>
          </cell>
          <cell r="E3255">
            <v>5570</v>
          </cell>
          <cell r="F3255"/>
        </row>
        <row r="3256">
          <cell r="B3256" t="str">
            <v>Bank Al-Falah (Head Office)</v>
          </cell>
          <cell r="C3256" t="str">
            <v>Shahid painter</v>
          </cell>
          <cell r="D3256" t="str">
            <v>fuel, tea parking, cotton brush</v>
          </cell>
          <cell r="E3256">
            <v>600</v>
          </cell>
          <cell r="F3256"/>
        </row>
        <row r="3257">
          <cell r="B3257" t="str">
            <v>Naveed Malik</v>
          </cell>
          <cell r="C3257" t="str">
            <v>Shahid painter</v>
          </cell>
          <cell r="D3257" t="str">
            <v xml:space="preserve">net pipe, </v>
          </cell>
          <cell r="E3257">
            <v>500</v>
          </cell>
          <cell r="F3257"/>
        </row>
        <row r="3258">
          <cell r="B3258" t="str">
            <v>HBL Emerald Tower</v>
          </cell>
          <cell r="C3258" t="str">
            <v>Shahid painter</v>
          </cell>
          <cell r="D3258" t="str">
            <v>fuel parking and other items</v>
          </cell>
          <cell r="E3258">
            <v>200</v>
          </cell>
          <cell r="F3258"/>
        </row>
        <row r="3259">
          <cell r="B3259" t="str">
            <v xml:space="preserve">MHR Personal </v>
          </cell>
          <cell r="C3259" t="str">
            <v>Utilities bills</v>
          </cell>
          <cell r="D3259" t="str">
            <v>paid</v>
          </cell>
          <cell r="E3259">
            <v>4380</v>
          </cell>
          <cell r="F3259"/>
        </row>
        <row r="3260">
          <cell r="B3260" t="str">
            <v>Office</v>
          </cell>
          <cell r="C3260" t="str">
            <v>Utilities bills</v>
          </cell>
          <cell r="D3260" t="str">
            <v>paid</v>
          </cell>
          <cell r="E3260">
            <v>8790</v>
          </cell>
          <cell r="F3260"/>
        </row>
        <row r="3261">
          <cell r="B3261" t="str">
            <v>HBL Emerald Tower</v>
          </cell>
          <cell r="C3261" t="str">
            <v>rashid</v>
          </cell>
          <cell r="D3261" t="str">
            <v>for gas</v>
          </cell>
          <cell r="E3261">
            <v>15200</v>
          </cell>
          <cell r="F3261"/>
        </row>
        <row r="3262">
          <cell r="B3262" t="str">
            <v>Bank Al-Falah (Head Office)</v>
          </cell>
          <cell r="C3262" t="str">
            <v>ayyan engg</v>
          </cell>
          <cell r="D3262" t="str">
            <v>paid for pump</v>
          </cell>
          <cell r="E3262">
            <v>20000</v>
          </cell>
          <cell r="F3262"/>
        </row>
        <row r="3263">
          <cell r="B3263" t="str">
            <v>HBL Emerald Tower</v>
          </cell>
          <cell r="C3263" t="str">
            <v>Shahid painter</v>
          </cell>
          <cell r="D3263" t="str">
            <v>tea, parking color brush</v>
          </cell>
          <cell r="E3263">
            <v>945</v>
          </cell>
          <cell r="F3263"/>
        </row>
        <row r="3264">
          <cell r="B3264" t="str">
            <v>EFU</v>
          </cell>
          <cell r="C3264" t="str">
            <v>kamran jamia</v>
          </cell>
          <cell r="D3264" t="str">
            <v>fuel, tea, pipe, plate, buld, pipe cementex gray tape</v>
          </cell>
          <cell r="E3264">
            <v>5535</v>
          </cell>
          <cell r="F3264"/>
        </row>
        <row r="3265">
          <cell r="B3265" t="str">
            <v>JPMC (Main Project)</v>
          </cell>
          <cell r="C3265" t="str">
            <v>huzaifa</v>
          </cell>
          <cell r="D3265" t="str">
            <v xml:space="preserve">tea, fuel, car service, </v>
          </cell>
          <cell r="E3265">
            <v>2250</v>
          </cell>
          <cell r="F3265"/>
        </row>
        <row r="3266">
          <cell r="B3266" t="str">
            <v>HBL Emerald Tower</v>
          </cell>
          <cell r="C3266" t="str">
            <v>ebad</v>
          </cell>
          <cell r="D3266" t="str">
            <v>suzuki fare tea parking, fuel, mobile card</v>
          </cell>
          <cell r="E3266">
            <v>2100</v>
          </cell>
          <cell r="F3266"/>
        </row>
        <row r="3267">
          <cell r="B3267" t="str">
            <v xml:space="preserve">MHR Personal </v>
          </cell>
          <cell r="C3267" t="str">
            <v>ssgc bill</v>
          </cell>
          <cell r="D3267" t="str">
            <v xml:space="preserve"> paid</v>
          </cell>
          <cell r="E3267">
            <v>220</v>
          </cell>
          <cell r="F3267"/>
        </row>
        <row r="3268">
          <cell r="B3268" t="str">
            <v>FTC Floors</v>
          </cell>
          <cell r="C3268" t="str">
            <v>SST tax</v>
          </cell>
          <cell r="D3268" t="str">
            <v xml:space="preserve"> paid</v>
          </cell>
          <cell r="E3268">
            <v>38880</v>
          </cell>
          <cell r="F3268"/>
        </row>
        <row r="3269">
          <cell r="B3269" t="str">
            <v>JPMC (Main Project)</v>
          </cell>
          <cell r="C3269" t="str">
            <v>huzaifa</v>
          </cell>
          <cell r="D3269" t="str">
            <v>8" socket</v>
          </cell>
          <cell r="E3269">
            <v>800</v>
          </cell>
          <cell r="F3269"/>
        </row>
        <row r="3270">
          <cell r="B3270" t="str">
            <v xml:space="preserve">MHR Personal </v>
          </cell>
          <cell r="C3270" t="str">
            <v>Saeed lala driver</v>
          </cell>
          <cell r="D3270" t="str">
            <v>monthly lunch exp</v>
          </cell>
          <cell r="E3270">
            <v>2400</v>
          </cell>
          <cell r="F3270"/>
        </row>
        <row r="3271">
          <cell r="B3271" t="str">
            <v>JPMC (Main Project)</v>
          </cell>
          <cell r="C3271" t="str">
            <v>Kamran auto</v>
          </cell>
          <cell r="D3271" t="str">
            <v>drawing copy</v>
          </cell>
          <cell r="E3271">
            <v>480</v>
          </cell>
          <cell r="F3271"/>
        </row>
        <row r="3272">
          <cell r="B3272" t="str">
            <v>EFU</v>
          </cell>
          <cell r="C3272" t="str">
            <v>kamran jamia</v>
          </cell>
          <cell r="D3272" t="str">
            <v>misc expnses</v>
          </cell>
          <cell r="E3272">
            <v>1150</v>
          </cell>
          <cell r="F3272"/>
        </row>
        <row r="3273">
          <cell r="B3273" t="str">
            <v>Naveed Malik</v>
          </cell>
          <cell r="C3273" t="str">
            <v>kamran jamia</v>
          </cell>
          <cell r="D3273" t="str">
            <v>misc expnses</v>
          </cell>
          <cell r="E3273">
            <v>1550</v>
          </cell>
          <cell r="F3273"/>
        </row>
        <row r="3274">
          <cell r="B3274" t="str">
            <v xml:space="preserve">MHR Personal </v>
          </cell>
          <cell r="C3274" t="str">
            <v>Rehana aunty</v>
          </cell>
          <cell r="D3274" t="str">
            <v>mobie card</v>
          </cell>
          <cell r="E3274">
            <v>500</v>
          </cell>
          <cell r="F3274"/>
        </row>
        <row r="3275">
          <cell r="B3275" t="str">
            <v>HBL Emerald Tower</v>
          </cell>
          <cell r="C3275" t="str">
            <v>suzuki fare</v>
          </cell>
          <cell r="D3275" t="str">
            <v>hbl suzuki for material</v>
          </cell>
          <cell r="E3275">
            <v>1000</v>
          </cell>
          <cell r="F3275"/>
        </row>
        <row r="3276">
          <cell r="B3276" t="str">
            <v xml:space="preserve">MHR Personal </v>
          </cell>
          <cell r="C3276" t="str">
            <v>Saeed lala driver</v>
          </cell>
          <cell r="D3276" t="str">
            <v>fuel</v>
          </cell>
          <cell r="E3276">
            <v>1000</v>
          </cell>
          <cell r="F3276"/>
        </row>
        <row r="3277">
          <cell r="B3277" t="str">
            <v>HBL Emerald Tower</v>
          </cell>
          <cell r="C3277" t="str">
            <v>ali</v>
          </cell>
          <cell r="D3277" t="str">
            <v>welding rod, parking, fuel, pipe nipple brush, cotton cutting disc, screw</v>
          </cell>
          <cell r="E3277">
            <v>5950</v>
          </cell>
          <cell r="F3277"/>
        </row>
        <row r="3278">
          <cell r="B3278" t="str">
            <v>FTC Floors</v>
          </cell>
          <cell r="C3278" t="str">
            <v>zulfiquar</v>
          </cell>
          <cell r="D3278" t="str">
            <v>fuel elbow, g I bolt, nut</v>
          </cell>
          <cell r="E3278">
            <v>1885</v>
          </cell>
          <cell r="F3278"/>
        </row>
        <row r="3279">
          <cell r="B3279" t="str">
            <v>FTC Floors</v>
          </cell>
          <cell r="C3279" t="str">
            <v>zulfiquar</v>
          </cell>
          <cell r="D3279" t="str">
            <v>ftc report register</v>
          </cell>
          <cell r="E3279">
            <v>250</v>
          </cell>
          <cell r="F3279"/>
        </row>
        <row r="3280">
          <cell r="B3280" t="str">
            <v>HBL Emerald Tower</v>
          </cell>
          <cell r="C3280" t="str">
            <v>ebad</v>
          </cell>
          <cell r="D3280" t="str">
            <v>tea, parking, lunch fuel</v>
          </cell>
          <cell r="E3280">
            <v>630</v>
          </cell>
          <cell r="F3280"/>
        </row>
        <row r="3281">
          <cell r="B3281" t="str">
            <v xml:space="preserve">MHR Personal </v>
          </cell>
          <cell r="C3281" t="str">
            <v>Saeed lala driver</v>
          </cell>
          <cell r="D3281" t="str">
            <v>claimed fuel</v>
          </cell>
          <cell r="E3281">
            <v>1000</v>
          </cell>
          <cell r="F3281"/>
        </row>
        <row r="3282">
          <cell r="B3282" t="str">
            <v>Naveed Malik</v>
          </cell>
          <cell r="C3282" t="str">
            <v>feroz</v>
          </cell>
          <cell r="D3282" t="str">
            <v>brass bush, check nut, turkey float switch and fuel claimed</v>
          </cell>
          <cell r="E3282">
            <v>3250</v>
          </cell>
          <cell r="F3282"/>
        </row>
        <row r="3283">
          <cell r="B3283" t="str">
            <v>HBL Emerald Tower</v>
          </cell>
          <cell r="C3283" t="str">
            <v>ali</v>
          </cell>
          <cell r="D3283" t="str">
            <v>double, tape, pipe choori, brush, tea, samosay dhaaga, socket</v>
          </cell>
          <cell r="E3283">
            <v>1720</v>
          </cell>
          <cell r="F3283"/>
        </row>
        <row r="3284">
          <cell r="B3284" t="str">
            <v>HBL Emerald Tower</v>
          </cell>
          <cell r="C3284" t="str">
            <v>jahangeer</v>
          </cell>
          <cell r="D3284" t="str">
            <v xml:space="preserve">cable tie, parkiing, tea, fuel, spray , tester, tape, </v>
          </cell>
          <cell r="E3284">
            <v>2440</v>
          </cell>
          <cell r="F3284"/>
        </row>
        <row r="3285">
          <cell r="B3285" t="str">
            <v>JPMC (Main Project)</v>
          </cell>
          <cell r="C3285" t="str">
            <v>huzaifa</v>
          </cell>
          <cell r="D3285" t="str">
            <v>mobile balance super card.</v>
          </cell>
          <cell r="E3285">
            <v>500</v>
          </cell>
          <cell r="F3285"/>
        </row>
        <row r="3286">
          <cell r="B3286" t="str">
            <v>JPMC (Main Project)</v>
          </cell>
          <cell r="C3286" t="str">
            <v>huzaifa</v>
          </cell>
          <cell r="D3286" t="str">
            <v>challan, lunch, fuel, glass, chenni, dasta, and other hardware items</v>
          </cell>
          <cell r="E3286">
            <v>3360</v>
          </cell>
          <cell r="F3286"/>
        </row>
        <row r="3287">
          <cell r="B3287" t="str">
            <v>EFU</v>
          </cell>
          <cell r="C3287" t="str">
            <v>omar</v>
          </cell>
          <cell r="D3287" t="str">
            <v>screw packet and petrol</v>
          </cell>
          <cell r="E3287">
            <v>200</v>
          </cell>
          <cell r="F3287"/>
        </row>
        <row r="3288">
          <cell r="B3288" t="str">
            <v>HBL Emerald Tower</v>
          </cell>
          <cell r="C3288" t="str">
            <v>vicky</v>
          </cell>
          <cell r="D3288" t="str">
            <v>claimed fuel</v>
          </cell>
          <cell r="E3288">
            <v>100</v>
          </cell>
          <cell r="F3288"/>
        </row>
        <row r="3289">
          <cell r="B3289" t="str">
            <v>Nasir Colony</v>
          </cell>
          <cell r="C3289" t="str">
            <v>imran engg</v>
          </cell>
          <cell r="D3289" t="str">
            <v>misc expenses</v>
          </cell>
          <cell r="E3289">
            <v>9000</v>
          </cell>
          <cell r="F3289"/>
        </row>
        <row r="3290">
          <cell r="B3290" t="str">
            <v>JPMC (Main Project)</v>
          </cell>
          <cell r="C3290" t="str">
            <v>imran engg</v>
          </cell>
          <cell r="D3290" t="str">
            <v>misc expenses</v>
          </cell>
          <cell r="E3290">
            <v>38416</v>
          </cell>
          <cell r="F3290"/>
        </row>
        <row r="3291">
          <cell r="B3291" t="str">
            <v>HBL Emerald Tower</v>
          </cell>
          <cell r="C3291" t="str">
            <v>rashid</v>
          </cell>
          <cell r="D3291" t="str">
            <v>gas A 410</v>
          </cell>
          <cell r="E3291">
            <v>3000</v>
          </cell>
          <cell r="F3291"/>
        </row>
        <row r="3292">
          <cell r="B3292" t="str">
            <v xml:space="preserve">MHR Personal </v>
          </cell>
          <cell r="C3292" t="str">
            <v>Saeed lala driver</v>
          </cell>
          <cell r="D3292" t="str">
            <v>fuel</v>
          </cell>
          <cell r="E3292">
            <v>1000</v>
          </cell>
          <cell r="F3292"/>
        </row>
        <row r="3293">
          <cell r="B3293" t="str">
            <v>EFU</v>
          </cell>
          <cell r="C3293" t="str">
            <v xml:space="preserve">nadeem bhai </v>
          </cell>
          <cell r="D3293" t="str">
            <v>welding rod, cutting disc,</v>
          </cell>
          <cell r="E3293">
            <v>990</v>
          </cell>
          <cell r="F3293"/>
        </row>
        <row r="3294">
          <cell r="B3294" t="str">
            <v>EFU</v>
          </cell>
          <cell r="C3294" t="str">
            <v xml:space="preserve">nadeem bhai </v>
          </cell>
          <cell r="D3294" t="str">
            <v>fuel tank 400 ltr</v>
          </cell>
          <cell r="E3294">
            <v>38600</v>
          </cell>
          <cell r="F3294"/>
        </row>
        <row r="3295">
          <cell r="B3295" t="str">
            <v>EFU</v>
          </cell>
          <cell r="C3295" t="str">
            <v>ali</v>
          </cell>
          <cell r="D3295" t="str">
            <v>jaali, rod, plate, screw</v>
          </cell>
          <cell r="E3295">
            <v>3250</v>
          </cell>
          <cell r="F3295"/>
        </row>
        <row r="3296">
          <cell r="B3296" t="str">
            <v>HBL Emerald Tower</v>
          </cell>
          <cell r="C3296" t="str">
            <v>ali</v>
          </cell>
          <cell r="D3296" t="str">
            <v>fuel</v>
          </cell>
          <cell r="E3296">
            <v>200</v>
          </cell>
          <cell r="F3296"/>
        </row>
        <row r="3297">
          <cell r="B3297" t="str">
            <v>EFU</v>
          </cell>
          <cell r="C3297" t="str">
            <v>Shahid painter</v>
          </cell>
          <cell r="D3297" t="str">
            <v xml:space="preserve">brushes </v>
          </cell>
          <cell r="E3297">
            <v>1100</v>
          </cell>
          <cell r="F3297"/>
        </row>
        <row r="3298">
          <cell r="B3298" t="str">
            <v>Spar Twin Tower</v>
          </cell>
          <cell r="C3298" t="str">
            <v>Shahid painter</v>
          </cell>
          <cell r="D3298" t="str">
            <v>panjab chowarangi, and SEM office</v>
          </cell>
          <cell r="E3298">
            <v>100</v>
          </cell>
          <cell r="F3298"/>
        </row>
        <row r="3299">
          <cell r="B3299" t="str">
            <v xml:space="preserve">MHR Personal </v>
          </cell>
          <cell r="C3299" t="str">
            <v>Utilities bills</v>
          </cell>
          <cell r="D3299" t="str">
            <v>paid</v>
          </cell>
          <cell r="E3299">
            <v>36389</v>
          </cell>
          <cell r="F3299"/>
        </row>
        <row r="3300">
          <cell r="B3300" t="str">
            <v>Office</v>
          </cell>
          <cell r="C3300" t="str">
            <v>Utilities bills</v>
          </cell>
          <cell r="D3300" t="str">
            <v>paid</v>
          </cell>
          <cell r="E3300">
            <v>14502</v>
          </cell>
          <cell r="F3300"/>
        </row>
        <row r="3301">
          <cell r="B3301" t="str">
            <v xml:space="preserve">MHR Personal </v>
          </cell>
          <cell r="C3301" t="str">
            <v>bilal bhai</v>
          </cell>
          <cell r="D3301" t="str">
            <v>home fridge repairing</v>
          </cell>
          <cell r="E3301">
            <v>10000</v>
          </cell>
          <cell r="F3301"/>
        </row>
        <row r="3302">
          <cell r="B3302" t="str">
            <v>EFU</v>
          </cell>
          <cell r="C3302" t="str">
            <v xml:space="preserve">nadeem bhai </v>
          </cell>
          <cell r="D3302" t="str">
            <v>fuel</v>
          </cell>
          <cell r="E3302">
            <v>2000</v>
          </cell>
          <cell r="F3302"/>
        </row>
        <row r="3303">
          <cell r="B3303" t="str">
            <v>HBL Emerald Tower</v>
          </cell>
          <cell r="C3303" t="str">
            <v>Siraj Bhai</v>
          </cell>
          <cell r="D3303" t="str">
            <v>plateform</v>
          </cell>
          <cell r="E3303">
            <v>15000</v>
          </cell>
          <cell r="F3303"/>
        </row>
        <row r="3304">
          <cell r="B3304" t="str">
            <v>EFU</v>
          </cell>
          <cell r="C3304" t="str">
            <v>jahangeer</v>
          </cell>
          <cell r="D3304" t="str">
            <v>hilti, channel, fuel</v>
          </cell>
          <cell r="E3304">
            <v>5490</v>
          </cell>
          <cell r="F3304"/>
        </row>
        <row r="3305">
          <cell r="B3305" t="str">
            <v>EFU</v>
          </cell>
          <cell r="C3305" t="str">
            <v>kamran jamia</v>
          </cell>
          <cell r="D3305" t="str">
            <v xml:space="preserve">fuel, tape,  </v>
          </cell>
          <cell r="E3305">
            <v>2100</v>
          </cell>
          <cell r="F3305"/>
        </row>
        <row r="3306">
          <cell r="B3306" t="str">
            <v>EFU</v>
          </cell>
          <cell r="C3306" t="str">
            <v>Kamran auto</v>
          </cell>
          <cell r="D3306" t="str">
            <v>drawing copy</v>
          </cell>
          <cell r="E3306">
            <v>4360</v>
          </cell>
          <cell r="F3306"/>
        </row>
        <row r="3307">
          <cell r="B3307" t="str">
            <v>EFU</v>
          </cell>
          <cell r="C3307" t="str">
            <v>omar</v>
          </cell>
          <cell r="D3307" t="str">
            <v>fuel, gray tape</v>
          </cell>
          <cell r="E3307">
            <v>1350</v>
          </cell>
          <cell r="F3307"/>
        </row>
        <row r="3308">
          <cell r="B3308" t="str">
            <v>EFU</v>
          </cell>
          <cell r="C3308" t="str">
            <v>vicky</v>
          </cell>
          <cell r="D3308" t="str">
            <v>purchaed wt 40 claimed fuel</v>
          </cell>
          <cell r="E3308">
            <v>50</v>
          </cell>
          <cell r="F3308"/>
        </row>
        <row r="3309">
          <cell r="B3309" t="str">
            <v>HBL Emerald Tower</v>
          </cell>
          <cell r="C3309" t="str">
            <v>bilal bhai</v>
          </cell>
          <cell r="D3309" t="str">
            <v>pipe,</v>
          </cell>
          <cell r="E3309">
            <v>3900</v>
          </cell>
          <cell r="F3309"/>
        </row>
        <row r="3310">
          <cell r="B3310" t="str">
            <v>JPMC (Main Project)</v>
          </cell>
          <cell r="C3310" t="str">
            <v>imran engg</v>
          </cell>
          <cell r="D3310" t="str">
            <v>labourer paid, rikshaw fare, pipe, wire, aari frame, hammer, bag knife cutter</v>
          </cell>
          <cell r="E3310">
            <v>50380</v>
          </cell>
          <cell r="F3310"/>
        </row>
        <row r="3311">
          <cell r="B3311" t="str">
            <v>EFU</v>
          </cell>
          <cell r="C3311" t="str">
            <v>prem engg</v>
          </cell>
          <cell r="D3311" t="str">
            <v>paid thruDIB chq # 01521377  paid</v>
          </cell>
          <cell r="E3311">
            <v>100000</v>
          </cell>
          <cell r="F3311"/>
        </row>
        <row r="3312">
          <cell r="B3312" t="str">
            <v>HBL Emerald Tower</v>
          </cell>
          <cell r="C3312" t="str">
            <v>Fakhri Brother</v>
          </cell>
          <cell r="D3312" t="str">
            <v>paid thruDIB chq # 01521380  paid</v>
          </cell>
          <cell r="E3312">
            <v>500000</v>
          </cell>
          <cell r="F3312"/>
        </row>
        <row r="3313">
          <cell r="B3313" t="str">
            <v>HBL Emerald Tower</v>
          </cell>
          <cell r="C3313" t="str">
            <v>Fakhri Brother</v>
          </cell>
          <cell r="D3313" t="str">
            <v>cash paid</v>
          </cell>
          <cell r="E3313">
            <v>9140</v>
          </cell>
          <cell r="F3313"/>
        </row>
        <row r="3314">
          <cell r="B3314" t="str">
            <v>JPMC (Main Project)</v>
          </cell>
          <cell r="C3314" t="str">
            <v>Sasa</v>
          </cell>
          <cell r="D3314" t="str">
            <v>paid thruDIB chq # 01521395 for exhaust fan for medical gas room  chq given to huzaifa</v>
          </cell>
          <cell r="E3314">
            <v>41500</v>
          </cell>
          <cell r="F3314"/>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cell r="F3315"/>
        </row>
        <row r="3316">
          <cell r="B3316" t="str">
            <v>FTC Floors</v>
          </cell>
          <cell r="C3316" t="str">
            <v>Received</v>
          </cell>
          <cell r="D3316" t="str">
            <v>receivd monthly maintenance April 17 bil</v>
          </cell>
          <cell r="E3316"/>
          <cell r="F3316">
            <v>157140</v>
          </cell>
        </row>
        <row r="3317">
          <cell r="B3317" t="str">
            <v>FTC 13th Floor</v>
          </cell>
          <cell r="C3317" t="str">
            <v>Received</v>
          </cell>
          <cell r="D3317" t="str">
            <v>received final bill payment retention money hold = 223,322</v>
          </cell>
          <cell r="E3317"/>
          <cell r="F3317">
            <v>651690</v>
          </cell>
        </row>
        <row r="3318">
          <cell r="B3318" t="str">
            <v>EFU</v>
          </cell>
          <cell r="C3318" t="str">
            <v>Received</v>
          </cell>
          <cell r="D3318" t="str">
            <v>received against 50% retention money</v>
          </cell>
          <cell r="E3318"/>
          <cell r="F3318">
            <v>1510800</v>
          </cell>
        </row>
        <row r="3319">
          <cell r="B3319" t="str">
            <v>Spar Twin Tower</v>
          </cell>
          <cell r="C3319" t="str">
            <v>Salary</v>
          </cell>
          <cell r="D3319" t="str">
            <v>Mr.Nadeem Iqbal</v>
          </cell>
          <cell r="E3319">
            <v>26000</v>
          </cell>
          <cell r="F3319"/>
        </row>
        <row r="3320">
          <cell r="B3320" t="str">
            <v xml:space="preserve">MHR Personal </v>
          </cell>
          <cell r="C3320" t="str">
            <v>Salary</v>
          </cell>
          <cell r="D3320" t="str">
            <v>Mossi Home upstairs</v>
          </cell>
          <cell r="E3320">
            <v>6500</v>
          </cell>
          <cell r="F3320"/>
        </row>
        <row r="3321">
          <cell r="B3321" t="str">
            <v xml:space="preserve">MHR Personal </v>
          </cell>
          <cell r="C3321" t="str">
            <v>Salary</v>
          </cell>
          <cell r="D3321" t="str">
            <v>Mossi Home D/stairs</v>
          </cell>
          <cell r="E3321">
            <v>7000</v>
          </cell>
          <cell r="F3321"/>
        </row>
        <row r="3322">
          <cell r="B3322" t="str">
            <v xml:space="preserve">MHR Personal </v>
          </cell>
          <cell r="C3322" t="str">
            <v>Salary</v>
          </cell>
          <cell r="D3322" t="str">
            <v>Saeed Lala</v>
          </cell>
          <cell r="E3322">
            <v>18000</v>
          </cell>
          <cell r="F3322"/>
        </row>
        <row r="3323">
          <cell r="B3323" t="str">
            <v xml:space="preserve">MHR Personal </v>
          </cell>
          <cell r="C3323" t="str">
            <v>Salary</v>
          </cell>
          <cell r="D3323" t="str">
            <v>Home Expense</v>
          </cell>
          <cell r="E3323">
            <v>9000</v>
          </cell>
          <cell r="F3323"/>
        </row>
        <row r="3324">
          <cell r="B3324" t="str">
            <v>Office</v>
          </cell>
          <cell r="C3324" t="str">
            <v>Salary</v>
          </cell>
          <cell r="D3324" t="str">
            <v>Mr. Rehan Aslam</v>
          </cell>
          <cell r="E3324">
            <v>25000</v>
          </cell>
          <cell r="F3324"/>
        </row>
        <row r="3325">
          <cell r="B3325" t="str">
            <v>Office</v>
          </cell>
          <cell r="C3325" t="str">
            <v>Salary</v>
          </cell>
          <cell r="D3325" t="str">
            <v>Mr. Imran Office</v>
          </cell>
          <cell r="E3325">
            <v>15677.419354838708</v>
          </cell>
          <cell r="F3325"/>
        </row>
        <row r="3326">
          <cell r="B3326" t="str">
            <v>Office</v>
          </cell>
          <cell r="C3326" t="str">
            <v>Salary</v>
          </cell>
          <cell r="D3326" t="str">
            <v>Mr. Kamran office</v>
          </cell>
          <cell r="E3326">
            <v>17741.93548387097</v>
          </cell>
          <cell r="F3326"/>
        </row>
        <row r="3327">
          <cell r="B3327" t="str">
            <v>Office</v>
          </cell>
          <cell r="C3327" t="str">
            <v>Salary</v>
          </cell>
          <cell r="D3327" t="str">
            <v>Bakhtiar</v>
          </cell>
          <cell r="E3327">
            <v>8500</v>
          </cell>
          <cell r="F3327"/>
        </row>
        <row r="3328">
          <cell r="B3328" t="str">
            <v>JPMC (Main Project)</v>
          </cell>
          <cell r="C3328" t="str">
            <v>Salary</v>
          </cell>
          <cell r="D3328" t="str">
            <v>Mr. Huzaifa</v>
          </cell>
          <cell r="E3328">
            <v>20000</v>
          </cell>
          <cell r="F3328"/>
        </row>
        <row r="3329">
          <cell r="B3329" t="str">
            <v>JPMC (Main Project)</v>
          </cell>
          <cell r="C3329" t="str">
            <v>Salary</v>
          </cell>
          <cell r="D3329" t="str">
            <v>Mr. Irfan</v>
          </cell>
          <cell r="E3329">
            <v>22000</v>
          </cell>
          <cell r="F3329"/>
        </row>
        <row r="3330">
          <cell r="B3330" t="str">
            <v>JPMC (Main Project)</v>
          </cell>
          <cell r="C3330" t="str">
            <v>Salary</v>
          </cell>
          <cell r="D3330" t="str">
            <v>Mr. Shahbaz</v>
          </cell>
          <cell r="E3330">
            <v>3838.709677419356</v>
          </cell>
          <cell r="F3330"/>
        </row>
        <row r="3331">
          <cell r="B3331" t="str">
            <v>JPMC (Main Project)</v>
          </cell>
          <cell r="C3331" t="str">
            <v>Salary</v>
          </cell>
          <cell r="D3331" t="str">
            <v>Mr. Amjad</v>
          </cell>
          <cell r="E3331">
            <v>33709.677419354834</v>
          </cell>
          <cell r="F3331"/>
        </row>
        <row r="3332">
          <cell r="B3332" t="str">
            <v>JPMC (Main Project)</v>
          </cell>
          <cell r="C3332" t="str">
            <v>Salary</v>
          </cell>
          <cell r="D3332" t="str">
            <v>Mr. Shehyar</v>
          </cell>
          <cell r="E3332">
            <v>9580.6451612903238</v>
          </cell>
          <cell r="F3332"/>
        </row>
        <row r="3333">
          <cell r="B3333" t="str">
            <v>Naveed Malik</v>
          </cell>
          <cell r="C3333" t="str">
            <v>Salary</v>
          </cell>
          <cell r="D3333" t="str">
            <v xml:space="preserve">Mr. Kamarn Elect </v>
          </cell>
          <cell r="E3333">
            <v>21955.645161290322</v>
          </cell>
          <cell r="F3333"/>
        </row>
        <row r="3334">
          <cell r="B3334" t="str">
            <v>EFU</v>
          </cell>
          <cell r="C3334" t="str">
            <v>Salary</v>
          </cell>
          <cell r="D3334" t="str">
            <v>Mr. Parwaz Khan</v>
          </cell>
          <cell r="E3334">
            <v>27032.258064516129</v>
          </cell>
          <cell r="F3334"/>
        </row>
        <row r="3335">
          <cell r="B3335" t="str">
            <v>EFU</v>
          </cell>
          <cell r="C3335" t="str">
            <v>Salary</v>
          </cell>
          <cell r="D3335" t="str">
            <v>Naeem</v>
          </cell>
          <cell r="E3335">
            <v>9173.3870967741932</v>
          </cell>
          <cell r="F3335"/>
        </row>
        <row r="3336">
          <cell r="B3336" t="str">
            <v>EFU</v>
          </cell>
          <cell r="C3336" t="str">
            <v>Salary</v>
          </cell>
          <cell r="D3336" t="str">
            <v>Kamran Ali Akbar</v>
          </cell>
          <cell r="E3336">
            <v>18774.193548387098</v>
          </cell>
          <cell r="F3336"/>
        </row>
        <row r="3337">
          <cell r="B3337" t="str">
            <v>JPMC (Main Project)</v>
          </cell>
          <cell r="C3337" t="str">
            <v>Salary</v>
          </cell>
          <cell r="D3337" t="str">
            <v>Amir (JPMC)</v>
          </cell>
          <cell r="E3337">
            <v>15419.354838709678</v>
          </cell>
          <cell r="F3337"/>
        </row>
        <row r="3338">
          <cell r="B3338" t="str">
            <v>EFU</v>
          </cell>
          <cell r="C3338" t="str">
            <v>Salary</v>
          </cell>
          <cell r="D3338" t="str">
            <v>Saqib Ismail</v>
          </cell>
          <cell r="E3338">
            <v>11060.483870967742</v>
          </cell>
          <cell r="F3338"/>
        </row>
        <row r="3339">
          <cell r="B3339" t="str">
            <v>Spar Twin Tower</v>
          </cell>
          <cell r="C3339" t="str">
            <v>Salary</v>
          </cell>
          <cell r="D3339" t="str">
            <v xml:space="preserve">Mr. Umar </v>
          </cell>
          <cell r="E3339">
            <v>11270.16129032258</v>
          </cell>
          <cell r="F3339"/>
        </row>
        <row r="3340">
          <cell r="B3340" t="str">
            <v>FTC Floors</v>
          </cell>
          <cell r="C3340" t="str">
            <v>Salary</v>
          </cell>
          <cell r="D3340" t="str">
            <v>Mr. Feeroz</v>
          </cell>
          <cell r="E3340">
            <v>13798.387096774193</v>
          </cell>
          <cell r="F3340"/>
        </row>
        <row r="3341">
          <cell r="B3341" t="str">
            <v>EFU</v>
          </cell>
          <cell r="C3341" t="str">
            <v>Salary</v>
          </cell>
          <cell r="D3341" t="str">
            <v>Mr. Szabasitan</v>
          </cell>
          <cell r="E3341">
            <v>9403.2258064516118</v>
          </cell>
          <cell r="F3341"/>
        </row>
        <row r="3342">
          <cell r="B3342" t="str">
            <v>Spar Twin Tower</v>
          </cell>
          <cell r="C3342" t="str">
            <v>Salary</v>
          </cell>
          <cell r="D3342" t="str">
            <v xml:space="preserve">Mr. Khalid </v>
          </cell>
          <cell r="E3342">
            <v>22774.193548387098</v>
          </cell>
          <cell r="F3342"/>
        </row>
        <row r="3343">
          <cell r="B3343" t="str">
            <v>Spar Twin Tower</v>
          </cell>
          <cell r="C3343" t="str">
            <v>Salary</v>
          </cell>
          <cell r="D3343" t="str">
            <v>Mr. Ali Khalid</v>
          </cell>
          <cell r="E3343">
            <v>13465.725806451614</v>
          </cell>
          <cell r="F3343"/>
        </row>
        <row r="3344">
          <cell r="B3344" t="str">
            <v>EFU</v>
          </cell>
          <cell r="C3344" t="str">
            <v>Salary</v>
          </cell>
          <cell r="D3344" t="str">
            <v>Shahid painter</v>
          </cell>
          <cell r="E3344">
            <v>13806.451612903227</v>
          </cell>
          <cell r="F3344"/>
        </row>
        <row r="3345">
          <cell r="B3345" t="str">
            <v>EFU</v>
          </cell>
          <cell r="C3345" t="str">
            <v>Salary</v>
          </cell>
          <cell r="D3345" t="str">
            <v>Mr.Marib</v>
          </cell>
          <cell r="E3345">
            <v>6532.2580645161297</v>
          </cell>
          <cell r="F3345"/>
        </row>
        <row r="3346">
          <cell r="B3346" t="str">
            <v>EFU</v>
          </cell>
          <cell r="C3346" t="str">
            <v>Salary</v>
          </cell>
          <cell r="D3346" t="str">
            <v>Mr. M. Ali</v>
          </cell>
          <cell r="E3346">
            <v>18851.81451612903</v>
          </cell>
          <cell r="F3346"/>
        </row>
        <row r="3347">
          <cell r="B3347" t="str">
            <v>EFU</v>
          </cell>
          <cell r="C3347" t="str">
            <v>Salary</v>
          </cell>
          <cell r="D3347" t="str">
            <v>Mr. Jahangir</v>
          </cell>
          <cell r="E3347">
            <v>24260.080645161288</v>
          </cell>
          <cell r="F3347"/>
        </row>
        <row r="3348">
          <cell r="B3348" t="str">
            <v>EFU</v>
          </cell>
          <cell r="C3348" t="str">
            <v>Salary</v>
          </cell>
          <cell r="D3348" t="str">
            <v>Mr.Abbas Ishaq</v>
          </cell>
          <cell r="E3348">
            <v>16735.887096774193</v>
          </cell>
          <cell r="F3348"/>
        </row>
        <row r="3349">
          <cell r="B3349" t="str">
            <v>JPMC (Main Project)</v>
          </cell>
          <cell r="C3349" t="str">
            <v>Salary</v>
          </cell>
          <cell r="D3349" t="str">
            <v>Hussain</v>
          </cell>
          <cell r="E3349">
            <v>2183.8709677419356</v>
          </cell>
          <cell r="F3349"/>
        </row>
        <row r="3350">
          <cell r="B3350" t="str">
            <v>FTC Floors</v>
          </cell>
          <cell r="C3350" t="str">
            <v>Salary</v>
          </cell>
          <cell r="D3350" t="str">
            <v>Mr. Sajjad</v>
          </cell>
          <cell r="E3350">
            <v>12500</v>
          </cell>
          <cell r="F3350"/>
        </row>
        <row r="3351">
          <cell r="B3351" t="str">
            <v>FTC Floors</v>
          </cell>
          <cell r="C3351" t="str">
            <v>Salary</v>
          </cell>
          <cell r="D3351" t="str">
            <v>Mr. Zulfiqar</v>
          </cell>
          <cell r="E3351">
            <v>17788.306451612902</v>
          </cell>
          <cell r="F3351"/>
        </row>
        <row r="3352">
          <cell r="B3352" t="str">
            <v>FTC Floors</v>
          </cell>
          <cell r="C3352" t="str">
            <v>Salary</v>
          </cell>
          <cell r="D3352" t="str">
            <v>Faheem</v>
          </cell>
          <cell r="E3352">
            <v>8677.4193548387084</v>
          </cell>
          <cell r="F3352"/>
        </row>
        <row r="3353">
          <cell r="B3353" t="str">
            <v>FTC Floors</v>
          </cell>
          <cell r="C3353" t="str">
            <v>Salary</v>
          </cell>
          <cell r="D3353" t="str">
            <v>Farhan</v>
          </cell>
          <cell r="E3353">
            <v>5225.8064516129043</v>
          </cell>
          <cell r="F3353"/>
        </row>
        <row r="3354">
          <cell r="B3354" t="str">
            <v>FTC Floors</v>
          </cell>
          <cell r="C3354" t="str">
            <v>Salary</v>
          </cell>
          <cell r="D3354" t="str">
            <v>Mr. Zohaib</v>
          </cell>
          <cell r="E3354">
            <v>10544.354838709678</v>
          </cell>
          <cell r="F3354"/>
        </row>
        <row r="3355">
          <cell r="B3355" t="str">
            <v>Kumail Bhai</v>
          </cell>
          <cell r="C3355" t="str">
            <v>Salary</v>
          </cell>
          <cell r="D3355" t="str">
            <v>Mr. Waris</v>
          </cell>
          <cell r="E3355">
            <v>5000</v>
          </cell>
          <cell r="F3355"/>
        </row>
        <row r="3356">
          <cell r="B3356" t="str">
            <v>EFU</v>
          </cell>
          <cell r="C3356" t="str">
            <v>Salary</v>
          </cell>
          <cell r="D3356" t="str">
            <v>Vicky</v>
          </cell>
          <cell r="E3356">
            <v>17677.419354838708</v>
          </cell>
          <cell r="F3356"/>
        </row>
        <row r="3357">
          <cell r="B3357" t="str">
            <v>EFU</v>
          </cell>
          <cell r="C3357" t="str">
            <v>Salary</v>
          </cell>
          <cell r="D3357" t="str">
            <v>Khurram</v>
          </cell>
          <cell r="E3357">
            <v>16580.645161290322</v>
          </cell>
          <cell r="F3357"/>
        </row>
        <row r="3358">
          <cell r="B3358" t="str">
            <v>JPMC (Main Project)</v>
          </cell>
          <cell r="C3358" t="str">
            <v>Salary</v>
          </cell>
          <cell r="D3358" t="str">
            <v>Zubair</v>
          </cell>
          <cell r="E3358">
            <v>2661.2903225806449</v>
          </cell>
          <cell r="F3358"/>
        </row>
        <row r="3359">
          <cell r="B3359" t="str">
            <v>JPMC (Main Project)</v>
          </cell>
          <cell r="C3359" t="str">
            <v>Salary</v>
          </cell>
          <cell r="D3359" t="str">
            <v>Gul Sher</v>
          </cell>
          <cell r="E3359">
            <v>1403.2258064516127</v>
          </cell>
          <cell r="F3359"/>
        </row>
        <row r="3360">
          <cell r="B3360" t="str">
            <v>Office</v>
          </cell>
          <cell r="C3360" t="str">
            <v>Salary</v>
          </cell>
          <cell r="D3360" t="str">
            <v>Nadeem Welder</v>
          </cell>
          <cell r="E3360">
            <v>13112.903225806453</v>
          </cell>
          <cell r="F3360"/>
        </row>
        <row r="3361">
          <cell r="B3361" t="str">
            <v>HBL Emerald Tower</v>
          </cell>
          <cell r="C3361" t="str">
            <v>Salary</v>
          </cell>
          <cell r="D3361" t="str">
            <v>Azeem</v>
          </cell>
          <cell r="E3361">
            <v>9000</v>
          </cell>
          <cell r="F3361"/>
        </row>
        <row r="3362">
          <cell r="B3362" t="str">
            <v>Office</v>
          </cell>
          <cell r="C3362" t="str">
            <v>salary adv</v>
          </cell>
          <cell r="D3362" t="str">
            <v>kamran auto</v>
          </cell>
          <cell r="E3362">
            <v>1000</v>
          </cell>
          <cell r="F3362"/>
        </row>
        <row r="3363">
          <cell r="B3363" t="str">
            <v>Office</v>
          </cell>
          <cell r="C3363" t="str">
            <v>salary adv</v>
          </cell>
          <cell r="D3363" t="str">
            <v>mossi</v>
          </cell>
          <cell r="E3363">
            <v>200</v>
          </cell>
          <cell r="F3363"/>
        </row>
        <row r="3364">
          <cell r="B3364" t="str">
            <v>JPMC (Main Project)</v>
          </cell>
          <cell r="C3364" t="str">
            <v>salary adv</v>
          </cell>
          <cell r="D3364" t="str">
            <v xml:space="preserve">shahbaz </v>
          </cell>
          <cell r="E3364">
            <v>2000</v>
          </cell>
          <cell r="F3364"/>
        </row>
        <row r="3365">
          <cell r="B3365" t="str">
            <v>JPMC (Main Project)</v>
          </cell>
          <cell r="C3365" t="str">
            <v>salary adv</v>
          </cell>
          <cell r="D3365" t="str">
            <v>shahyar</v>
          </cell>
          <cell r="E3365">
            <v>3000</v>
          </cell>
          <cell r="F3365"/>
        </row>
        <row r="3366">
          <cell r="B3366" t="str">
            <v>EFU</v>
          </cell>
          <cell r="C3366" t="str">
            <v>salary adv</v>
          </cell>
          <cell r="D3366" t="str">
            <v>parwaz ahmed</v>
          </cell>
          <cell r="E3366">
            <v>2000</v>
          </cell>
          <cell r="F3366"/>
        </row>
        <row r="3367">
          <cell r="B3367" t="str">
            <v>JPMC (Main Project)</v>
          </cell>
          <cell r="C3367" t="str">
            <v>salary adv</v>
          </cell>
          <cell r="D3367" t="str">
            <v>amir jpmc</v>
          </cell>
          <cell r="E3367">
            <v>2000</v>
          </cell>
          <cell r="F3367"/>
        </row>
        <row r="3368">
          <cell r="B3368" t="str">
            <v>EFU</v>
          </cell>
          <cell r="C3368" t="str">
            <v>salary adv</v>
          </cell>
          <cell r="D3368" t="str">
            <v>Saqib Ismail</v>
          </cell>
          <cell r="E3368">
            <v>5000</v>
          </cell>
          <cell r="F3368"/>
        </row>
        <row r="3369">
          <cell r="B3369" t="str">
            <v>EFU</v>
          </cell>
          <cell r="C3369" t="str">
            <v>salary adv</v>
          </cell>
          <cell r="D3369" t="str">
            <v>Shahid painter</v>
          </cell>
          <cell r="E3369">
            <v>1000</v>
          </cell>
          <cell r="F3369"/>
        </row>
        <row r="3370">
          <cell r="B3370" t="str">
            <v>EFU</v>
          </cell>
          <cell r="C3370" t="str">
            <v>salary adv</v>
          </cell>
          <cell r="D3370" t="str">
            <v>abbas</v>
          </cell>
          <cell r="E3370">
            <v>5000</v>
          </cell>
          <cell r="F3370"/>
        </row>
        <row r="3371">
          <cell r="B3371" t="str">
            <v>JPMC (Main Project)</v>
          </cell>
          <cell r="C3371" t="str">
            <v>salary adv</v>
          </cell>
          <cell r="D3371" t="str">
            <v>Hussain</v>
          </cell>
          <cell r="E3371">
            <v>8000</v>
          </cell>
          <cell r="F3371"/>
        </row>
        <row r="3372">
          <cell r="B3372" t="str">
            <v>HBL Emerald Tower</v>
          </cell>
          <cell r="C3372" t="str">
            <v>salary adv</v>
          </cell>
          <cell r="D3372" t="str">
            <v>Vicky</v>
          </cell>
          <cell r="E3372">
            <v>1000</v>
          </cell>
          <cell r="F3372"/>
        </row>
        <row r="3373">
          <cell r="B3373" t="str">
            <v>HBL Emerald Tower</v>
          </cell>
          <cell r="C3373" t="str">
            <v>salary adv</v>
          </cell>
          <cell r="D3373" t="str">
            <v>Khurram</v>
          </cell>
          <cell r="E3373">
            <v>1000</v>
          </cell>
          <cell r="F3373"/>
        </row>
        <row r="3374">
          <cell r="B3374" t="str">
            <v>JPMC (Main Project)</v>
          </cell>
          <cell r="C3374" t="str">
            <v>salary adv</v>
          </cell>
          <cell r="D3374" t="str">
            <v>Gul Sher</v>
          </cell>
          <cell r="E3374">
            <v>500</v>
          </cell>
          <cell r="F3374"/>
        </row>
        <row r="3375">
          <cell r="B3375" t="str">
            <v xml:space="preserve">MHR Personal </v>
          </cell>
          <cell r="C3375" t="str">
            <v>Saeed lala driver</v>
          </cell>
          <cell r="D3375" t="str">
            <v>feul</v>
          </cell>
          <cell r="E3375">
            <v>1000</v>
          </cell>
          <cell r="F3375"/>
        </row>
        <row r="3376">
          <cell r="B3376" t="str">
            <v xml:space="preserve">MHR Personal </v>
          </cell>
          <cell r="C3376" t="str">
            <v>Saeed lala driver</v>
          </cell>
          <cell r="D3376" t="str">
            <v>feul</v>
          </cell>
          <cell r="E3376">
            <v>1000</v>
          </cell>
          <cell r="F3376"/>
        </row>
        <row r="3377">
          <cell r="B3377" t="str">
            <v>HBL Emerald Tower</v>
          </cell>
          <cell r="C3377" t="str">
            <v>jahangeer</v>
          </cell>
          <cell r="D3377" t="str">
            <v>fuel</v>
          </cell>
          <cell r="E3377">
            <v>200</v>
          </cell>
          <cell r="F3377"/>
        </row>
        <row r="3378">
          <cell r="B3378" t="str">
            <v>EFU</v>
          </cell>
          <cell r="C3378" t="str">
            <v>jahangeer</v>
          </cell>
          <cell r="D3378" t="str">
            <v>angle cutting disc tea balance, rawal bolt.</v>
          </cell>
          <cell r="E3378">
            <v>3375</v>
          </cell>
          <cell r="F3378"/>
        </row>
        <row r="3379">
          <cell r="B3379" t="str">
            <v xml:space="preserve">MHR Personal </v>
          </cell>
          <cell r="C3379" t="str">
            <v>Rehana aunty</v>
          </cell>
          <cell r="D3379" t="str">
            <v>mobile balance</v>
          </cell>
          <cell r="E3379">
            <v>1500</v>
          </cell>
          <cell r="F3379"/>
        </row>
        <row r="3380">
          <cell r="B3380" t="str">
            <v>EFU</v>
          </cell>
          <cell r="C3380" t="str">
            <v>jahangeer</v>
          </cell>
          <cell r="D3380" t="str">
            <v>checker plate, angle, fare, labour fuel</v>
          </cell>
          <cell r="E3380">
            <v>25170</v>
          </cell>
          <cell r="F3380"/>
        </row>
        <row r="3381">
          <cell r="B3381" t="str">
            <v>Office</v>
          </cell>
          <cell r="C3381" t="str">
            <v>ali</v>
          </cell>
          <cell r="D3381" t="str">
            <v>disc</v>
          </cell>
          <cell r="E3381">
            <v>300</v>
          </cell>
          <cell r="F3381"/>
        </row>
        <row r="3382">
          <cell r="B3382" t="str">
            <v>EFU</v>
          </cell>
          <cell r="C3382" t="str">
            <v>jahangeer</v>
          </cell>
          <cell r="D3382" t="str">
            <v>rawal bolt, screw</v>
          </cell>
          <cell r="E3382">
            <v>525</v>
          </cell>
          <cell r="F3382"/>
        </row>
        <row r="3383">
          <cell r="B3383" t="str">
            <v>Spar Twin Tower</v>
          </cell>
          <cell r="C3383" t="str">
            <v>khalid</v>
          </cell>
          <cell r="D3383" t="str">
            <v>bike maintenance</v>
          </cell>
          <cell r="E3383">
            <v>1000</v>
          </cell>
          <cell r="F3383"/>
        </row>
        <row r="3384">
          <cell r="B3384" t="str">
            <v>Office</v>
          </cell>
          <cell r="C3384" t="str">
            <v>suzuki fare</v>
          </cell>
          <cell r="D3384" t="str">
            <v>misc sites</v>
          </cell>
          <cell r="E3384">
            <v>1700</v>
          </cell>
          <cell r="F3384"/>
        </row>
        <row r="3385">
          <cell r="B3385" t="str">
            <v>Spar Twin Tower</v>
          </cell>
          <cell r="C3385" t="str">
            <v>Kamran auto</v>
          </cell>
          <cell r="D3385" t="str">
            <v>drawing copy</v>
          </cell>
          <cell r="E3385">
            <v>100</v>
          </cell>
          <cell r="F3385"/>
        </row>
        <row r="3386">
          <cell r="B3386" t="str">
            <v>Office</v>
          </cell>
          <cell r="C3386" t="str">
            <v>bilal bhai</v>
          </cell>
          <cell r="D3386" t="str">
            <v>puncture by imran off</v>
          </cell>
          <cell r="E3386">
            <v>200</v>
          </cell>
          <cell r="F3386"/>
        </row>
        <row r="3387">
          <cell r="B3387" t="str">
            <v>EFU</v>
          </cell>
          <cell r="C3387" t="str">
            <v>omar</v>
          </cell>
          <cell r="D3387" t="str">
            <v>fuel, disc, pipe nipple, socket, gi union</v>
          </cell>
          <cell r="E3387">
            <v>3000</v>
          </cell>
          <cell r="F3387"/>
        </row>
        <row r="3388">
          <cell r="B3388" t="str">
            <v>EFU</v>
          </cell>
          <cell r="C3388" t="str">
            <v>ali</v>
          </cell>
          <cell r="D3388" t="str">
            <v>fuel, disc bolt</v>
          </cell>
          <cell r="E3388">
            <v>870</v>
          </cell>
          <cell r="F3388"/>
        </row>
        <row r="3389">
          <cell r="B3389" t="str">
            <v>JPMC (Main Project)</v>
          </cell>
          <cell r="C3389" t="str">
            <v>huzaifa</v>
          </cell>
          <cell r="D3389" t="str">
            <v>fuel, tea, samosay, W/G stationery, lunch, lock key, tea stuff</v>
          </cell>
          <cell r="E3389">
            <v>9793</v>
          </cell>
          <cell r="F3389"/>
        </row>
        <row r="3390">
          <cell r="B3390" t="str">
            <v>EFU</v>
          </cell>
          <cell r="C3390" t="str">
            <v>Kamran auto</v>
          </cell>
          <cell r="D3390" t="str">
            <v>drawing copy</v>
          </cell>
          <cell r="E3390">
            <v>200</v>
          </cell>
          <cell r="F3390"/>
        </row>
        <row r="3391">
          <cell r="B3391" t="str">
            <v>Spar Twin Tower</v>
          </cell>
          <cell r="C3391" t="str">
            <v>Kamran auto</v>
          </cell>
          <cell r="D3391" t="str">
            <v>drawing copy</v>
          </cell>
          <cell r="E3391">
            <v>425</v>
          </cell>
          <cell r="F3391"/>
        </row>
        <row r="3392">
          <cell r="B3392" t="str">
            <v>EFU</v>
          </cell>
          <cell r="C3392" t="str">
            <v>ali</v>
          </cell>
          <cell r="D3392" t="str">
            <v>angle, chekr plates, fuel</v>
          </cell>
          <cell r="E3392">
            <v>11220</v>
          </cell>
          <cell r="F3392"/>
        </row>
        <row r="3393">
          <cell r="B3393" t="str">
            <v>Spar Twin Tower</v>
          </cell>
          <cell r="C3393" t="str">
            <v>omar</v>
          </cell>
          <cell r="D3393" t="str">
            <v>fuel, plumbing drawings</v>
          </cell>
          <cell r="E3393">
            <v>80</v>
          </cell>
          <cell r="F3393"/>
        </row>
        <row r="3394">
          <cell r="B3394" t="str">
            <v>Office</v>
          </cell>
          <cell r="C3394" t="str">
            <v>bakhtiar</v>
          </cell>
          <cell r="D3394" t="str">
            <v>2 car wash</v>
          </cell>
          <cell r="E3394">
            <v>1700</v>
          </cell>
          <cell r="F3394"/>
        </row>
        <row r="3395">
          <cell r="B3395" t="str">
            <v>Nasir Colony</v>
          </cell>
          <cell r="C3395" t="str">
            <v>waris</v>
          </cell>
          <cell r="D3395" t="str">
            <v>for main severage line</v>
          </cell>
          <cell r="E3395">
            <v>4000</v>
          </cell>
          <cell r="F3395"/>
        </row>
        <row r="3396">
          <cell r="B3396" t="str">
            <v xml:space="preserve">MHR Personal </v>
          </cell>
          <cell r="C3396" t="str">
            <v>Saeed lala driver</v>
          </cell>
          <cell r="D3396" t="str">
            <v>fuel</v>
          </cell>
          <cell r="E3396">
            <v>2000</v>
          </cell>
          <cell r="F3396"/>
        </row>
        <row r="3397">
          <cell r="B3397" t="str">
            <v xml:space="preserve">MHR Personal </v>
          </cell>
          <cell r="C3397" t="str">
            <v>Rehana aunty</v>
          </cell>
          <cell r="D3397" t="str">
            <v>misc expenses</v>
          </cell>
          <cell r="E3397">
            <v>10185</v>
          </cell>
          <cell r="F3397"/>
        </row>
        <row r="3398">
          <cell r="B3398" t="str">
            <v>Nasir Colony</v>
          </cell>
          <cell r="C3398" t="str">
            <v>waris</v>
          </cell>
          <cell r="D3398" t="str">
            <v>paid for repairing of pump</v>
          </cell>
          <cell r="E3398">
            <v>6000</v>
          </cell>
          <cell r="F3398"/>
        </row>
        <row r="3399">
          <cell r="B3399" t="str">
            <v xml:space="preserve">MHR Personal </v>
          </cell>
          <cell r="C3399" t="str">
            <v>Saeed lala driver</v>
          </cell>
          <cell r="D3399" t="str">
            <v>monthly lunch exp</v>
          </cell>
          <cell r="E3399">
            <v>2400</v>
          </cell>
          <cell r="F3399"/>
        </row>
        <row r="3400">
          <cell r="B3400" t="str">
            <v xml:space="preserve">MHR Personal </v>
          </cell>
          <cell r="C3400" t="str">
            <v>Saeed lala driver</v>
          </cell>
          <cell r="D3400" t="str">
            <v>fuel</v>
          </cell>
          <cell r="E3400">
            <v>1000</v>
          </cell>
          <cell r="F3400"/>
        </row>
        <row r="3401">
          <cell r="B3401" t="str">
            <v>EFU</v>
          </cell>
          <cell r="C3401" t="str">
            <v>vicky</v>
          </cell>
          <cell r="D3401" t="str">
            <v>salary paid</v>
          </cell>
          <cell r="E3401">
            <v>4645</v>
          </cell>
          <cell r="F3401"/>
        </row>
        <row r="3402">
          <cell r="B3402" t="str">
            <v>EFU</v>
          </cell>
          <cell r="C3402" t="str">
            <v xml:space="preserve">khurram </v>
          </cell>
          <cell r="D3402" t="str">
            <v>salary paid</v>
          </cell>
          <cell r="E3402">
            <v>4219</v>
          </cell>
          <cell r="F3402"/>
        </row>
        <row r="3403">
          <cell r="B3403" t="str">
            <v>FTC Floors</v>
          </cell>
          <cell r="C3403" t="str">
            <v>SST tax</v>
          </cell>
          <cell r="D3403" t="str">
            <v>paid tax</v>
          </cell>
          <cell r="E3403">
            <v>25920</v>
          </cell>
          <cell r="F3403"/>
        </row>
        <row r="3404">
          <cell r="B3404" t="str">
            <v>FTC 13th Floor</v>
          </cell>
          <cell r="C3404" t="str">
            <v>SST tax</v>
          </cell>
          <cell r="D3404" t="str">
            <v>paid tax</v>
          </cell>
          <cell r="E3404">
            <v>25850</v>
          </cell>
          <cell r="F3404"/>
        </row>
        <row r="3405">
          <cell r="B3405" t="str">
            <v>Office</v>
          </cell>
          <cell r="C3405" t="str">
            <v>SST tax</v>
          </cell>
          <cell r="D3405" t="str">
            <v>paid tax for girls dawat e hadiya annulay bill</v>
          </cell>
          <cell r="E3405">
            <v>26000</v>
          </cell>
          <cell r="F3405"/>
        </row>
        <row r="3406">
          <cell r="B3406" t="str">
            <v>Office</v>
          </cell>
          <cell r="C3406" t="str">
            <v>imran off</v>
          </cell>
          <cell r="D3406" t="str">
            <v>fuel claimed 2 times bank, &amp; so safe office</v>
          </cell>
          <cell r="E3406">
            <v>100</v>
          </cell>
          <cell r="F3406"/>
        </row>
        <row r="3407">
          <cell r="B3407" t="str">
            <v>JPMC (Main Project)</v>
          </cell>
          <cell r="C3407" t="str">
            <v>Amir Engg</v>
          </cell>
          <cell r="D3407" t="str">
            <v>claimed fuel</v>
          </cell>
          <cell r="E3407">
            <v>50</v>
          </cell>
          <cell r="F3407"/>
        </row>
        <row r="3408">
          <cell r="B3408" t="str">
            <v>Spar Twin Tower</v>
          </cell>
          <cell r="C3408" t="str">
            <v>omar</v>
          </cell>
          <cell r="D3408" t="str">
            <v>pvc conduit</v>
          </cell>
          <cell r="E3408">
            <v>290</v>
          </cell>
          <cell r="F3408"/>
        </row>
        <row r="3409">
          <cell r="B3409" t="str">
            <v>Bank Al-Falah (Head Office)</v>
          </cell>
          <cell r="C3409" t="str">
            <v>abdullah insulation</v>
          </cell>
          <cell r="D3409" t="str">
            <v>paid for his labours</v>
          </cell>
          <cell r="E3409">
            <v>1900</v>
          </cell>
          <cell r="F3409"/>
        </row>
        <row r="3410">
          <cell r="B3410" t="str">
            <v>EFU</v>
          </cell>
          <cell r="C3410" t="str">
            <v>abdullah insulation</v>
          </cell>
          <cell r="D3410" t="str">
            <v>paid for his labours</v>
          </cell>
          <cell r="E3410">
            <v>3000</v>
          </cell>
          <cell r="F3410"/>
        </row>
        <row r="3411">
          <cell r="B3411" t="str">
            <v>EFU</v>
          </cell>
          <cell r="C3411" t="str">
            <v>nadeem painter</v>
          </cell>
          <cell r="D3411" t="str">
            <v>remaining salary paid</v>
          </cell>
          <cell r="E3411">
            <v>2000</v>
          </cell>
          <cell r="F3411"/>
        </row>
        <row r="3412">
          <cell r="B3412" t="str">
            <v>JPMC (Main Project)</v>
          </cell>
          <cell r="C3412" t="str">
            <v>huzaifa</v>
          </cell>
          <cell r="D3412" t="str">
            <v>misc expenses</v>
          </cell>
          <cell r="E3412">
            <v>17830</v>
          </cell>
          <cell r="F3412"/>
        </row>
        <row r="3413">
          <cell r="B3413" t="str">
            <v>Naveed Malik</v>
          </cell>
          <cell r="C3413" t="str">
            <v>kamran elec</v>
          </cell>
          <cell r="D3413" t="str">
            <v>claimed fuel</v>
          </cell>
          <cell r="E3413">
            <v>100</v>
          </cell>
          <cell r="F3413"/>
        </row>
        <row r="3414">
          <cell r="B3414" t="str">
            <v xml:space="preserve">MHR Personal </v>
          </cell>
          <cell r="C3414" t="str">
            <v>Rehana aunty</v>
          </cell>
          <cell r="D3414" t="str">
            <v>mobile balce</v>
          </cell>
          <cell r="E3414">
            <v>500</v>
          </cell>
          <cell r="F3414"/>
        </row>
        <row r="3415">
          <cell r="B3415" t="str">
            <v>EFU</v>
          </cell>
          <cell r="C3415" t="str">
            <v>Kamran auto</v>
          </cell>
          <cell r="D3415" t="str">
            <v>draings set copy</v>
          </cell>
          <cell r="E3415">
            <v>16160</v>
          </cell>
          <cell r="F3415"/>
        </row>
        <row r="3416">
          <cell r="B3416" t="str">
            <v>Spar Twin Tower</v>
          </cell>
          <cell r="C3416" t="str">
            <v>Kamran auto</v>
          </cell>
          <cell r="D3416" t="str">
            <v>drawing copy</v>
          </cell>
          <cell r="E3416">
            <v>595</v>
          </cell>
          <cell r="F3416"/>
        </row>
        <row r="3417">
          <cell r="B3417" t="str">
            <v>JPMC (Main Project)</v>
          </cell>
          <cell r="C3417" t="str">
            <v>Kamran auto</v>
          </cell>
          <cell r="D3417" t="str">
            <v>drawing copy</v>
          </cell>
          <cell r="E3417">
            <v>280</v>
          </cell>
          <cell r="F3417"/>
        </row>
        <row r="3418">
          <cell r="B3418" t="str">
            <v>Office</v>
          </cell>
          <cell r="C3418" t="str">
            <v>shoukat generator wala</v>
          </cell>
          <cell r="D3418" t="str">
            <v>paid for generator repair</v>
          </cell>
          <cell r="E3418">
            <v>500</v>
          </cell>
          <cell r="F3418"/>
        </row>
        <row r="3419">
          <cell r="B3419" t="str">
            <v>Bank Al-Falah (Head Office)</v>
          </cell>
          <cell r="C3419" t="str">
            <v>kamran jamia</v>
          </cell>
          <cell r="D3419" t="str">
            <v>misc expenses</v>
          </cell>
          <cell r="E3419">
            <v>400</v>
          </cell>
          <cell r="F3419"/>
        </row>
        <row r="3420">
          <cell r="B3420" t="str">
            <v>Kumail Bhai</v>
          </cell>
          <cell r="C3420" t="str">
            <v>kamran jamia</v>
          </cell>
          <cell r="D3420" t="str">
            <v>misc expenses</v>
          </cell>
          <cell r="E3420">
            <v>100</v>
          </cell>
          <cell r="F3420"/>
        </row>
        <row r="3421">
          <cell r="B3421" t="str">
            <v>EFU</v>
          </cell>
          <cell r="C3421" t="str">
            <v>kamran jamia</v>
          </cell>
          <cell r="D3421" t="str">
            <v>misc expenses</v>
          </cell>
          <cell r="E3421">
            <v>1800</v>
          </cell>
          <cell r="F3421"/>
        </row>
        <row r="3422">
          <cell r="B3422" t="str">
            <v>EFU</v>
          </cell>
          <cell r="C3422" t="str">
            <v>abid</v>
          </cell>
          <cell r="D3422" t="str">
            <v>rikshaw fare</v>
          </cell>
          <cell r="E3422">
            <v>300</v>
          </cell>
          <cell r="F3422"/>
        </row>
        <row r="3423">
          <cell r="B3423" t="str">
            <v xml:space="preserve">MHR Personal </v>
          </cell>
          <cell r="C3423" t="str">
            <v>Saeed lala driver</v>
          </cell>
          <cell r="D3423" t="str">
            <v>claimed fuel</v>
          </cell>
          <cell r="E3423">
            <v>2000</v>
          </cell>
          <cell r="F3423"/>
        </row>
        <row r="3424">
          <cell r="B3424" t="str">
            <v>Spar Twin Tower</v>
          </cell>
          <cell r="C3424" t="str">
            <v>Kamran auto</v>
          </cell>
          <cell r="D3424" t="str">
            <v>drawing copy</v>
          </cell>
          <cell r="E3424">
            <v>765</v>
          </cell>
          <cell r="F3424"/>
        </row>
        <row r="3425">
          <cell r="B3425" t="str">
            <v>HBL Emerald Tower</v>
          </cell>
          <cell r="C3425" t="str">
            <v>Kamran auto</v>
          </cell>
          <cell r="D3425" t="str">
            <v>drawing copy</v>
          </cell>
          <cell r="E3425">
            <v>85</v>
          </cell>
          <cell r="F3425"/>
        </row>
        <row r="3426">
          <cell r="B3426" t="str">
            <v xml:space="preserve">MHR Personal </v>
          </cell>
          <cell r="C3426" t="str">
            <v>Rehana aunty</v>
          </cell>
          <cell r="D3426" t="str">
            <v>misc exp</v>
          </cell>
          <cell r="E3426">
            <v>1520</v>
          </cell>
          <cell r="F3426"/>
        </row>
        <row r="3427">
          <cell r="B3427" t="str">
            <v>EFU</v>
          </cell>
          <cell r="C3427" t="str">
            <v>Shahid painter</v>
          </cell>
          <cell r="D3427" t="str">
            <v>welding, scrw, glass, suzuki fare, fuel</v>
          </cell>
          <cell r="E3427">
            <v>1155</v>
          </cell>
          <cell r="F3427"/>
        </row>
        <row r="3428">
          <cell r="B3428" t="str">
            <v>HBL Emerald Tower</v>
          </cell>
          <cell r="C3428" t="str">
            <v>Shahid painter</v>
          </cell>
          <cell r="D3428" t="str">
            <v>fuel</v>
          </cell>
          <cell r="E3428">
            <v>100</v>
          </cell>
          <cell r="F3428"/>
        </row>
        <row r="3429">
          <cell r="B3429" t="str">
            <v>Office</v>
          </cell>
          <cell r="C3429" t="str">
            <v>omar</v>
          </cell>
          <cell r="D3429" t="str">
            <v>claimed rikshaw fare for VFD &amp; damper motors from nasir to office</v>
          </cell>
          <cell r="E3429">
            <v>350</v>
          </cell>
          <cell r="F3429"/>
        </row>
        <row r="3430">
          <cell r="B3430" t="str">
            <v>JPMC (Main Project)</v>
          </cell>
          <cell r="C3430" t="str">
            <v>sufyan</v>
          </cell>
          <cell r="D3430" t="str">
            <v>rikshaw fare from jpmc to office welding plant and generator.</v>
          </cell>
          <cell r="E3430">
            <v>200</v>
          </cell>
          <cell r="F3430"/>
        </row>
        <row r="3431">
          <cell r="B3431" t="str">
            <v xml:space="preserve">MHR Personal </v>
          </cell>
          <cell r="C3431" t="str">
            <v>Sir Rehman</v>
          </cell>
          <cell r="D3431" t="str">
            <v>mobile balance</v>
          </cell>
          <cell r="E3431">
            <v>2000</v>
          </cell>
          <cell r="F3431"/>
        </row>
        <row r="3432">
          <cell r="B3432" t="str">
            <v>Bank Al-Falah (Head Office)</v>
          </cell>
          <cell r="C3432" t="str">
            <v>Javaid Iqbal Pump</v>
          </cell>
          <cell r="D3432" t="str">
            <v>paid for pump repairing (ayyan engg)</v>
          </cell>
          <cell r="E3432">
            <v>30000</v>
          </cell>
          <cell r="F3432"/>
        </row>
        <row r="3433">
          <cell r="B3433" t="str">
            <v>Misc</v>
          </cell>
          <cell r="C3433" t="str">
            <v>Kamran auto</v>
          </cell>
          <cell r="D3433" t="str">
            <v>drawing copy</v>
          </cell>
          <cell r="E3433">
            <v>255</v>
          </cell>
          <cell r="F3433"/>
        </row>
        <row r="3434">
          <cell r="B3434" t="str">
            <v>EFU</v>
          </cell>
          <cell r="C3434" t="str">
            <v xml:space="preserve">nadeem bhai </v>
          </cell>
          <cell r="D3434" t="str">
            <v>misc expenses</v>
          </cell>
          <cell r="E3434">
            <v>26000</v>
          </cell>
          <cell r="F3434"/>
        </row>
        <row r="3435">
          <cell r="B3435" t="str">
            <v>Bank Al-Falah FTC</v>
          </cell>
          <cell r="C3435" t="str">
            <v xml:space="preserve">nadeem bhai </v>
          </cell>
          <cell r="D3435" t="str">
            <v>misc expenses</v>
          </cell>
          <cell r="E3435">
            <v>10000</v>
          </cell>
          <cell r="F3435"/>
        </row>
        <row r="3436">
          <cell r="B3436" t="str">
            <v>Misc</v>
          </cell>
          <cell r="C3436" t="str">
            <v xml:space="preserve">nadeem bhai </v>
          </cell>
          <cell r="D3436" t="str">
            <v>misc expenses</v>
          </cell>
          <cell r="E3436">
            <v>5670</v>
          </cell>
          <cell r="F3436"/>
        </row>
        <row r="3437">
          <cell r="B3437" t="str">
            <v>Bank Al-Falah (Head Office)</v>
          </cell>
          <cell r="C3437" t="str">
            <v xml:space="preserve">nadeem bhai </v>
          </cell>
          <cell r="D3437" t="str">
            <v>misc expenses</v>
          </cell>
          <cell r="E3437">
            <v>6990</v>
          </cell>
          <cell r="F3437"/>
        </row>
        <row r="3438">
          <cell r="B3438" t="str">
            <v>Nasir Colony</v>
          </cell>
          <cell r="C3438" t="str">
            <v xml:space="preserve">nadeem bhai </v>
          </cell>
          <cell r="D3438" t="str">
            <v>misc expenses</v>
          </cell>
          <cell r="E3438">
            <v>23000</v>
          </cell>
          <cell r="F3438"/>
        </row>
        <row r="3439">
          <cell r="B3439" t="str">
            <v>Office</v>
          </cell>
          <cell r="C3439" t="str">
            <v xml:space="preserve">nadeem bhai </v>
          </cell>
          <cell r="D3439" t="str">
            <v>misc expenses</v>
          </cell>
          <cell r="E3439">
            <v>5430</v>
          </cell>
          <cell r="F3439"/>
        </row>
        <row r="3440">
          <cell r="B3440" t="str">
            <v xml:space="preserve">MHR Personal </v>
          </cell>
          <cell r="C3440" t="str">
            <v xml:space="preserve">news paper </v>
          </cell>
          <cell r="D3440" t="str">
            <v>bill</v>
          </cell>
          <cell r="E3440">
            <v>450</v>
          </cell>
          <cell r="F3440"/>
        </row>
        <row r="3441">
          <cell r="B3441" t="str">
            <v>JPMC (Main Project)</v>
          </cell>
          <cell r="C3441" t="str">
            <v>abid</v>
          </cell>
          <cell r="D3441" t="str">
            <v>rokshaw fare form office to jpmc welding plant</v>
          </cell>
          <cell r="E3441">
            <v>200</v>
          </cell>
          <cell r="F3441"/>
        </row>
        <row r="3442">
          <cell r="B3442" t="str">
            <v xml:space="preserve">MHR Personal </v>
          </cell>
          <cell r="C3442" t="str">
            <v>Saeed lala driver</v>
          </cell>
          <cell r="D3442" t="str">
            <v>fuel</v>
          </cell>
          <cell r="E3442">
            <v>2000</v>
          </cell>
          <cell r="F3442"/>
        </row>
        <row r="3443">
          <cell r="B3443" t="str">
            <v xml:space="preserve">MHR Personal </v>
          </cell>
          <cell r="C3443" t="str">
            <v>Rehana aunty</v>
          </cell>
          <cell r="D3443" t="str">
            <v>misc exp</v>
          </cell>
          <cell r="E3443">
            <v>12000</v>
          </cell>
          <cell r="F3443"/>
        </row>
        <row r="3444">
          <cell r="B3444" t="str">
            <v>JPMC (Main Project)</v>
          </cell>
          <cell r="C3444" t="str">
            <v>Misc</v>
          </cell>
          <cell r="D3444" t="str">
            <v>pranch shift from office to jpmc</v>
          </cell>
          <cell r="E3444">
            <v>400</v>
          </cell>
          <cell r="F3444"/>
        </row>
        <row r="3445">
          <cell r="B3445" t="str">
            <v>Spar Twin Tower</v>
          </cell>
          <cell r="C3445" t="str">
            <v>imran off</v>
          </cell>
          <cell r="D3445" t="str">
            <v>fuel claimed and bike puncture</v>
          </cell>
          <cell r="E3445">
            <v>350</v>
          </cell>
          <cell r="F3445"/>
        </row>
        <row r="3446">
          <cell r="B3446" t="str">
            <v>Office</v>
          </cell>
          <cell r="C3446" t="str">
            <v>imran off</v>
          </cell>
          <cell r="D3446" t="str">
            <v xml:space="preserve">bond paper, tea, biskuit, easy paisa transfer fee, </v>
          </cell>
          <cell r="E3446">
            <v>720</v>
          </cell>
          <cell r="F3446"/>
        </row>
        <row r="3447">
          <cell r="B3447" t="str">
            <v>Kumail Bhai</v>
          </cell>
          <cell r="C3447" t="str">
            <v>kamran elec</v>
          </cell>
          <cell r="D3447" t="str">
            <v>fittings, valve, taflon tape, socket, solution, scrw</v>
          </cell>
          <cell r="E3447">
            <v>4143</v>
          </cell>
          <cell r="F3447"/>
        </row>
        <row r="3448">
          <cell r="B3448" t="str">
            <v xml:space="preserve">MHR Personal </v>
          </cell>
          <cell r="C3448" t="str">
            <v>kamran elec</v>
          </cell>
          <cell r="D3448" t="str">
            <v>for misc home item purchased</v>
          </cell>
          <cell r="E3448">
            <v>5010</v>
          </cell>
          <cell r="F3448"/>
        </row>
        <row r="3449">
          <cell r="B3449" t="str">
            <v xml:space="preserve">MHR Personal </v>
          </cell>
          <cell r="C3449" t="str">
            <v xml:space="preserve">CBC maintenance </v>
          </cell>
          <cell r="D3449" t="str">
            <v>paid CBC maintenance bill paid thru chq</v>
          </cell>
          <cell r="E3449">
            <v>18899</v>
          </cell>
          <cell r="F3449"/>
        </row>
        <row r="3450">
          <cell r="B3450" t="str">
            <v>Office</v>
          </cell>
          <cell r="C3450" t="str">
            <v xml:space="preserve">CBC maintenance </v>
          </cell>
          <cell r="D3450" t="str">
            <v>paid CBC maintenance bill paid thru chq</v>
          </cell>
          <cell r="E3450">
            <v>113653</v>
          </cell>
          <cell r="F3450"/>
        </row>
        <row r="3451">
          <cell r="B3451" t="str">
            <v>Office</v>
          </cell>
          <cell r="C3451" t="str">
            <v>Utilities bills</v>
          </cell>
          <cell r="D3451" t="str">
            <v>paid</v>
          </cell>
          <cell r="E3451">
            <v>28138</v>
          </cell>
          <cell r="F3451"/>
        </row>
        <row r="3452">
          <cell r="B3452" t="str">
            <v xml:space="preserve">MHR Personal </v>
          </cell>
          <cell r="C3452" t="str">
            <v>Utilities bills</v>
          </cell>
          <cell r="D3452" t="str">
            <v>paid</v>
          </cell>
          <cell r="E3452">
            <v>18883</v>
          </cell>
          <cell r="F3452"/>
        </row>
        <row r="3453">
          <cell r="B3453" t="str">
            <v>EFU</v>
          </cell>
          <cell r="C3453" t="str">
            <v>ali</v>
          </cell>
          <cell r="D3453" t="str">
            <v>elbow nipple bend and other fittings purchased</v>
          </cell>
          <cell r="E3453">
            <v>4720</v>
          </cell>
          <cell r="F3453"/>
        </row>
        <row r="3454">
          <cell r="B3454" t="str">
            <v xml:space="preserve">MHR Personal </v>
          </cell>
          <cell r="C3454" t="str">
            <v>shaaf school</v>
          </cell>
          <cell r="D3454" t="str">
            <v>shaaf school fee paid for the month of august 17</v>
          </cell>
          <cell r="E3454">
            <v>18485</v>
          </cell>
          <cell r="F3454"/>
        </row>
        <row r="3455">
          <cell r="B3455" t="str">
            <v>JPMC (Main Project)</v>
          </cell>
          <cell r="C3455" t="str">
            <v>huzaifa</v>
          </cell>
          <cell r="D3455" t="str">
            <v>misc items</v>
          </cell>
          <cell r="E3455">
            <v>22220</v>
          </cell>
          <cell r="F3455"/>
        </row>
        <row r="3456">
          <cell r="B3456" t="str">
            <v xml:space="preserve">MHR Personal </v>
          </cell>
          <cell r="C3456" t="str">
            <v>Saeed lala driver</v>
          </cell>
          <cell r="D3456" t="str">
            <v>fuel claimed</v>
          </cell>
          <cell r="E3456">
            <v>2000</v>
          </cell>
          <cell r="F3456"/>
        </row>
        <row r="3457">
          <cell r="B3457" t="str">
            <v>Misc</v>
          </cell>
          <cell r="C3457" t="str">
            <v>bakhtiar</v>
          </cell>
          <cell r="D3457" t="str">
            <v>photocopy</v>
          </cell>
          <cell r="E3457">
            <v>177</v>
          </cell>
          <cell r="F3457"/>
        </row>
        <row r="3458">
          <cell r="B3458" t="str">
            <v xml:space="preserve">MHR Personal </v>
          </cell>
          <cell r="C3458" t="str">
            <v>Sir Rehman</v>
          </cell>
          <cell r="D3458" t="str">
            <v>misc items</v>
          </cell>
          <cell r="E3458">
            <v>5950</v>
          </cell>
          <cell r="F3458"/>
        </row>
        <row r="3459">
          <cell r="B3459" t="str">
            <v xml:space="preserve">MHR Personal </v>
          </cell>
          <cell r="C3459" t="str">
            <v>Rehana aunty</v>
          </cell>
          <cell r="D3459" t="str">
            <v>misc items</v>
          </cell>
          <cell r="E3459">
            <v>17730</v>
          </cell>
          <cell r="F3459"/>
        </row>
        <row r="3460">
          <cell r="B3460" t="str">
            <v>Bank Al-Falah (Head Office)</v>
          </cell>
          <cell r="C3460" t="str">
            <v>Javaid Iqbal Pump</v>
          </cell>
          <cell r="D3460" t="str">
            <v>paid</v>
          </cell>
          <cell r="E3460">
            <v>30000</v>
          </cell>
          <cell r="F3460"/>
        </row>
        <row r="3461">
          <cell r="B3461" t="str">
            <v>EFU</v>
          </cell>
          <cell r="C3461" t="str">
            <v>saeed sons</v>
          </cell>
          <cell r="D3461" t="str">
            <v>paid thruDIB chq # 01521399 chq amount 500,000</v>
          </cell>
          <cell r="E3461">
            <v>64276</v>
          </cell>
          <cell r="F3461"/>
        </row>
        <row r="3462">
          <cell r="B3462" t="str">
            <v>HBL Emerald Tower</v>
          </cell>
          <cell r="C3462" t="str">
            <v>saeed sons</v>
          </cell>
          <cell r="D3462" t="str">
            <v>paid thruDIB chq # 01521399 chq amount 500,000</v>
          </cell>
          <cell r="E3462">
            <v>54420</v>
          </cell>
          <cell r="F3462"/>
        </row>
        <row r="3463">
          <cell r="B3463" t="str">
            <v>JPMC (Main Project)</v>
          </cell>
          <cell r="C3463" t="str">
            <v>KAHF Associates</v>
          </cell>
          <cell r="D3463" t="str">
            <v>paid thruDIB chq # 01548533 advance paid</v>
          </cell>
          <cell r="E3463">
            <v>307000</v>
          </cell>
          <cell r="F3463"/>
        </row>
        <row r="3464">
          <cell r="B3464" t="str">
            <v>JPMC (Main Project)</v>
          </cell>
          <cell r="C3464" t="str">
            <v>Mungo</v>
          </cell>
          <cell r="D3464" t="str">
            <v>paid thruDIB chq # 01548538</v>
          </cell>
          <cell r="E3464">
            <v>75000</v>
          </cell>
          <cell r="F3464"/>
        </row>
        <row r="3465">
          <cell r="B3465" t="str">
            <v>JPMC (Main Project)</v>
          </cell>
          <cell r="C3465" t="str">
            <v>Tahiri Sanitary</v>
          </cell>
          <cell r="D3465" t="str">
            <v>paid thruDIB chq # 01548539</v>
          </cell>
          <cell r="E3465">
            <v>31182</v>
          </cell>
          <cell r="F3465"/>
        </row>
        <row r="3466">
          <cell r="B3466" t="str">
            <v>JPMC (Main Project)</v>
          </cell>
          <cell r="C3466" t="str">
            <v>abdullah insulation</v>
          </cell>
          <cell r="D3466" t="str">
            <v>paid thruDIB chq # 01548541</v>
          </cell>
          <cell r="E3466">
            <v>100000</v>
          </cell>
          <cell r="F3466"/>
        </row>
        <row r="3467">
          <cell r="B3467" t="str">
            <v>JPMC (Main Project)</v>
          </cell>
          <cell r="C3467" t="str">
            <v>rashid</v>
          </cell>
          <cell r="D3467" t="str">
            <v>paid thru MCB chq # 1648738363</v>
          </cell>
          <cell r="E3467">
            <v>100000</v>
          </cell>
          <cell r="F3467"/>
        </row>
        <row r="3468">
          <cell r="B3468" t="str">
            <v>EFU</v>
          </cell>
          <cell r="C3468" t="str">
            <v>IMS</v>
          </cell>
          <cell r="D3468" t="str">
            <v>paid thruDIB chq # 01548546 balance 250,000</v>
          </cell>
          <cell r="E3468">
            <v>250000</v>
          </cell>
          <cell r="F3468"/>
        </row>
        <row r="3469">
          <cell r="B3469" t="str">
            <v>JPMC (Main Project)</v>
          </cell>
          <cell r="C3469" t="str">
            <v>azaad</v>
          </cell>
          <cell r="D3469" t="str">
            <v>paid thru DIB chq # 01548548 azaad</v>
          </cell>
          <cell r="E3469">
            <v>45000</v>
          </cell>
          <cell r="F3469"/>
        </row>
        <row r="3470">
          <cell r="B3470" t="str">
            <v>Spar Twin Tower</v>
          </cell>
          <cell r="C3470" t="str">
            <v>Received</v>
          </cell>
          <cell r="D3470" t="str">
            <v>Mobilization advance</v>
          </cell>
          <cell r="E3470"/>
          <cell r="F3470">
            <v>519502</v>
          </cell>
        </row>
        <row r="3471">
          <cell r="B3471" t="str">
            <v>FTC Floors</v>
          </cell>
          <cell r="C3471" t="str">
            <v>Received</v>
          </cell>
          <cell r="D3471" t="str">
            <v xml:space="preserve">received monthly maintenance May 2017 &amp; june 17 </v>
          </cell>
          <cell r="E3471"/>
          <cell r="F3471">
            <v>314280</v>
          </cell>
        </row>
        <row r="3472">
          <cell r="B3472" t="str">
            <v>Zeelaf Munir Villa</v>
          </cell>
          <cell r="C3472" t="str">
            <v>Received</v>
          </cell>
          <cell r="D3472" t="str">
            <v>received against mobilization advace 20%</v>
          </cell>
          <cell r="E3472"/>
          <cell r="F3472">
            <v>6084342</v>
          </cell>
        </row>
        <row r="3473">
          <cell r="B3473" t="str">
            <v>Naveed Malik</v>
          </cell>
          <cell r="C3473" t="str">
            <v>Received</v>
          </cell>
          <cell r="D3473" t="str">
            <v xml:space="preserve">received </v>
          </cell>
          <cell r="E3473"/>
          <cell r="F3473">
            <v>100000</v>
          </cell>
        </row>
        <row r="3474">
          <cell r="B3474" t="str">
            <v>Spar Twin Tower</v>
          </cell>
          <cell r="C3474" t="str">
            <v>Salary</v>
          </cell>
          <cell r="D3474" t="str">
            <v>Mr.Nadeem Iqbal</v>
          </cell>
          <cell r="E3474">
            <v>25000</v>
          </cell>
          <cell r="F3474"/>
        </row>
        <row r="3475">
          <cell r="B3475" t="str">
            <v>JPMC (Main Project)</v>
          </cell>
          <cell r="C3475" t="str">
            <v>Salary</v>
          </cell>
          <cell r="D3475" t="str">
            <v>Mr.Nadeem Iqbal</v>
          </cell>
          <cell r="E3475">
            <v>25000</v>
          </cell>
          <cell r="F3475"/>
        </row>
        <row r="3476">
          <cell r="B3476" t="str">
            <v xml:space="preserve">MHR Personal </v>
          </cell>
          <cell r="C3476" t="str">
            <v>Salary</v>
          </cell>
          <cell r="D3476" t="str">
            <v>Mossi Home upstairs</v>
          </cell>
          <cell r="E3476">
            <v>6500</v>
          </cell>
          <cell r="F3476"/>
        </row>
        <row r="3477">
          <cell r="B3477" t="str">
            <v xml:space="preserve">MHR Personal </v>
          </cell>
          <cell r="C3477" t="str">
            <v>Salary</v>
          </cell>
          <cell r="D3477" t="str">
            <v>Mossi Home D/stairs</v>
          </cell>
          <cell r="E3477">
            <v>7000</v>
          </cell>
          <cell r="F3477"/>
        </row>
        <row r="3478">
          <cell r="B3478" t="str">
            <v xml:space="preserve">MHR Personal </v>
          </cell>
          <cell r="C3478" t="str">
            <v>Salary</v>
          </cell>
          <cell r="D3478" t="str">
            <v>Saeed Lala</v>
          </cell>
          <cell r="E3478">
            <v>18000</v>
          </cell>
          <cell r="F3478"/>
        </row>
        <row r="3479">
          <cell r="B3479" t="str">
            <v xml:space="preserve">MHR Personal </v>
          </cell>
          <cell r="C3479" t="str">
            <v>Salary</v>
          </cell>
          <cell r="D3479" t="str">
            <v>Home Expense</v>
          </cell>
          <cell r="E3479">
            <v>9000</v>
          </cell>
          <cell r="F3479"/>
        </row>
        <row r="3480">
          <cell r="B3480" t="str">
            <v>Office</v>
          </cell>
          <cell r="C3480" t="str">
            <v>Salary</v>
          </cell>
          <cell r="D3480" t="str">
            <v>Mr. Rehan Aslam</v>
          </cell>
          <cell r="E3480">
            <v>25000</v>
          </cell>
          <cell r="F3480"/>
        </row>
        <row r="3481">
          <cell r="B3481" t="str">
            <v>Office</v>
          </cell>
          <cell r="C3481" t="str">
            <v>Salary</v>
          </cell>
          <cell r="D3481" t="str">
            <v>Mr. Imran Office</v>
          </cell>
          <cell r="E3481">
            <v>18000</v>
          </cell>
          <cell r="F3481"/>
        </row>
        <row r="3482">
          <cell r="B3482" t="str">
            <v>Office</v>
          </cell>
          <cell r="C3482" t="str">
            <v>Salary</v>
          </cell>
          <cell r="D3482" t="str">
            <v>Mr. Kamran office</v>
          </cell>
          <cell r="E3482">
            <v>24000</v>
          </cell>
          <cell r="F3482"/>
        </row>
        <row r="3483">
          <cell r="B3483" t="str">
            <v>Office</v>
          </cell>
          <cell r="C3483" t="str">
            <v>Salary</v>
          </cell>
          <cell r="D3483" t="str">
            <v>Mossi Kousar</v>
          </cell>
          <cell r="E3483">
            <v>3200</v>
          </cell>
          <cell r="F3483"/>
        </row>
        <row r="3484">
          <cell r="B3484" t="str">
            <v>JPMC (Main Project)</v>
          </cell>
          <cell r="C3484" t="str">
            <v>Salary</v>
          </cell>
          <cell r="D3484" t="str">
            <v>Mr. Huzaifa</v>
          </cell>
          <cell r="E3484">
            <v>20000</v>
          </cell>
          <cell r="F3484"/>
        </row>
        <row r="3485">
          <cell r="B3485" t="str">
            <v>JPMC (Main Project)</v>
          </cell>
          <cell r="C3485" t="str">
            <v>Salary</v>
          </cell>
          <cell r="D3485" t="str">
            <v>Amir (JPMC)</v>
          </cell>
          <cell r="E3485">
            <v>17000</v>
          </cell>
          <cell r="F3485"/>
        </row>
        <row r="3486">
          <cell r="B3486" t="str">
            <v>JPMC (Main Project)</v>
          </cell>
          <cell r="C3486" t="str">
            <v>Salary</v>
          </cell>
          <cell r="D3486" t="str">
            <v>Mr. Irfan</v>
          </cell>
          <cell r="E3486">
            <v>22000</v>
          </cell>
          <cell r="F3486"/>
        </row>
        <row r="3487">
          <cell r="B3487" t="str">
            <v>JPMC (Main Project)</v>
          </cell>
          <cell r="C3487" t="str">
            <v>Salary</v>
          </cell>
          <cell r="D3487" t="str">
            <v>Mr. Shahbaz</v>
          </cell>
          <cell r="E3487">
            <v>10000</v>
          </cell>
          <cell r="F3487"/>
        </row>
        <row r="3488">
          <cell r="B3488" t="str">
            <v>JPMC (Main Project)</v>
          </cell>
          <cell r="C3488" t="str">
            <v>Salary</v>
          </cell>
          <cell r="D3488" t="str">
            <v>Mr. Amjad</v>
          </cell>
          <cell r="E3488">
            <v>38000</v>
          </cell>
          <cell r="F3488"/>
        </row>
        <row r="3489">
          <cell r="B3489" t="str">
            <v>JPMC (Main Project)</v>
          </cell>
          <cell r="C3489" t="str">
            <v>Salary</v>
          </cell>
          <cell r="D3489" t="str">
            <v>Gul Sher</v>
          </cell>
          <cell r="E3489">
            <v>13000</v>
          </cell>
          <cell r="F3489"/>
        </row>
        <row r="3490">
          <cell r="B3490" t="str">
            <v>JPMC (Main Project)</v>
          </cell>
          <cell r="C3490" t="str">
            <v>Salary</v>
          </cell>
          <cell r="D3490" t="str">
            <v>Mr. Shehyar</v>
          </cell>
          <cell r="E3490">
            <v>13000</v>
          </cell>
          <cell r="F3490"/>
        </row>
        <row r="3491">
          <cell r="B3491" t="str">
            <v>JPMC (Main Project)</v>
          </cell>
          <cell r="C3491" t="str">
            <v>Salary</v>
          </cell>
          <cell r="D3491" t="str">
            <v>Mr. Imran</v>
          </cell>
          <cell r="E3491">
            <v>33000</v>
          </cell>
          <cell r="F3491"/>
        </row>
        <row r="3492">
          <cell r="B3492" t="str">
            <v>Kumail Bhai</v>
          </cell>
          <cell r="C3492" t="str">
            <v>Salary</v>
          </cell>
          <cell r="D3492" t="str">
            <v xml:space="preserve">Mr. Kamarn Elect </v>
          </cell>
          <cell r="E3492">
            <v>18000</v>
          </cell>
          <cell r="F3492"/>
        </row>
        <row r="3493">
          <cell r="B3493" t="str">
            <v>JPMC (Main Project)</v>
          </cell>
          <cell r="C3493" t="str">
            <v>Salary</v>
          </cell>
          <cell r="D3493" t="str">
            <v>Mr. Kashif</v>
          </cell>
          <cell r="E3493">
            <v>17000</v>
          </cell>
          <cell r="F3493"/>
        </row>
        <row r="3494">
          <cell r="B3494" t="str">
            <v>Naveed Malik</v>
          </cell>
          <cell r="C3494" t="str">
            <v>Salary</v>
          </cell>
          <cell r="D3494" t="str">
            <v>Mr. Iftikhar</v>
          </cell>
          <cell r="E3494">
            <v>14000</v>
          </cell>
          <cell r="F3494"/>
        </row>
        <row r="3495">
          <cell r="B3495" t="str">
            <v>Spar Twin Tower</v>
          </cell>
          <cell r="C3495" t="str">
            <v>Salary</v>
          </cell>
          <cell r="D3495" t="str">
            <v xml:space="preserve">Mr. Khalid </v>
          </cell>
          <cell r="E3495">
            <v>24000</v>
          </cell>
          <cell r="F3495"/>
        </row>
        <row r="3496">
          <cell r="B3496" t="str">
            <v>Spar Twin Tower</v>
          </cell>
          <cell r="C3496" t="str">
            <v>Salary</v>
          </cell>
          <cell r="D3496" t="str">
            <v>Mr. Ali Khalid</v>
          </cell>
          <cell r="E3496">
            <v>12500</v>
          </cell>
          <cell r="F3496"/>
        </row>
        <row r="3497">
          <cell r="B3497" t="str">
            <v>EFU</v>
          </cell>
          <cell r="C3497" t="str">
            <v>Salary</v>
          </cell>
          <cell r="D3497" t="str">
            <v>Mr. Abid</v>
          </cell>
          <cell r="E3497">
            <v>21000</v>
          </cell>
          <cell r="F3497"/>
        </row>
        <row r="3498">
          <cell r="B3498" t="str">
            <v>EFU</v>
          </cell>
          <cell r="C3498" t="str">
            <v>Salary</v>
          </cell>
          <cell r="D3498" t="str">
            <v>Mr. M. Ali</v>
          </cell>
          <cell r="E3498">
            <v>16500</v>
          </cell>
          <cell r="F3498"/>
        </row>
        <row r="3499">
          <cell r="B3499" t="str">
            <v>EFU</v>
          </cell>
          <cell r="C3499" t="str">
            <v>Salary</v>
          </cell>
          <cell r="D3499" t="str">
            <v>Mr. Jahangir</v>
          </cell>
          <cell r="E3499">
            <v>21000</v>
          </cell>
          <cell r="F3499"/>
        </row>
        <row r="3500">
          <cell r="B3500" t="str">
            <v>JPMC (Main Project)</v>
          </cell>
          <cell r="C3500" t="str">
            <v>Salary</v>
          </cell>
          <cell r="D3500" t="str">
            <v>Mr.Abbas Ishaq</v>
          </cell>
          <cell r="E3500">
            <v>17500</v>
          </cell>
          <cell r="F3500"/>
        </row>
        <row r="3501">
          <cell r="B3501" t="str">
            <v>JPMC (Main Project)</v>
          </cell>
          <cell r="C3501" t="str">
            <v>Salary</v>
          </cell>
          <cell r="D3501" t="str">
            <v>Hussain</v>
          </cell>
          <cell r="E3501">
            <v>9000</v>
          </cell>
          <cell r="F3501"/>
        </row>
        <row r="3502">
          <cell r="B3502" t="str">
            <v>FTC Floors</v>
          </cell>
          <cell r="C3502" t="str">
            <v>Salary</v>
          </cell>
          <cell r="D3502" t="str">
            <v>Mr. Feeroz</v>
          </cell>
          <cell r="E3502">
            <v>18000</v>
          </cell>
          <cell r="F3502"/>
        </row>
        <row r="3503">
          <cell r="B3503" t="str">
            <v>FTC Floors</v>
          </cell>
          <cell r="C3503" t="str">
            <v>Salary</v>
          </cell>
          <cell r="D3503" t="str">
            <v>Mr. Sajjad</v>
          </cell>
          <cell r="E3503">
            <v>12500</v>
          </cell>
          <cell r="F3503"/>
        </row>
        <row r="3504">
          <cell r="B3504" t="str">
            <v>FTC Floors</v>
          </cell>
          <cell r="C3504" t="str">
            <v>Salary</v>
          </cell>
          <cell r="D3504" t="str">
            <v>Mr. Zulfiqar</v>
          </cell>
          <cell r="E3504">
            <v>16000</v>
          </cell>
          <cell r="F3504"/>
        </row>
        <row r="3505">
          <cell r="B3505" t="str">
            <v>FTC Floors</v>
          </cell>
          <cell r="C3505" t="str">
            <v>Salary</v>
          </cell>
          <cell r="D3505" t="str">
            <v>Faheem</v>
          </cell>
          <cell r="E3505">
            <v>9000</v>
          </cell>
          <cell r="F3505"/>
        </row>
        <row r="3506">
          <cell r="B3506" t="str">
            <v>FTC Floors</v>
          </cell>
          <cell r="C3506" t="str">
            <v>Salary</v>
          </cell>
          <cell r="D3506" t="str">
            <v>Farhan</v>
          </cell>
          <cell r="E3506">
            <v>12000</v>
          </cell>
          <cell r="F3506"/>
        </row>
        <row r="3507">
          <cell r="B3507" t="str">
            <v>FTC Floors</v>
          </cell>
          <cell r="C3507" t="str">
            <v>Salary</v>
          </cell>
          <cell r="D3507" t="str">
            <v>Mr. Zohaib</v>
          </cell>
          <cell r="E3507">
            <v>10000</v>
          </cell>
          <cell r="F3507"/>
        </row>
        <row r="3508">
          <cell r="B3508" t="str">
            <v>HBL Emerald Tower</v>
          </cell>
          <cell r="C3508" t="str">
            <v>Salary</v>
          </cell>
          <cell r="D3508" t="str">
            <v>Azeem HBL</v>
          </cell>
          <cell r="E3508">
            <v>10000</v>
          </cell>
          <cell r="F3508"/>
        </row>
        <row r="3509">
          <cell r="B3509" t="str">
            <v>Nasir Colony</v>
          </cell>
          <cell r="C3509" t="str">
            <v>Salary</v>
          </cell>
          <cell r="D3509" t="str">
            <v>Shahid painter</v>
          </cell>
          <cell r="E3509">
            <v>13000</v>
          </cell>
          <cell r="F3509"/>
        </row>
        <row r="3510">
          <cell r="B3510" t="str">
            <v>Kumail Bhai</v>
          </cell>
          <cell r="C3510" t="str">
            <v>Salary</v>
          </cell>
          <cell r="D3510" t="str">
            <v>Mr. Waris</v>
          </cell>
          <cell r="E3510">
            <v>5000</v>
          </cell>
          <cell r="F3510"/>
        </row>
        <row r="3511">
          <cell r="B3511" t="str">
            <v>EFU</v>
          </cell>
          <cell r="C3511" t="str">
            <v>Salary</v>
          </cell>
          <cell r="D3511" t="str">
            <v>Nadeem Painter</v>
          </cell>
          <cell r="E3511">
            <v>14000</v>
          </cell>
          <cell r="F3511"/>
        </row>
        <row r="3512">
          <cell r="B3512" t="str">
            <v>EFU</v>
          </cell>
          <cell r="C3512" t="str">
            <v>Salary</v>
          </cell>
          <cell r="D3512" t="str">
            <v>Sufyan</v>
          </cell>
          <cell r="E3512">
            <v>18000</v>
          </cell>
          <cell r="F3512"/>
        </row>
        <row r="3513">
          <cell r="B3513" t="str">
            <v>Office</v>
          </cell>
          <cell r="C3513" t="str">
            <v>Salary adv</v>
          </cell>
          <cell r="D3513" t="str">
            <v>kamran auto</v>
          </cell>
          <cell r="E3513">
            <v>1000</v>
          </cell>
          <cell r="F3513"/>
        </row>
        <row r="3514">
          <cell r="B3514" t="str">
            <v>EFU</v>
          </cell>
          <cell r="C3514" t="str">
            <v>Salary adv</v>
          </cell>
          <cell r="D3514" t="str">
            <v>iftikhar</v>
          </cell>
          <cell r="E3514">
            <v>3000</v>
          </cell>
          <cell r="F3514"/>
        </row>
        <row r="3515">
          <cell r="B3515" t="str">
            <v>EFU</v>
          </cell>
          <cell r="C3515" t="str">
            <v>Salary adv</v>
          </cell>
          <cell r="D3515" t="str">
            <v>amir</v>
          </cell>
          <cell r="E3515">
            <v>1000</v>
          </cell>
          <cell r="F3515"/>
        </row>
        <row r="3516">
          <cell r="B3516" t="str">
            <v>EFU</v>
          </cell>
          <cell r="C3516" t="str">
            <v>Salary adv</v>
          </cell>
          <cell r="D3516" t="str">
            <v>abid</v>
          </cell>
          <cell r="E3516">
            <v>2000</v>
          </cell>
          <cell r="F3516"/>
        </row>
        <row r="3517">
          <cell r="B3517" t="str">
            <v>EFU</v>
          </cell>
          <cell r="C3517" t="str">
            <v>Salary adv</v>
          </cell>
          <cell r="D3517" t="str">
            <v>Shahid painter</v>
          </cell>
          <cell r="E3517">
            <v>1000</v>
          </cell>
          <cell r="F3517"/>
        </row>
        <row r="3518">
          <cell r="B3518" t="str">
            <v>EFU</v>
          </cell>
          <cell r="C3518" t="str">
            <v>Salary adv</v>
          </cell>
          <cell r="D3518" t="str">
            <v>jahangeer</v>
          </cell>
          <cell r="E3518">
            <v>3000</v>
          </cell>
          <cell r="F3518"/>
        </row>
        <row r="3519">
          <cell r="B3519" t="str">
            <v>JPMC (Main Project)</v>
          </cell>
          <cell r="C3519" t="str">
            <v>Salary adv</v>
          </cell>
          <cell r="D3519" t="str">
            <v>abbas</v>
          </cell>
          <cell r="E3519">
            <v>1500</v>
          </cell>
          <cell r="F3519"/>
        </row>
        <row r="3520">
          <cell r="B3520" t="str">
            <v>JPMC (Main Project)</v>
          </cell>
          <cell r="C3520" t="str">
            <v>Salary adv</v>
          </cell>
          <cell r="D3520" t="str">
            <v>Hussain</v>
          </cell>
          <cell r="E3520">
            <v>7000</v>
          </cell>
          <cell r="F3520"/>
        </row>
        <row r="3521">
          <cell r="B3521" t="str">
            <v>FTC Floors</v>
          </cell>
          <cell r="C3521" t="str">
            <v>Salary adv</v>
          </cell>
          <cell r="D3521" t="str">
            <v>sajjad</v>
          </cell>
          <cell r="E3521">
            <v>2000</v>
          </cell>
          <cell r="F3521"/>
        </row>
        <row r="3522">
          <cell r="B3522" t="str">
            <v>JPMC (Main Project)</v>
          </cell>
          <cell r="C3522" t="str">
            <v>Salary adv</v>
          </cell>
          <cell r="D3522" t="str">
            <v>gulsher</v>
          </cell>
          <cell r="E3522">
            <v>2000</v>
          </cell>
          <cell r="F3522"/>
        </row>
        <row r="3523">
          <cell r="B3523" t="str">
            <v>HBL Emerald Tower</v>
          </cell>
          <cell r="C3523" t="str">
            <v>Salary adv</v>
          </cell>
          <cell r="D3523" t="str">
            <v>Azeem HBL</v>
          </cell>
          <cell r="E3523">
            <v>12000</v>
          </cell>
          <cell r="F3523"/>
        </row>
        <row r="3524">
          <cell r="B3524" t="str">
            <v>EFU</v>
          </cell>
          <cell r="C3524" t="str">
            <v>Salary adv</v>
          </cell>
          <cell r="D3524" t="str">
            <v>Sufyan</v>
          </cell>
          <cell r="E3524">
            <v>1000</v>
          </cell>
          <cell r="F3524"/>
        </row>
        <row r="3525">
          <cell r="B3525" t="str">
            <v>Office</v>
          </cell>
          <cell r="C3525" t="str">
            <v>imran off</v>
          </cell>
          <cell r="D3525" t="str">
            <v>misc expenses occurred by imran off when rehan was out of city</v>
          </cell>
          <cell r="E3525">
            <v>10000</v>
          </cell>
          <cell r="F3525"/>
        </row>
        <row r="3526">
          <cell r="B3526" t="str">
            <v>Office</v>
          </cell>
          <cell r="C3526" t="str">
            <v>imran off</v>
          </cell>
          <cell r="D3526" t="str">
            <v>labour paid for 1st floor renovation</v>
          </cell>
          <cell r="E3526">
            <v>4600</v>
          </cell>
          <cell r="F3526"/>
        </row>
        <row r="3527">
          <cell r="B3527" t="str">
            <v>JPMC (Main Project)</v>
          </cell>
          <cell r="C3527" t="str">
            <v>imran off</v>
          </cell>
          <cell r="D3527" t="str">
            <v>paid to huzaifa for misx exp</v>
          </cell>
          <cell r="E3527">
            <v>4000</v>
          </cell>
          <cell r="F3527"/>
        </row>
        <row r="3528">
          <cell r="B3528" t="str">
            <v xml:space="preserve">MHR Personal </v>
          </cell>
          <cell r="C3528" t="str">
            <v>imran off</v>
          </cell>
          <cell r="D3528" t="str">
            <v>aunty mobile balance</v>
          </cell>
          <cell r="E3528">
            <v>1500</v>
          </cell>
          <cell r="F3528"/>
        </row>
        <row r="3529">
          <cell r="B3529" t="str">
            <v>Misc</v>
          </cell>
          <cell r="C3529" t="str">
            <v>imran off</v>
          </cell>
          <cell r="D3529" t="str">
            <v>misc items</v>
          </cell>
          <cell r="E3529">
            <v>2590</v>
          </cell>
          <cell r="F3529"/>
        </row>
        <row r="3530">
          <cell r="B3530" t="str">
            <v>JPMC (Main Project)</v>
          </cell>
          <cell r="C3530" t="str">
            <v>adam riger</v>
          </cell>
          <cell r="D3530" t="str">
            <v>paid thru di chq # 01548551</v>
          </cell>
          <cell r="E3530">
            <v>18000</v>
          </cell>
          <cell r="F3530"/>
        </row>
        <row r="3531">
          <cell r="B3531" t="str">
            <v>Spar Twin Tower</v>
          </cell>
          <cell r="C3531" t="str">
            <v>Core work</v>
          </cell>
          <cell r="D3531" t="str">
            <v>paid</v>
          </cell>
          <cell r="E3531">
            <v>2500</v>
          </cell>
          <cell r="F3531"/>
        </row>
        <row r="3532">
          <cell r="B3532" t="str">
            <v xml:space="preserve">MHR Personal </v>
          </cell>
          <cell r="C3532" t="str">
            <v>Sir Rehman</v>
          </cell>
          <cell r="D3532" t="str">
            <v>paid</v>
          </cell>
          <cell r="E3532">
            <v>2877</v>
          </cell>
          <cell r="F3532"/>
        </row>
        <row r="3533">
          <cell r="B3533" t="str">
            <v xml:space="preserve">MHR Personal </v>
          </cell>
          <cell r="C3533" t="str">
            <v>Rehana aunty</v>
          </cell>
          <cell r="D3533" t="str">
            <v>paid for MRI scanning</v>
          </cell>
          <cell r="E3533">
            <v>15000</v>
          </cell>
          <cell r="F3533"/>
        </row>
        <row r="3534">
          <cell r="B3534" t="str">
            <v>Burhani Mehal</v>
          </cell>
          <cell r="C3534" t="str">
            <v>imran engg</v>
          </cell>
          <cell r="D3534" t="str">
            <v>paid to labour, masonor, fare, tea, lunch</v>
          </cell>
          <cell r="E3534">
            <v>30650</v>
          </cell>
          <cell r="F3534"/>
        </row>
        <row r="3535">
          <cell r="B3535" t="str">
            <v>Burhani Mehal</v>
          </cell>
          <cell r="C3535" t="str">
            <v>imran engg</v>
          </cell>
          <cell r="D3535" t="str">
            <v>Misc expenses</v>
          </cell>
          <cell r="E3535">
            <v>37420</v>
          </cell>
          <cell r="F3535"/>
        </row>
        <row r="3536">
          <cell r="B3536" t="str">
            <v>FTC Floors</v>
          </cell>
          <cell r="C3536" t="str">
            <v>feroz</v>
          </cell>
          <cell r="D3536" t="str">
            <v>Misc expenses</v>
          </cell>
          <cell r="E3536">
            <v>2030</v>
          </cell>
          <cell r="F3536"/>
        </row>
        <row r="3537">
          <cell r="B3537" t="str">
            <v>Burhani Mehal</v>
          </cell>
          <cell r="C3537" t="str">
            <v>imran engg</v>
          </cell>
          <cell r="D3537" t="str">
            <v>Misc expenses</v>
          </cell>
          <cell r="E3537">
            <v>82741</v>
          </cell>
          <cell r="F3537"/>
        </row>
        <row r="3538">
          <cell r="B3538" t="str">
            <v xml:space="preserve">MHR Personal </v>
          </cell>
          <cell r="C3538" t="str">
            <v>Sir Rehman</v>
          </cell>
          <cell r="D3538" t="str">
            <v>car repair</v>
          </cell>
          <cell r="E3538">
            <v>700</v>
          </cell>
          <cell r="F3538"/>
        </row>
        <row r="3539">
          <cell r="B3539" t="str">
            <v>Burhani Mehal</v>
          </cell>
          <cell r="C3539" t="str">
            <v>imran engg</v>
          </cell>
          <cell r="D3539" t="str">
            <v>misc exp</v>
          </cell>
          <cell r="E3539">
            <v>25000</v>
          </cell>
          <cell r="F3539"/>
        </row>
        <row r="3540">
          <cell r="B3540" t="str">
            <v>Kumail Bhai</v>
          </cell>
          <cell r="C3540" t="str">
            <v>imran engg</v>
          </cell>
          <cell r="D3540" t="str">
            <v>misc exp</v>
          </cell>
          <cell r="E3540">
            <v>55120</v>
          </cell>
          <cell r="F3540"/>
        </row>
        <row r="3541">
          <cell r="B3541" t="str">
            <v>EFU</v>
          </cell>
          <cell r="C3541" t="str">
            <v>Shahid painter</v>
          </cell>
          <cell r="D3541" t="str">
            <v>misc plumbing, nut bolt, washers, rubber bush fuel</v>
          </cell>
          <cell r="E3541">
            <v>2815</v>
          </cell>
          <cell r="F3541"/>
        </row>
        <row r="3542">
          <cell r="B3542" t="str">
            <v>Bank Al-Falah (Head Office)</v>
          </cell>
          <cell r="C3542" t="str">
            <v>kamran jamia</v>
          </cell>
          <cell r="D3542" t="str">
            <v>rikshaw fare, fuel</v>
          </cell>
          <cell r="E3542">
            <v>500</v>
          </cell>
          <cell r="F3542"/>
        </row>
        <row r="3543">
          <cell r="B3543" t="str">
            <v>Naveed Malik</v>
          </cell>
          <cell r="C3543" t="str">
            <v>kamran jamia</v>
          </cell>
          <cell r="D3543" t="str">
            <v xml:space="preserve">fuel, silicon, bush, waterpump germany, </v>
          </cell>
          <cell r="E3543">
            <v>5600</v>
          </cell>
          <cell r="F3543"/>
        </row>
        <row r="3544">
          <cell r="B3544" t="str">
            <v>Spar Twin Tower</v>
          </cell>
          <cell r="C3544" t="str">
            <v>imran off</v>
          </cell>
          <cell r="D3544" t="str">
            <v>fuel, sem office, and Y.H associates</v>
          </cell>
          <cell r="E3544">
            <v>100</v>
          </cell>
          <cell r="F3544"/>
        </row>
        <row r="3545">
          <cell r="B3545" t="str">
            <v>Burhani Mehal</v>
          </cell>
          <cell r="C3545" t="str">
            <v>kamran jamia</v>
          </cell>
          <cell r="D3545" t="str">
            <v>fuel mopbile card. Tea</v>
          </cell>
          <cell r="E3545">
            <v>500</v>
          </cell>
          <cell r="F3545"/>
        </row>
        <row r="3546">
          <cell r="B3546" t="str">
            <v>EFU</v>
          </cell>
          <cell r="C3546" t="str">
            <v>kamran jamia</v>
          </cell>
          <cell r="D3546" t="str">
            <v>fuel, cotton, temperature, meter , tape, printer cartage, glue, nipple bush, screw</v>
          </cell>
          <cell r="E3546">
            <v>9441</v>
          </cell>
          <cell r="F3546"/>
        </row>
        <row r="3547">
          <cell r="B3547" t="str">
            <v>Burhani Mehal</v>
          </cell>
          <cell r="C3547" t="str">
            <v>kamran elec</v>
          </cell>
          <cell r="D3547" t="str">
            <v>fuel claimed</v>
          </cell>
          <cell r="E3547">
            <v>100</v>
          </cell>
          <cell r="F3547"/>
        </row>
        <row r="3548">
          <cell r="B3548" t="str">
            <v>Spar Twin Tower</v>
          </cell>
          <cell r="C3548" t="str">
            <v>khalid</v>
          </cell>
          <cell r="D3548" t="str">
            <v>mobule balace</v>
          </cell>
          <cell r="E3548">
            <v>100</v>
          </cell>
          <cell r="F3548"/>
        </row>
        <row r="3549">
          <cell r="B3549" t="str">
            <v xml:space="preserve">MHR Personal </v>
          </cell>
          <cell r="C3549" t="str">
            <v>Sir Rehman</v>
          </cell>
          <cell r="D3549" t="str">
            <v>mobule balace</v>
          </cell>
          <cell r="E3549">
            <v>1000</v>
          </cell>
          <cell r="F3549"/>
        </row>
        <row r="3550">
          <cell r="B3550" t="str">
            <v>Burhani Mehal</v>
          </cell>
          <cell r="C3550" t="str">
            <v>imran engg</v>
          </cell>
          <cell r="D3550" t="str">
            <v xml:space="preserve">pipe, bush, blade rod, PVC conmduit socket, jeddah, </v>
          </cell>
          <cell r="E3550">
            <v>40264</v>
          </cell>
          <cell r="F3550"/>
        </row>
        <row r="3551">
          <cell r="B3551" t="str">
            <v>Burhani Mehal</v>
          </cell>
          <cell r="C3551" t="str">
            <v>bilal bhai</v>
          </cell>
          <cell r="D3551" t="str">
            <v>fuel</v>
          </cell>
          <cell r="E3551">
            <v>14010</v>
          </cell>
          <cell r="F3551"/>
        </row>
        <row r="3552">
          <cell r="B3552" t="str">
            <v>Office</v>
          </cell>
          <cell r="C3552" t="str">
            <v>Rehan Aslam</v>
          </cell>
          <cell r="D3552" t="str">
            <v>printer refill and drum change</v>
          </cell>
          <cell r="E3552">
            <v>1500</v>
          </cell>
          <cell r="F3552"/>
        </row>
        <row r="3553">
          <cell r="B3553" t="str">
            <v xml:space="preserve">MHR Personal </v>
          </cell>
          <cell r="C3553" t="str">
            <v>Sir Rehman</v>
          </cell>
          <cell r="D3553" t="str">
            <v>misc exp</v>
          </cell>
          <cell r="E3553">
            <v>5326</v>
          </cell>
          <cell r="F3553"/>
        </row>
        <row r="3554">
          <cell r="B3554" t="str">
            <v xml:space="preserve">MHR Personal </v>
          </cell>
          <cell r="C3554" t="str">
            <v>Sir Rehman</v>
          </cell>
          <cell r="D3554" t="str">
            <v>driver salary for sept</v>
          </cell>
          <cell r="E3554">
            <v>10200</v>
          </cell>
          <cell r="F3554"/>
        </row>
        <row r="3555">
          <cell r="B3555" t="str">
            <v>EFU</v>
          </cell>
          <cell r="C3555" t="str">
            <v>jahangeer</v>
          </cell>
          <cell r="D3555" t="str">
            <v xml:space="preserve">fuel, balance puncture, disc, screw, </v>
          </cell>
          <cell r="E3555">
            <v>1550</v>
          </cell>
          <cell r="F3555"/>
        </row>
        <row r="3556">
          <cell r="B3556" t="str">
            <v>EFU</v>
          </cell>
          <cell r="C3556" t="str">
            <v>ali</v>
          </cell>
          <cell r="D3556" t="str">
            <v>lunch, paint, fuel, and misc items</v>
          </cell>
          <cell r="E3556">
            <v>1980</v>
          </cell>
          <cell r="F3556"/>
        </row>
        <row r="3557">
          <cell r="B3557" t="str">
            <v>EFU</v>
          </cell>
          <cell r="C3557" t="str">
            <v>ali</v>
          </cell>
          <cell r="D3557" t="str">
            <v>fuel, elbow, bend tee flange nipple</v>
          </cell>
          <cell r="E3557">
            <v>3711</v>
          </cell>
          <cell r="F3557"/>
        </row>
        <row r="3558">
          <cell r="B3558" t="str">
            <v>EFU</v>
          </cell>
          <cell r="C3558" t="str">
            <v>suzuki fare</v>
          </cell>
          <cell r="D3558" t="str">
            <v>paid to ashraf</v>
          </cell>
          <cell r="E3558">
            <v>2000</v>
          </cell>
          <cell r="F3558"/>
        </row>
        <row r="3559">
          <cell r="B3559" t="str">
            <v>JPMC (Main Project)</v>
          </cell>
          <cell r="C3559" t="str">
            <v>azaad</v>
          </cell>
          <cell r="D3559" t="str">
            <v>paint and fuel</v>
          </cell>
          <cell r="E3559">
            <v>1000</v>
          </cell>
          <cell r="F3559"/>
        </row>
        <row r="3560">
          <cell r="B3560" t="str">
            <v>Spar Twin Tower</v>
          </cell>
          <cell r="C3560" t="str">
            <v>khalid</v>
          </cell>
          <cell r="D3560" t="str">
            <v xml:space="preserve">hilti, lock, holder, bulb cutting disc, big 5" , red, marbal, disc, </v>
          </cell>
          <cell r="E3560">
            <v>10000</v>
          </cell>
          <cell r="F3560"/>
        </row>
        <row r="3561">
          <cell r="B3561" t="str">
            <v>JPMC (Main Project)</v>
          </cell>
          <cell r="C3561" t="str">
            <v>Amir Engg</v>
          </cell>
          <cell r="D3561" t="str">
            <v>draiwngs copy</v>
          </cell>
          <cell r="E3561">
            <v>3250</v>
          </cell>
          <cell r="F3561"/>
        </row>
        <row r="3562">
          <cell r="B3562" t="str">
            <v>EFU</v>
          </cell>
          <cell r="C3562" t="str">
            <v>Misc</v>
          </cell>
          <cell r="D3562" t="str">
            <v>red oxide</v>
          </cell>
          <cell r="E3562">
            <v>1500</v>
          </cell>
          <cell r="F3562"/>
        </row>
        <row r="3563">
          <cell r="B3563" t="str">
            <v>HBL Emerald Tower</v>
          </cell>
          <cell r="C3563" t="str">
            <v>imran off</v>
          </cell>
          <cell r="D3563" t="str">
            <v>mobile card, bike , puncture, shafqwat sahb office phto copy</v>
          </cell>
          <cell r="E3563">
            <v>1310</v>
          </cell>
          <cell r="F3563"/>
        </row>
        <row r="3564">
          <cell r="B3564" t="str">
            <v xml:space="preserve">MHR Personal </v>
          </cell>
          <cell r="C3564" t="str">
            <v>Sir Rehman</v>
          </cell>
          <cell r="D3564" t="str">
            <v>misx</v>
          </cell>
          <cell r="E3564">
            <v>1630</v>
          </cell>
          <cell r="F3564"/>
        </row>
        <row r="3565">
          <cell r="B3565" t="str">
            <v>Office</v>
          </cell>
          <cell r="C3565" t="str">
            <v>Utilities bills</v>
          </cell>
          <cell r="D3565" t="str">
            <v>paid</v>
          </cell>
          <cell r="E3565">
            <v>19181</v>
          </cell>
          <cell r="F3565"/>
        </row>
        <row r="3566">
          <cell r="B3566" t="str">
            <v xml:space="preserve">MHR Personal </v>
          </cell>
          <cell r="C3566" t="str">
            <v>Utilities bills</v>
          </cell>
          <cell r="D3566" t="str">
            <v>paid</v>
          </cell>
          <cell r="E3566">
            <v>30161</v>
          </cell>
          <cell r="F3566"/>
        </row>
        <row r="3567">
          <cell r="B3567" t="str">
            <v>EFU</v>
          </cell>
          <cell r="C3567" t="str">
            <v>misc</v>
          </cell>
          <cell r="D3567" t="str">
            <v xml:space="preserve">welding rod, disc, socket, screw, tape, </v>
          </cell>
          <cell r="E3567">
            <v>2190</v>
          </cell>
          <cell r="F3567"/>
        </row>
        <row r="3568">
          <cell r="B3568" t="str">
            <v>Spar Twin Tower</v>
          </cell>
          <cell r="C3568" t="str">
            <v>khalid</v>
          </cell>
          <cell r="D3568" t="str">
            <v xml:space="preserve">solution, fuel, </v>
          </cell>
          <cell r="E3568">
            <v>550</v>
          </cell>
          <cell r="F3568"/>
        </row>
        <row r="3569">
          <cell r="B3569" t="str">
            <v>Burhani Mehal</v>
          </cell>
          <cell r="C3569" t="str">
            <v>The pump shop</v>
          </cell>
          <cell r="D3569" t="str">
            <v>paid by bilal bhai thru nasir account</v>
          </cell>
          <cell r="E3569">
            <v>225000</v>
          </cell>
          <cell r="F3569"/>
        </row>
        <row r="3570">
          <cell r="B3570" t="str">
            <v>EFU</v>
          </cell>
          <cell r="C3570" t="str">
            <v>faizan</v>
          </cell>
          <cell r="D3570" t="str">
            <v>paid thru MCB chq # 1648738365</v>
          </cell>
          <cell r="E3570">
            <v>10000</v>
          </cell>
          <cell r="F3570"/>
        </row>
        <row r="3571">
          <cell r="B3571" t="str">
            <v>EFU</v>
          </cell>
          <cell r="C3571" t="str">
            <v>Maxon chemical</v>
          </cell>
          <cell r="D3571" t="str">
            <v>paid thru DIB chq # 01548559</v>
          </cell>
          <cell r="E3571">
            <v>50000</v>
          </cell>
          <cell r="F3571"/>
        </row>
        <row r="3572">
          <cell r="B3572" t="str">
            <v>JPMC (Main Project)</v>
          </cell>
          <cell r="C3572" t="str">
            <v>Sikla</v>
          </cell>
          <cell r="D3572" t="str">
            <v>paid thru DIB chq # 01548553 advance paid balance remain = 48350</v>
          </cell>
          <cell r="E3572">
            <v>70000</v>
          </cell>
          <cell r="F3572"/>
        </row>
        <row r="3573">
          <cell r="B3573" t="str">
            <v>Burhani Mehal</v>
          </cell>
          <cell r="C3573" t="str">
            <v>Taj Engg</v>
          </cell>
          <cell r="D3573" t="str">
            <v>paid thru DIB chq # 01548563 paid</v>
          </cell>
          <cell r="E3573">
            <v>85000</v>
          </cell>
          <cell r="F3573"/>
        </row>
        <row r="3574">
          <cell r="B3574" t="str">
            <v>Burhani Mehal</v>
          </cell>
          <cell r="C3574" t="str">
            <v>The pump shop</v>
          </cell>
          <cell r="D3574" t="str">
            <v>paid thru DIB chq # 01548562 paid</v>
          </cell>
          <cell r="E3574">
            <v>125000</v>
          </cell>
          <cell r="F3574"/>
        </row>
        <row r="3575">
          <cell r="B3575" t="str">
            <v xml:space="preserve">MHR Personal </v>
          </cell>
          <cell r="C3575" t="str">
            <v>Sir Rehman</v>
          </cell>
          <cell r="D3575" t="str">
            <v>paid thru DIB chq # 01548560 paid for saeed lala salary and misc expenses</v>
          </cell>
          <cell r="E3575">
            <v>43934</v>
          </cell>
          <cell r="F3575"/>
        </row>
        <row r="3576">
          <cell r="B3576" t="str">
            <v>Burhani Mehal</v>
          </cell>
          <cell r="C3576" t="str">
            <v>The pump shop</v>
          </cell>
          <cell r="D3576" t="str">
            <v>paid thru DIB chq # 01548567 all paid</v>
          </cell>
          <cell r="E3576">
            <v>22000</v>
          </cell>
          <cell r="F3576"/>
        </row>
        <row r="3577">
          <cell r="B3577" t="str">
            <v>JPMC (Main Project)</v>
          </cell>
          <cell r="C3577" t="str">
            <v>adam riger</v>
          </cell>
          <cell r="D3577" t="str">
            <v>paid thru DIB chq # 01548566 paid for rigging &amp; shifting charges</v>
          </cell>
          <cell r="E3577">
            <v>25000</v>
          </cell>
          <cell r="F3577"/>
        </row>
        <row r="3578">
          <cell r="B3578" t="str">
            <v>EFU</v>
          </cell>
          <cell r="C3578" t="str">
            <v>Received</v>
          </cell>
          <cell r="D3578" t="str">
            <v>received against various works bill # 19a &amp; 021a</v>
          </cell>
          <cell r="E3578"/>
          <cell r="F3578">
            <v>394975</v>
          </cell>
        </row>
        <row r="3579">
          <cell r="B3579" t="str">
            <v>Burhani Mehal</v>
          </cell>
          <cell r="C3579" t="str">
            <v>Received</v>
          </cell>
          <cell r="D3579" t="str">
            <v>received against swimming pool work at burhani mehal</v>
          </cell>
          <cell r="E3579"/>
          <cell r="F3579">
            <v>1110000</v>
          </cell>
        </row>
        <row r="3580">
          <cell r="B3580" t="str">
            <v>Nue Multiplex</v>
          </cell>
          <cell r="C3580" t="str">
            <v>Salary</v>
          </cell>
          <cell r="D3580" t="str">
            <v>Mr.Bilal Habib</v>
          </cell>
          <cell r="E3580">
            <v>25000</v>
          </cell>
          <cell r="F3580"/>
        </row>
        <row r="3581">
          <cell r="B3581" t="str">
            <v>Spar Twin Tower</v>
          </cell>
          <cell r="C3581" t="str">
            <v>Salary</v>
          </cell>
          <cell r="D3581" t="str">
            <v>Mr.Nadeem Iqbal</v>
          </cell>
          <cell r="E3581">
            <v>25000</v>
          </cell>
          <cell r="F3581"/>
        </row>
        <row r="3582">
          <cell r="B3582" t="str">
            <v xml:space="preserve">MHR Personal </v>
          </cell>
          <cell r="C3582" t="str">
            <v>Salary</v>
          </cell>
          <cell r="D3582" t="str">
            <v>Mossi Home upstairs</v>
          </cell>
          <cell r="E3582">
            <v>6500</v>
          </cell>
          <cell r="F3582"/>
        </row>
        <row r="3583">
          <cell r="B3583" t="str">
            <v xml:space="preserve">MHR Personal </v>
          </cell>
          <cell r="C3583" t="str">
            <v>Salary</v>
          </cell>
          <cell r="D3583" t="str">
            <v>Mossi Home D/stairs</v>
          </cell>
          <cell r="E3583">
            <v>7000</v>
          </cell>
          <cell r="F3583"/>
        </row>
        <row r="3584">
          <cell r="B3584" t="str">
            <v xml:space="preserve">MHR Personal </v>
          </cell>
          <cell r="C3584" t="str">
            <v>Salary</v>
          </cell>
          <cell r="D3584" t="str">
            <v>Home Expense</v>
          </cell>
          <cell r="E3584">
            <v>9000</v>
          </cell>
          <cell r="F3584"/>
        </row>
        <row r="3585">
          <cell r="B3585" t="str">
            <v>Office</v>
          </cell>
          <cell r="C3585" t="str">
            <v>Salary</v>
          </cell>
          <cell r="D3585" t="str">
            <v>Mr. Rehan Aslam</v>
          </cell>
          <cell r="E3585">
            <v>25000</v>
          </cell>
          <cell r="F3585"/>
        </row>
        <row r="3586">
          <cell r="B3586" t="str">
            <v>Office</v>
          </cell>
          <cell r="C3586" t="str">
            <v>Salary</v>
          </cell>
          <cell r="D3586" t="str">
            <v>Mr. Imran Office</v>
          </cell>
          <cell r="E3586">
            <v>15839.709677419356</v>
          </cell>
          <cell r="F3586"/>
        </row>
        <row r="3587">
          <cell r="B3587" t="str">
            <v>Nue Multiplex</v>
          </cell>
          <cell r="C3587" t="str">
            <v>Salary</v>
          </cell>
          <cell r="D3587" t="str">
            <v>Minahil</v>
          </cell>
          <cell r="E3587">
            <v>3870.9677419354839</v>
          </cell>
          <cell r="F3587"/>
        </row>
        <row r="3588">
          <cell r="B3588" t="str">
            <v>Nue Multiplex</v>
          </cell>
          <cell r="C3588" t="str">
            <v>Salary</v>
          </cell>
          <cell r="D3588" t="str">
            <v>Mr. Kamran office</v>
          </cell>
          <cell r="E3588">
            <v>28415.322580645163</v>
          </cell>
          <cell r="F3588"/>
        </row>
        <row r="3589">
          <cell r="B3589" t="str">
            <v>Office</v>
          </cell>
          <cell r="C3589" t="str">
            <v>Salary</v>
          </cell>
          <cell r="D3589" t="str">
            <v>Umer Office</v>
          </cell>
          <cell r="E3589">
            <v>10000</v>
          </cell>
          <cell r="F3589"/>
        </row>
        <row r="3590">
          <cell r="B3590" t="str">
            <v>Office</v>
          </cell>
          <cell r="C3590" t="str">
            <v>Salary</v>
          </cell>
          <cell r="D3590" t="str">
            <v>Mossi Kousar</v>
          </cell>
          <cell r="E3590">
            <v>0</v>
          </cell>
          <cell r="F3590"/>
        </row>
        <row r="3591">
          <cell r="B3591" t="str">
            <v>JPMC (Main Project)</v>
          </cell>
          <cell r="C3591" t="str">
            <v>Salary</v>
          </cell>
          <cell r="D3591" t="str">
            <v>Mr. Huzaifa</v>
          </cell>
          <cell r="E3591">
            <v>20000</v>
          </cell>
          <cell r="F3591"/>
        </row>
        <row r="3592">
          <cell r="B3592" t="str">
            <v>JPMC (Main Project)</v>
          </cell>
          <cell r="C3592" t="str">
            <v>Salary</v>
          </cell>
          <cell r="D3592" t="str">
            <v>Amir (JPMC)</v>
          </cell>
          <cell r="E3592">
            <v>18019.758064516129</v>
          </cell>
          <cell r="F3592"/>
        </row>
        <row r="3593">
          <cell r="B3593" t="str">
            <v>JPMC (Main Project)</v>
          </cell>
          <cell r="C3593" t="str">
            <v>Salary</v>
          </cell>
          <cell r="D3593" t="str">
            <v>Mr. Irfan</v>
          </cell>
          <cell r="E3593">
            <v>23949.83870967742</v>
          </cell>
          <cell r="F3593"/>
        </row>
        <row r="3594">
          <cell r="B3594" t="str">
            <v>JPMC (Main Project)</v>
          </cell>
          <cell r="C3594" t="str">
            <v>Salary</v>
          </cell>
          <cell r="D3594" t="str">
            <v>Mr. Amjad</v>
          </cell>
          <cell r="E3594">
            <v>40650</v>
          </cell>
          <cell r="F3594"/>
        </row>
        <row r="3595">
          <cell r="B3595" t="str">
            <v>JPMC (Main Project)</v>
          </cell>
          <cell r="C3595" t="str">
            <v>Salary</v>
          </cell>
          <cell r="D3595" t="str">
            <v>Hussain</v>
          </cell>
          <cell r="E3595">
            <v>6499.8387096774204</v>
          </cell>
          <cell r="F3595"/>
        </row>
        <row r="3596">
          <cell r="B3596" t="str">
            <v>JPMC (Main Project)</v>
          </cell>
          <cell r="C3596" t="str">
            <v>Salary</v>
          </cell>
          <cell r="D3596" t="str">
            <v>Mr.Abbas Ishaq</v>
          </cell>
          <cell r="E3596">
            <v>15100.806451612902</v>
          </cell>
          <cell r="F3596"/>
        </row>
        <row r="3597">
          <cell r="B3597" t="str">
            <v>JPMC (Main Project)</v>
          </cell>
          <cell r="C3597" t="str">
            <v>Salary</v>
          </cell>
          <cell r="D3597" t="str">
            <v>Gul Sher</v>
          </cell>
          <cell r="E3597">
            <v>2910.2258064516127</v>
          </cell>
          <cell r="F3597"/>
        </row>
        <row r="3598">
          <cell r="B3598" t="str">
            <v>JPMC (Main Project)</v>
          </cell>
          <cell r="C3598" t="str">
            <v>Salary</v>
          </cell>
          <cell r="D3598" t="str">
            <v>Sheeraz</v>
          </cell>
          <cell r="E3598">
            <v>0</v>
          </cell>
          <cell r="F3598"/>
        </row>
        <row r="3599">
          <cell r="B3599" t="str">
            <v>JPMC (Main Project)</v>
          </cell>
          <cell r="C3599" t="str">
            <v>Salary</v>
          </cell>
          <cell r="D3599" t="str">
            <v>Safran</v>
          </cell>
          <cell r="E3599">
            <v>0</v>
          </cell>
          <cell r="F3599"/>
        </row>
        <row r="3600">
          <cell r="B3600" t="str">
            <v>JPMC (Main Project)</v>
          </cell>
          <cell r="C3600" t="str">
            <v>Salary</v>
          </cell>
          <cell r="D3600" t="str">
            <v>Mr. Shehyar</v>
          </cell>
          <cell r="E3600">
            <v>11049.637096774195</v>
          </cell>
          <cell r="F3600"/>
        </row>
        <row r="3601">
          <cell r="B3601" t="str">
            <v>JPMC (Main Project)</v>
          </cell>
          <cell r="C3601" t="str">
            <v>Salary</v>
          </cell>
          <cell r="D3601" t="str">
            <v>Mr. Imran</v>
          </cell>
          <cell r="E3601">
            <v>37750</v>
          </cell>
          <cell r="F3601"/>
        </row>
        <row r="3602">
          <cell r="B3602" t="str">
            <v>JPMC (Main Project)</v>
          </cell>
          <cell r="C3602" t="str">
            <v>Salary</v>
          </cell>
          <cell r="D3602" t="str">
            <v xml:space="preserve">Mr. Kamarn Elect </v>
          </cell>
          <cell r="E3602">
            <v>14645.322580645163</v>
          </cell>
          <cell r="F3602"/>
        </row>
        <row r="3603">
          <cell r="B3603" t="str">
            <v>Kumail Bhai</v>
          </cell>
          <cell r="C3603" t="str">
            <v>Salary</v>
          </cell>
          <cell r="D3603" t="str">
            <v>Haneef</v>
          </cell>
          <cell r="E3603">
            <v>23799.919354838708</v>
          </cell>
          <cell r="F3603"/>
        </row>
        <row r="3604">
          <cell r="B3604" t="str">
            <v>Spar Twin Tower</v>
          </cell>
          <cell r="C3604" t="str">
            <v>Salary</v>
          </cell>
          <cell r="D3604" t="str">
            <v>Mr. Ali Khalid</v>
          </cell>
          <cell r="E3604">
            <v>13910.282258064517</v>
          </cell>
          <cell r="F3604"/>
        </row>
        <row r="3605">
          <cell r="B3605" t="str">
            <v>JPMC (Main Project)</v>
          </cell>
          <cell r="C3605" t="str">
            <v>Salary</v>
          </cell>
          <cell r="D3605" t="str">
            <v>Mr. Kashif</v>
          </cell>
          <cell r="E3605">
            <v>20809.677419354837</v>
          </cell>
          <cell r="F3605"/>
        </row>
        <row r="3606">
          <cell r="B3606" t="str">
            <v>EFU</v>
          </cell>
          <cell r="C3606" t="str">
            <v>Salary</v>
          </cell>
          <cell r="D3606" t="str">
            <v xml:space="preserve">Mr. Mehmood </v>
          </cell>
          <cell r="E3606">
            <v>5159.5161290322576</v>
          </cell>
          <cell r="F3606"/>
        </row>
        <row r="3607">
          <cell r="B3607" t="str">
            <v>EFU</v>
          </cell>
          <cell r="C3607" t="str">
            <v>Salary</v>
          </cell>
          <cell r="D3607" t="str">
            <v>Mr. Parwaz Khan</v>
          </cell>
          <cell r="E3607">
            <v>30000</v>
          </cell>
          <cell r="F3607"/>
        </row>
        <row r="3608">
          <cell r="B3608" t="str">
            <v>EFU</v>
          </cell>
          <cell r="C3608" t="str">
            <v>Salary</v>
          </cell>
          <cell r="D3608" t="str">
            <v>Kamran Ali Akbar</v>
          </cell>
          <cell r="E3608">
            <v>23599.899193548386</v>
          </cell>
          <cell r="F3608"/>
        </row>
        <row r="3609">
          <cell r="B3609" t="str">
            <v>EFU</v>
          </cell>
          <cell r="C3609" t="str">
            <v>Salary</v>
          </cell>
          <cell r="D3609" t="str">
            <v>Saqib Ismail</v>
          </cell>
          <cell r="E3609">
            <v>16540.322580645163</v>
          </cell>
          <cell r="F3609"/>
        </row>
        <row r="3610">
          <cell r="B3610" t="str">
            <v>EFU</v>
          </cell>
          <cell r="C3610" t="str">
            <v>Salary</v>
          </cell>
          <cell r="D3610" t="str">
            <v>Mr.Marib</v>
          </cell>
          <cell r="E3610">
            <v>8599.677419354839</v>
          </cell>
          <cell r="F3610"/>
        </row>
        <row r="3611">
          <cell r="B3611" t="str">
            <v>Spar Twin Tower</v>
          </cell>
          <cell r="C3611" t="str">
            <v>Salary</v>
          </cell>
          <cell r="D3611" t="str">
            <v xml:space="preserve">Mr. Khalid </v>
          </cell>
          <cell r="E3611">
            <v>21709.677419354841</v>
          </cell>
          <cell r="F3611"/>
        </row>
        <row r="3612">
          <cell r="B3612" t="str">
            <v>FTC Floors</v>
          </cell>
          <cell r="C3612" t="str">
            <v>Salary</v>
          </cell>
          <cell r="D3612" t="str">
            <v>Mr. Feeroz</v>
          </cell>
          <cell r="E3612">
            <v>19029.919354838708</v>
          </cell>
          <cell r="F3612"/>
        </row>
        <row r="3613">
          <cell r="B3613" t="str">
            <v>FTC Floors</v>
          </cell>
          <cell r="C3613" t="str">
            <v>Salary</v>
          </cell>
          <cell r="D3613" t="str">
            <v>Mr. Sajjad</v>
          </cell>
          <cell r="E3613">
            <v>12500</v>
          </cell>
          <cell r="F3613"/>
        </row>
        <row r="3614">
          <cell r="B3614" t="str">
            <v>FTC Floors</v>
          </cell>
          <cell r="C3614" t="str">
            <v>Salary</v>
          </cell>
          <cell r="D3614" t="str">
            <v>Mr. Zulfiqar</v>
          </cell>
          <cell r="E3614">
            <v>12000</v>
          </cell>
          <cell r="F3614"/>
        </row>
        <row r="3615">
          <cell r="B3615" t="str">
            <v>FTC Floors</v>
          </cell>
          <cell r="C3615" t="str">
            <v>Salary</v>
          </cell>
          <cell r="D3615" t="str">
            <v>Faheem</v>
          </cell>
          <cell r="E3615">
            <v>9879.8387096774186</v>
          </cell>
          <cell r="F3615"/>
        </row>
        <row r="3616">
          <cell r="B3616" t="str">
            <v>FTC Floors</v>
          </cell>
          <cell r="C3616" t="str">
            <v>Salary</v>
          </cell>
          <cell r="D3616" t="str">
            <v>Shahzaib Khan</v>
          </cell>
          <cell r="E3616">
            <v>10449.596774193549</v>
          </cell>
          <cell r="F3616"/>
        </row>
        <row r="3617">
          <cell r="B3617" t="str">
            <v>FTC Floors</v>
          </cell>
          <cell r="C3617" t="str">
            <v>Salary</v>
          </cell>
          <cell r="D3617" t="str">
            <v>Farhan</v>
          </cell>
          <cell r="E3617">
            <v>12000</v>
          </cell>
          <cell r="F3617"/>
        </row>
        <row r="3618">
          <cell r="B3618" t="str">
            <v>FTC Floors</v>
          </cell>
          <cell r="C3618" t="str">
            <v>Salary</v>
          </cell>
          <cell r="D3618" t="str">
            <v>Naqaash</v>
          </cell>
          <cell r="E3618">
            <v>12400</v>
          </cell>
          <cell r="F3618"/>
        </row>
        <row r="3619">
          <cell r="B3619" t="str">
            <v>Nue Multiplex</v>
          </cell>
          <cell r="C3619" t="str">
            <v>Salary</v>
          </cell>
          <cell r="D3619" t="str">
            <v>Mr. M. Ali</v>
          </cell>
          <cell r="E3619">
            <v>17250</v>
          </cell>
          <cell r="F3619"/>
        </row>
        <row r="3620">
          <cell r="B3620" t="str">
            <v>Nue Multiplex</v>
          </cell>
          <cell r="C3620" t="str">
            <v>Salary</v>
          </cell>
          <cell r="D3620" t="str">
            <v>Mr. Jahangir</v>
          </cell>
          <cell r="E3620">
            <v>22850.403225806451</v>
          </cell>
          <cell r="F3620"/>
        </row>
        <row r="3621">
          <cell r="B3621" t="str">
            <v>Nue Multiplex</v>
          </cell>
          <cell r="C3621" t="str">
            <v>Salary</v>
          </cell>
          <cell r="D3621" t="str">
            <v>Mr. Abid</v>
          </cell>
          <cell r="E3621">
            <v>26500</v>
          </cell>
          <cell r="F3621"/>
        </row>
        <row r="3622">
          <cell r="B3622" t="str">
            <v>Nue Multiplex</v>
          </cell>
          <cell r="C3622" t="str">
            <v>Salary</v>
          </cell>
          <cell r="D3622" t="str">
            <v xml:space="preserve">Mr. Umar </v>
          </cell>
          <cell r="E3622">
            <v>12759.556451612902</v>
          </cell>
          <cell r="F3622"/>
        </row>
        <row r="3623">
          <cell r="B3623" t="str">
            <v>Nue Multiplex</v>
          </cell>
          <cell r="C3623" t="str">
            <v>Salary</v>
          </cell>
          <cell r="D3623" t="str">
            <v>Kumail</v>
          </cell>
          <cell r="E3623">
            <v>1000.4032258064516</v>
          </cell>
          <cell r="F3623"/>
        </row>
        <row r="3624">
          <cell r="B3624" t="str">
            <v>Nue Multiplex</v>
          </cell>
          <cell r="C3624" t="str">
            <v>Salary</v>
          </cell>
          <cell r="D3624" t="str">
            <v>Qayyum</v>
          </cell>
          <cell r="E3624">
            <v>0</v>
          </cell>
          <cell r="F3624"/>
        </row>
        <row r="3625">
          <cell r="B3625" t="str">
            <v>Nue Multiplex</v>
          </cell>
          <cell r="C3625" t="str">
            <v>Salary</v>
          </cell>
          <cell r="D3625" t="str">
            <v>Arsalan</v>
          </cell>
          <cell r="E3625">
            <v>1500</v>
          </cell>
          <cell r="F3625"/>
        </row>
        <row r="3626">
          <cell r="B3626" t="str">
            <v>Nue Multiplex</v>
          </cell>
          <cell r="C3626" t="str">
            <v>Salary</v>
          </cell>
          <cell r="D3626" t="str">
            <v>Arman</v>
          </cell>
          <cell r="E3626">
            <v>1550.3870967741937</v>
          </cell>
          <cell r="F3626"/>
        </row>
        <row r="3627">
          <cell r="B3627" t="str">
            <v>Nue Multiplex</v>
          </cell>
          <cell r="C3627" t="str">
            <v>Salary</v>
          </cell>
          <cell r="D3627" t="str">
            <v>Rajab Ali</v>
          </cell>
          <cell r="E3627">
            <v>810.45161290322585</v>
          </cell>
          <cell r="F3627"/>
        </row>
        <row r="3628">
          <cell r="B3628" t="str">
            <v>Kumail Bhai</v>
          </cell>
          <cell r="C3628" t="str">
            <v>Salary</v>
          </cell>
          <cell r="D3628" t="str">
            <v>Mr. Waris</v>
          </cell>
          <cell r="E3628">
            <v>0</v>
          </cell>
          <cell r="F3628"/>
        </row>
        <row r="3629">
          <cell r="B3629" t="str">
            <v>Kumail Bhai</v>
          </cell>
          <cell r="C3629" t="str">
            <v>Salary</v>
          </cell>
          <cell r="D3629" t="str">
            <v>Nadeem Painter</v>
          </cell>
          <cell r="E3629">
            <v>11630.161290322581</v>
          </cell>
          <cell r="F3629"/>
        </row>
        <row r="3630">
          <cell r="B3630" t="str">
            <v>Kumail Bhai</v>
          </cell>
          <cell r="C3630" t="str">
            <v>Salary</v>
          </cell>
          <cell r="D3630" t="str">
            <v>Shahid painter</v>
          </cell>
          <cell r="E3630">
            <v>14100</v>
          </cell>
          <cell r="F3630"/>
        </row>
        <row r="3631">
          <cell r="B3631" t="str">
            <v>Zeelaf Munir Villa</v>
          </cell>
          <cell r="C3631" t="str">
            <v>Salary</v>
          </cell>
          <cell r="D3631" t="str">
            <v>Engr Noman Majeed</v>
          </cell>
          <cell r="E3631">
            <v>33390.096774193546</v>
          </cell>
          <cell r="F3631"/>
        </row>
        <row r="3632">
          <cell r="B3632" t="str">
            <v>EFU</v>
          </cell>
          <cell r="C3632" t="str">
            <v>Salary</v>
          </cell>
          <cell r="D3632" t="str">
            <v>Sebastian</v>
          </cell>
          <cell r="E3632">
            <v>6849.5967741935474</v>
          </cell>
          <cell r="F3632"/>
        </row>
        <row r="3633">
          <cell r="B3633" t="str">
            <v xml:space="preserve">MHR Personal </v>
          </cell>
          <cell r="C3633" t="str">
            <v>Salary</v>
          </cell>
          <cell r="D3633" t="str">
            <v>Saeed Lala</v>
          </cell>
          <cell r="E3633">
            <v>13000</v>
          </cell>
          <cell r="F3633"/>
        </row>
        <row r="3634">
          <cell r="B3634" t="str">
            <v>JPMC (Main Project)</v>
          </cell>
          <cell r="C3634" t="str">
            <v>Salary</v>
          </cell>
          <cell r="D3634" t="str">
            <v>Nizaqat Hussain</v>
          </cell>
          <cell r="E3634">
            <v>5420.354838709678</v>
          </cell>
          <cell r="F3634"/>
        </row>
        <row r="3635">
          <cell r="B3635" t="str">
            <v>Spar Twin Tower</v>
          </cell>
          <cell r="C3635" t="str">
            <v xml:space="preserve">nadeem bhai </v>
          </cell>
          <cell r="D3635" t="str">
            <v>mobile balance</v>
          </cell>
          <cell r="E3635">
            <v>1000</v>
          </cell>
          <cell r="F3635"/>
        </row>
        <row r="3636">
          <cell r="B3636" t="str">
            <v>Misc</v>
          </cell>
          <cell r="C3636" t="str">
            <v xml:space="preserve">nadeem bhai </v>
          </cell>
          <cell r="D3636" t="str">
            <v>truck fare paid for farooq mehboob cash</v>
          </cell>
          <cell r="E3636">
            <v>4000</v>
          </cell>
          <cell r="F3636"/>
        </row>
        <row r="3637">
          <cell r="B3637" t="str">
            <v>EFU</v>
          </cell>
          <cell r="C3637" t="str">
            <v>misc</v>
          </cell>
          <cell r="D3637" t="str">
            <v>dics 5mm</v>
          </cell>
          <cell r="E3637">
            <v>590</v>
          </cell>
          <cell r="F3637"/>
        </row>
        <row r="3638">
          <cell r="B3638" t="str">
            <v xml:space="preserve">MHR Personal </v>
          </cell>
          <cell r="C3638" t="str">
            <v>Sir Rehman</v>
          </cell>
          <cell r="D3638" t="str">
            <v xml:space="preserve">misc expenses </v>
          </cell>
          <cell r="E3638">
            <v>3935</v>
          </cell>
          <cell r="F3638"/>
        </row>
        <row r="3639">
          <cell r="B3639" t="str">
            <v>Spar Twin Tower</v>
          </cell>
          <cell r="C3639" t="str">
            <v>omar</v>
          </cell>
          <cell r="D3639" t="str">
            <v>fuel,  clamp</v>
          </cell>
          <cell r="E3639">
            <v>1800</v>
          </cell>
          <cell r="F3639"/>
        </row>
        <row r="3640">
          <cell r="B3640" t="str">
            <v xml:space="preserve">MHR Personal </v>
          </cell>
          <cell r="C3640" t="str">
            <v>Utilities bills</v>
          </cell>
          <cell r="D3640" t="str">
            <v>ssgc bill</v>
          </cell>
          <cell r="E3640">
            <v>630</v>
          </cell>
          <cell r="F3640"/>
        </row>
        <row r="3641">
          <cell r="B3641" t="str">
            <v>Office</v>
          </cell>
          <cell r="C3641" t="str">
            <v>imran off</v>
          </cell>
          <cell r="D3641" t="str">
            <v>profile print</v>
          </cell>
          <cell r="E3641">
            <v>1545</v>
          </cell>
          <cell r="F3641"/>
        </row>
        <row r="3642">
          <cell r="B3642" t="str">
            <v>Office</v>
          </cell>
          <cell r="C3642" t="str">
            <v>bakhtiar</v>
          </cell>
          <cell r="D3642" t="str">
            <v xml:space="preserve">car wash, rehman sahb bilal bhai, </v>
          </cell>
          <cell r="E3642">
            <v>4900</v>
          </cell>
          <cell r="F3642"/>
        </row>
        <row r="3643">
          <cell r="B3643" t="str">
            <v>Office</v>
          </cell>
          <cell r="C3643" t="str">
            <v>bakhtiar</v>
          </cell>
          <cell r="D3643" t="str">
            <v>salary for setp 17</v>
          </cell>
          <cell r="E3643">
            <v>10000</v>
          </cell>
          <cell r="F3643"/>
        </row>
        <row r="3644">
          <cell r="B3644" t="str">
            <v xml:space="preserve">MHR Personal </v>
          </cell>
          <cell r="C3644" t="str">
            <v>Rehana aunty</v>
          </cell>
          <cell r="D3644" t="str">
            <v>mobile balance</v>
          </cell>
          <cell r="E3644">
            <v>2000</v>
          </cell>
          <cell r="F3644"/>
        </row>
        <row r="3645">
          <cell r="B3645" t="str">
            <v>Office</v>
          </cell>
          <cell r="C3645" t="str">
            <v>imran off</v>
          </cell>
          <cell r="D3645" t="str">
            <v>usb</v>
          </cell>
          <cell r="E3645">
            <v>480</v>
          </cell>
          <cell r="F3645"/>
        </row>
        <row r="3646">
          <cell r="B3646" t="str">
            <v>FTC Floors</v>
          </cell>
          <cell r="C3646" t="str">
            <v>ali</v>
          </cell>
          <cell r="D3646" t="str">
            <v>riksahw fare</v>
          </cell>
          <cell r="E3646">
            <v>300</v>
          </cell>
          <cell r="F3646"/>
        </row>
        <row r="3647">
          <cell r="B3647" t="str">
            <v>EFU</v>
          </cell>
          <cell r="C3647" t="str">
            <v>abdullah insulation</v>
          </cell>
          <cell r="D3647" t="str">
            <v>silver tape and riksahw fare</v>
          </cell>
          <cell r="E3647">
            <v>3760</v>
          </cell>
          <cell r="F3647"/>
        </row>
        <row r="3648">
          <cell r="B3648" t="str">
            <v>Office</v>
          </cell>
          <cell r="C3648" t="str">
            <v>imran off</v>
          </cell>
          <cell r="D3648" t="str">
            <v>profile print colour and bike puncture and juice</v>
          </cell>
          <cell r="E3648">
            <v>1220</v>
          </cell>
          <cell r="F3648"/>
        </row>
        <row r="3649">
          <cell r="B3649" t="str">
            <v>JPMC (Main Project)</v>
          </cell>
          <cell r="C3649" t="str">
            <v>huzaifa</v>
          </cell>
          <cell r="D3649" t="str">
            <v>submittal copy</v>
          </cell>
          <cell r="E3649">
            <v>168</v>
          </cell>
          <cell r="F3649"/>
        </row>
        <row r="3650">
          <cell r="B3650" t="str">
            <v>EFU</v>
          </cell>
          <cell r="C3650" t="str">
            <v>jahangeer</v>
          </cell>
          <cell r="D3650" t="str">
            <v>cutting disc, elbow, and fare</v>
          </cell>
          <cell r="E3650">
            <v>2500</v>
          </cell>
          <cell r="F3650"/>
        </row>
        <row r="3651">
          <cell r="B3651" t="str">
            <v>EFU</v>
          </cell>
          <cell r="C3651" t="str">
            <v>ali</v>
          </cell>
          <cell r="D3651" t="str">
            <v>rope, choori, cloth, tip top glue, fuel, riksahaw fare</v>
          </cell>
          <cell r="E3651">
            <v>7580</v>
          </cell>
          <cell r="F3651"/>
        </row>
        <row r="3652">
          <cell r="B3652" t="str">
            <v>JPMC (Main Project)</v>
          </cell>
          <cell r="C3652" t="str">
            <v>huzaifa</v>
          </cell>
          <cell r="D3652" t="str">
            <v>misc</v>
          </cell>
          <cell r="E3652">
            <v>11980</v>
          </cell>
          <cell r="F3652"/>
        </row>
        <row r="3653">
          <cell r="B3653" t="str">
            <v>Nasir Colony</v>
          </cell>
          <cell r="C3653" t="str">
            <v>omar</v>
          </cell>
          <cell r="D3653" t="str">
            <v>rikshaw fare from nasir to nadeem bhai home</v>
          </cell>
          <cell r="E3653">
            <v>550</v>
          </cell>
          <cell r="F3653"/>
        </row>
        <row r="3654">
          <cell r="B3654" t="str">
            <v>Bank Al-Falah (Head Office)</v>
          </cell>
          <cell r="C3654" t="str">
            <v>kamran jamia</v>
          </cell>
          <cell r="D3654" t="str">
            <v>bearing, silicon</v>
          </cell>
          <cell r="E3654">
            <v>10000</v>
          </cell>
          <cell r="F3654"/>
        </row>
        <row r="3655">
          <cell r="B3655" t="str">
            <v>Naveed Malik</v>
          </cell>
          <cell r="C3655" t="str">
            <v>kamran jamia</v>
          </cell>
          <cell r="D3655" t="str">
            <v xml:space="preserve">switches, </v>
          </cell>
          <cell r="E3655">
            <v>800</v>
          </cell>
          <cell r="F3655"/>
        </row>
        <row r="3656">
          <cell r="B3656" t="str">
            <v>EFU</v>
          </cell>
          <cell r="C3656" t="str">
            <v>kamran jamia</v>
          </cell>
          <cell r="D3656" t="str">
            <v>misc expenses</v>
          </cell>
          <cell r="E3656">
            <v>450</v>
          </cell>
          <cell r="F3656"/>
        </row>
        <row r="3657">
          <cell r="B3657" t="str">
            <v>Burhani Mehal</v>
          </cell>
          <cell r="C3657" t="str">
            <v>kamran jamia</v>
          </cell>
          <cell r="D3657" t="str">
            <v>misc expenses</v>
          </cell>
          <cell r="E3657">
            <v>450</v>
          </cell>
          <cell r="F3657"/>
        </row>
        <row r="3658">
          <cell r="B3658" t="str">
            <v>Spar Twin Tower</v>
          </cell>
          <cell r="C3658" t="str">
            <v>khalid</v>
          </cell>
          <cell r="D3658" t="str">
            <v>rub, valve, fuel</v>
          </cell>
          <cell r="E3658">
            <v>17500</v>
          </cell>
          <cell r="F3658"/>
        </row>
        <row r="3659">
          <cell r="B3659" t="str">
            <v xml:space="preserve">MHR Personal </v>
          </cell>
          <cell r="C3659" t="str">
            <v>Sir Rehman</v>
          </cell>
          <cell r="D3659" t="str">
            <v>misc</v>
          </cell>
          <cell r="E3659">
            <v>7150</v>
          </cell>
          <cell r="F3659"/>
        </row>
        <row r="3660">
          <cell r="B3660" t="str">
            <v>JPMC (Main Project)</v>
          </cell>
          <cell r="C3660" t="str">
            <v>huzaifa</v>
          </cell>
          <cell r="D3660" t="str">
            <v>misc</v>
          </cell>
          <cell r="E3660">
            <v>14315</v>
          </cell>
          <cell r="F3660"/>
        </row>
        <row r="3661">
          <cell r="B3661" t="str">
            <v>JPMC (Main Project)</v>
          </cell>
          <cell r="C3661" t="str">
            <v>Kamran auto</v>
          </cell>
          <cell r="D3661" t="str">
            <v>drawing copy</v>
          </cell>
          <cell r="E3661">
            <v>1445</v>
          </cell>
          <cell r="F3661"/>
        </row>
        <row r="3662">
          <cell r="B3662" t="str">
            <v>JPMC (Main Project)</v>
          </cell>
          <cell r="C3662" t="str">
            <v>Kamran auto</v>
          </cell>
          <cell r="D3662" t="str">
            <v>drawing copy</v>
          </cell>
          <cell r="E3662">
            <v>360</v>
          </cell>
          <cell r="F3662"/>
        </row>
        <row r="3663">
          <cell r="B3663" t="str">
            <v>Zeelaf Munir Villa</v>
          </cell>
          <cell r="C3663" t="str">
            <v>Drawings</v>
          </cell>
          <cell r="D3663" t="str">
            <v>drawing copy</v>
          </cell>
          <cell r="E3663">
            <v>200</v>
          </cell>
          <cell r="F3663"/>
        </row>
        <row r="3664">
          <cell r="B3664" t="str">
            <v>Spar Twin Tower</v>
          </cell>
          <cell r="C3664" t="str">
            <v>khalid</v>
          </cell>
          <cell r="D3664" t="str">
            <v>for misc exp</v>
          </cell>
          <cell r="E3664">
            <v>1000</v>
          </cell>
          <cell r="F3664"/>
        </row>
        <row r="3665">
          <cell r="B3665" t="str">
            <v>Spar Twin Tower</v>
          </cell>
          <cell r="C3665" t="str">
            <v xml:space="preserve">nadeem bhai </v>
          </cell>
          <cell r="D3665" t="str">
            <v>mobile bal</v>
          </cell>
          <cell r="E3665">
            <v>1000</v>
          </cell>
          <cell r="F3665"/>
        </row>
        <row r="3666">
          <cell r="B3666" t="str">
            <v>Spar Twin Tower</v>
          </cell>
          <cell r="C3666" t="str">
            <v>khalid</v>
          </cell>
          <cell r="D3666" t="str">
            <v>elbow &amp; socket</v>
          </cell>
          <cell r="E3666">
            <v>4465</v>
          </cell>
          <cell r="F3666"/>
        </row>
        <row r="3667">
          <cell r="B3667" t="str">
            <v>Office</v>
          </cell>
          <cell r="C3667" t="str">
            <v>imran off</v>
          </cell>
          <cell r="D3667" t="str">
            <v>for window re-installation and other softwares</v>
          </cell>
          <cell r="E3667">
            <v>300</v>
          </cell>
          <cell r="F3667"/>
        </row>
        <row r="3668">
          <cell r="B3668" t="str">
            <v>JPMC (Main Project)</v>
          </cell>
          <cell r="C3668" t="str">
            <v>salary</v>
          </cell>
          <cell r="D3668" t="str">
            <v>paid salary to gulfam</v>
          </cell>
          <cell r="E3668">
            <v>8000</v>
          </cell>
          <cell r="F3668"/>
        </row>
        <row r="3669">
          <cell r="B3669" t="str">
            <v>EFU</v>
          </cell>
          <cell r="C3669" t="str">
            <v>jahangeer</v>
          </cell>
          <cell r="D3669" t="str">
            <v>fuel, tea balance</v>
          </cell>
          <cell r="E3669">
            <v>1100</v>
          </cell>
          <cell r="F3669"/>
        </row>
        <row r="3670">
          <cell r="B3670" t="str">
            <v>Spar Twin Tower</v>
          </cell>
          <cell r="C3670" t="str">
            <v>omar</v>
          </cell>
          <cell r="D3670" t="str">
            <v>conveyance charges office to spar, Us traders</v>
          </cell>
          <cell r="E3670">
            <v>100</v>
          </cell>
          <cell r="F3670"/>
        </row>
        <row r="3671">
          <cell r="B3671" t="str">
            <v>Office</v>
          </cell>
          <cell r="C3671" t="str">
            <v>suzuki fare</v>
          </cell>
          <cell r="D3671" t="str">
            <v>paid</v>
          </cell>
          <cell r="E3671">
            <v>300</v>
          </cell>
          <cell r="F3671"/>
        </row>
        <row r="3672">
          <cell r="B3672" t="str">
            <v>Zeelaf Munir Villa</v>
          </cell>
          <cell r="C3672" t="str">
            <v>suzuki fare</v>
          </cell>
          <cell r="D3672" t="str">
            <v>paid</v>
          </cell>
          <cell r="E3672">
            <v>700</v>
          </cell>
          <cell r="F3672"/>
        </row>
        <row r="3673">
          <cell r="B3673" t="str">
            <v>Zeelaf Munir Villa</v>
          </cell>
          <cell r="C3673" t="str">
            <v>Drawings</v>
          </cell>
          <cell r="D3673" t="str">
            <v>drawing copy</v>
          </cell>
          <cell r="E3673">
            <v>245</v>
          </cell>
          <cell r="F3673"/>
        </row>
        <row r="3674">
          <cell r="B3674" t="str">
            <v>Nue Multiplex</v>
          </cell>
          <cell r="C3674" t="str">
            <v>Drawings</v>
          </cell>
          <cell r="D3674" t="str">
            <v>drawing copy</v>
          </cell>
          <cell r="E3674">
            <v>650</v>
          </cell>
          <cell r="F3674"/>
        </row>
        <row r="3675">
          <cell r="B3675" t="str">
            <v xml:space="preserve">MHR Personal </v>
          </cell>
          <cell r="C3675" t="str">
            <v xml:space="preserve">news paper </v>
          </cell>
          <cell r="D3675" t="str">
            <v>paid</v>
          </cell>
          <cell r="E3675">
            <v>450</v>
          </cell>
          <cell r="F3675"/>
        </row>
        <row r="3676">
          <cell r="B3676" t="str">
            <v xml:space="preserve">MHR Personal </v>
          </cell>
          <cell r="C3676" t="str">
            <v>Sir Rehman</v>
          </cell>
          <cell r="D3676" t="str">
            <v>paid</v>
          </cell>
          <cell r="E3676">
            <v>4984</v>
          </cell>
          <cell r="F3676"/>
        </row>
        <row r="3677">
          <cell r="B3677" t="str">
            <v>EFU</v>
          </cell>
          <cell r="C3677" t="str">
            <v xml:space="preserve">nadeem bhai </v>
          </cell>
          <cell r="D3677" t="str">
            <v>misc expenses</v>
          </cell>
          <cell r="E3677">
            <v>9895</v>
          </cell>
          <cell r="F3677"/>
        </row>
        <row r="3678">
          <cell r="B3678" t="str">
            <v>Bank Al-Falah (Head Office)</v>
          </cell>
          <cell r="C3678" t="str">
            <v xml:space="preserve">nadeem bhai </v>
          </cell>
          <cell r="D3678" t="str">
            <v>misc expenses</v>
          </cell>
          <cell r="E3678">
            <v>17835</v>
          </cell>
          <cell r="F3678"/>
        </row>
        <row r="3679">
          <cell r="B3679" t="str">
            <v>JPMC (Main Project)</v>
          </cell>
          <cell r="C3679" t="str">
            <v>imran engg</v>
          </cell>
          <cell r="D3679" t="str">
            <v>misc expenses</v>
          </cell>
          <cell r="E3679">
            <v>12500</v>
          </cell>
          <cell r="F3679"/>
        </row>
        <row r="3680">
          <cell r="B3680" t="str">
            <v>Nasir Colony</v>
          </cell>
          <cell r="C3680" t="str">
            <v xml:space="preserve">nadeem bhai </v>
          </cell>
          <cell r="D3680" t="str">
            <v>misc expenses</v>
          </cell>
          <cell r="E3680">
            <v>13600</v>
          </cell>
          <cell r="F3680"/>
        </row>
        <row r="3681">
          <cell r="B3681" t="str">
            <v>EFU</v>
          </cell>
          <cell r="C3681" t="str">
            <v>imran off</v>
          </cell>
          <cell r="D3681" t="str">
            <v xml:space="preserve">submittal from YH to office rikshar fuel </v>
          </cell>
          <cell r="E3681">
            <v>600</v>
          </cell>
          <cell r="F3681"/>
        </row>
        <row r="3682">
          <cell r="B3682" t="str">
            <v>Spar Twin Tower</v>
          </cell>
          <cell r="C3682" t="str">
            <v>khalid</v>
          </cell>
          <cell r="D3682" t="str">
            <v>shifting of machine from spar to office</v>
          </cell>
          <cell r="E3682">
            <v>200</v>
          </cell>
          <cell r="F3682"/>
        </row>
        <row r="3683">
          <cell r="B3683" t="str">
            <v>JPMC (Main Project)</v>
          </cell>
          <cell r="C3683" t="str">
            <v>huzaifa</v>
          </cell>
          <cell r="D3683" t="str">
            <v>hiltir set purchased</v>
          </cell>
          <cell r="E3683">
            <v>5500</v>
          </cell>
          <cell r="F3683"/>
        </row>
        <row r="3684">
          <cell r="B3684" t="str">
            <v>JPMC (Main Project)</v>
          </cell>
          <cell r="C3684" t="str">
            <v>kamran elec</v>
          </cell>
          <cell r="D3684" t="str">
            <v>purchased fittings</v>
          </cell>
          <cell r="E3684">
            <v>6800</v>
          </cell>
          <cell r="F3684"/>
        </row>
        <row r="3685">
          <cell r="B3685" t="str">
            <v>Nue Multiplex</v>
          </cell>
          <cell r="C3685" t="str">
            <v>Material</v>
          </cell>
          <cell r="D3685" t="str">
            <v>misc expenses by nadeem</v>
          </cell>
          <cell r="E3685">
            <v>20410</v>
          </cell>
          <cell r="F3685"/>
        </row>
        <row r="3686">
          <cell r="B3686" t="str">
            <v>EFU</v>
          </cell>
          <cell r="C3686" t="str">
            <v>jahangeer</v>
          </cell>
          <cell r="D3686" t="str">
            <v>fuel</v>
          </cell>
          <cell r="E3686">
            <v>200</v>
          </cell>
          <cell r="F3686"/>
        </row>
        <row r="3687">
          <cell r="B3687" t="str">
            <v>Spar Twin Tower</v>
          </cell>
          <cell r="C3687" t="str">
            <v>khalid</v>
          </cell>
          <cell r="D3687" t="str">
            <v>suzuki fare, elbow, tea socket,  clamp, fuel</v>
          </cell>
          <cell r="E3687">
            <v>4232</v>
          </cell>
          <cell r="F3687"/>
        </row>
        <row r="3688">
          <cell r="B3688" t="str">
            <v>Nue Multiplex</v>
          </cell>
          <cell r="C3688" t="str">
            <v>ashraf suzuki</v>
          </cell>
          <cell r="D3688" t="str">
            <v>paid</v>
          </cell>
          <cell r="E3688">
            <v>2500</v>
          </cell>
          <cell r="F3688"/>
        </row>
        <row r="3689">
          <cell r="B3689" t="str">
            <v>Nue Multiplex</v>
          </cell>
          <cell r="C3689" t="str">
            <v>Material</v>
          </cell>
          <cell r="D3689" t="str">
            <v>channel, chain, tri stand , and other items suzuki fare by nadeem</v>
          </cell>
          <cell r="E3689">
            <v>25720</v>
          </cell>
          <cell r="F3689"/>
        </row>
        <row r="3690">
          <cell r="B3690" t="str">
            <v>EFU</v>
          </cell>
          <cell r="C3690" t="str">
            <v>ali</v>
          </cell>
          <cell r="D3690" t="str">
            <v>claimed fuel for saveral days pending invoices and riksahre fare</v>
          </cell>
          <cell r="E3690">
            <v>700</v>
          </cell>
          <cell r="F3690"/>
        </row>
        <row r="3691">
          <cell r="B3691" t="str">
            <v>JPMC (Main Project)</v>
          </cell>
          <cell r="C3691" t="str">
            <v>imran off</v>
          </cell>
          <cell r="D3691" t="str">
            <v>drill pit and fuel claimed</v>
          </cell>
          <cell r="E3691">
            <v>460</v>
          </cell>
          <cell r="F3691"/>
        </row>
        <row r="3692">
          <cell r="B3692" t="str">
            <v xml:space="preserve">MHR Personal </v>
          </cell>
          <cell r="C3692" t="str">
            <v>Sir Rehman</v>
          </cell>
          <cell r="D3692" t="str">
            <v>for DSRA reg card</v>
          </cell>
          <cell r="E3692">
            <v>2100</v>
          </cell>
          <cell r="F3692"/>
        </row>
        <row r="3693">
          <cell r="B3693" t="str">
            <v>Office</v>
          </cell>
          <cell r="C3693" t="str">
            <v>Sir Rehman</v>
          </cell>
          <cell r="D3693" t="str">
            <v>lunch for sir rehman guests</v>
          </cell>
          <cell r="E3693">
            <v>2011</v>
          </cell>
          <cell r="F3693"/>
        </row>
        <row r="3694">
          <cell r="B3694" t="str">
            <v>JPMC (Main Project)</v>
          </cell>
          <cell r="C3694" t="str">
            <v>Kamran auto</v>
          </cell>
          <cell r="D3694" t="str">
            <v>drawing copy</v>
          </cell>
          <cell r="E3694">
            <v>900</v>
          </cell>
          <cell r="F3694"/>
        </row>
        <row r="3695">
          <cell r="B3695" t="str">
            <v>Zeelaf Munir Villa</v>
          </cell>
          <cell r="C3695" t="str">
            <v>misc</v>
          </cell>
          <cell r="D3695" t="str">
            <v>for several site visit conveyance and fuel and mobile balance to noman engr</v>
          </cell>
          <cell r="E3695">
            <v>1200</v>
          </cell>
          <cell r="F3695"/>
        </row>
        <row r="3696">
          <cell r="B3696" t="str">
            <v>Zeelaf Munir Villa</v>
          </cell>
          <cell r="C3696" t="str">
            <v>Material</v>
          </cell>
          <cell r="D3696" t="str">
            <v>shahzore fare 100, sheet cutting 180</v>
          </cell>
          <cell r="E3696">
            <v>280</v>
          </cell>
          <cell r="F3696"/>
        </row>
        <row r="3697">
          <cell r="B3697" t="str">
            <v>Kumail Bhai</v>
          </cell>
          <cell r="C3697" t="str">
            <v>kamran elec</v>
          </cell>
          <cell r="D3697" t="str">
            <v>electric heater and other items elec heater warrancty card attached</v>
          </cell>
          <cell r="E3697">
            <v>14000</v>
          </cell>
          <cell r="F3697"/>
        </row>
        <row r="3698">
          <cell r="B3698" t="str">
            <v>JPMC (Main Project)</v>
          </cell>
          <cell r="C3698" t="str">
            <v>imran off</v>
          </cell>
          <cell r="D3698" t="str">
            <v>fiitings</v>
          </cell>
          <cell r="E3698">
            <v>5300</v>
          </cell>
          <cell r="F3698"/>
        </row>
        <row r="3699">
          <cell r="B3699" t="str">
            <v>Nue Multiplex</v>
          </cell>
          <cell r="C3699" t="str">
            <v>Drawings</v>
          </cell>
          <cell r="D3699" t="str">
            <v>drawing copy</v>
          </cell>
          <cell r="E3699">
            <v>890</v>
          </cell>
          <cell r="F3699"/>
        </row>
        <row r="3700">
          <cell r="B3700" t="str">
            <v>Nasir Colony</v>
          </cell>
          <cell r="C3700" t="str">
            <v xml:space="preserve">nadeem bhai </v>
          </cell>
          <cell r="D3700" t="str">
            <v>misc expenses</v>
          </cell>
          <cell r="E3700">
            <v>12720</v>
          </cell>
          <cell r="F3700"/>
        </row>
        <row r="3701">
          <cell r="B3701" t="str">
            <v>EFU</v>
          </cell>
          <cell r="C3701" t="str">
            <v>abdullah insulation</v>
          </cell>
          <cell r="D3701" t="str">
            <v>tapes 2" from shabbir</v>
          </cell>
          <cell r="E3701">
            <v>10280</v>
          </cell>
          <cell r="F3701"/>
        </row>
        <row r="3702">
          <cell r="B3702" t="str">
            <v>JPMC (Main Project)</v>
          </cell>
          <cell r="C3702" t="str">
            <v>imran off</v>
          </cell>
          <cell r="D3702" t="str">
            <v>zahabiya shield purchased</v>
          </cell>
          <cell r="E3702">
            <v>5970</v>
          </cell>
          <cell r="F3702"/>
        </row>
        <row r="3703">
          <cell r="B3703" t="str">
            <v>Nasir Colony</v>
          </cell>
          <cell r="C3703" t="str">
            <v xml:space="preserve">nadeem bhai </v>
          </cell>
          <cell r="D3703" t="str">
            <v>labour paid at nasir colony</v>
          </cell>
          <cell r="E3703">
            <v>90000</v>
          </cell>
          <cell r="F3703"/>
        </row>
        <row r="3704">
          <cell r="B3704" t="str">
            <v>Nue Multiplex</v>
          </cell>
          <cell r="C3704" t="str">
            <v>Material</v>
          </cell>
          <cell r="D3704" t="str">
            <v>fittings, reduser, tee welded screw pipe nipple bend, barrel nipple. Nut &amp; bolt fuel by imran</v>
          </cell>
          <cell r="E3704">
            <v>4230</v>
          </cell>
          <cell r="F3704"/>
        </row>
        <row r="3705">
          <cell r="B3705" t="str">
            <v>Office</v>
          </cell>
          <cell r="C3705" t="str">
            <v>imran off</v>
          </cell>
          <cell r="D3705" t="str">
            <v>tender purchased</v>
          </cell>
          <cell r="E3705">
            <v>5000</v>
          </cell>
          <cell r="F3705"/>
        </row>
        <row r="3706">
          <cell r="B3706" t="str">
            <v>Bank Al-Falah (Head Office)</v>
          </cell>
          <cell r="C3706" t="str">
            <v>ayyan engg</v>
          </cell>
          <cell r="D3706" t="str">
            <v>paid for pump repairing (ayyan engg)</v>
          </cell>
          <cell r="E3706">
            <v>15000</v>
          </cell>
          <cell r="F3706"/>
        </row>
        <row r="3707">
          <cell r="B3707" t="str">
            <v>JPMC (Main Project)</v>
          </cell>
          <cell r="C3707" t="str">
            <v>imran off</v>
          </cell>
          <cell r="D3707" t="str">
            <v>claimed fuel for Y.H for submittal, JPMC for material, Allied for recovery &amp; SMC for drawing</v>
          </cell>
          <cell r="E3707">
            <v>200</v>
          </cell>
          <cell r="F3707"/>
        </row>
        <row r="3708">
          <cell r="B3708" t="str">
            <v>JPMC (Main Project)</v>
          </cell>
          <cell r="C3708" t="str">
            <v>khalid</v>
          </cell>
          <cell r="D3708" t="str">
            <v>rubber tube  etc fuel tea</v>
          </cell>
          <cell r="E3708">
            <v>1000</v>
          </cell>
          <cell r="F3708"/>
        </row>
        <row r="3709">
          <cell r="B3709" t="str">
            <v>FTC Floors</v>
          </cell>
          <cell r="C3709" t="str">
            <v xml:space="preserve">nadeem bhai </v>
          </cell>
          <cell r="D3709" t="str">
            <v>fuel claimed</v>
          </cell>
          <cell r="E3709">
            <v>1000</v>
          </cell>
          <cell r="F3709"/>
        </row>
        <row r="3710">
          <cell r="B3710" t="str">
            <v>Nasir Colony</v>
          </cell>
          <cell r="C3710" t="str">
            <v>haneef</v>
          </cell>
          <cell r="D3710" t="str">
            <v>misx espenses</v>
          </cell>
          <cell r="E3710">
            <v>17067</v>
          </cell>
          <cell r="F3710"/>
        </row>
        <row r="3711">
          <cell r="B3711" t="str">
            <v>Nasir Colony</v>
          </cell>
          <cell r="C3711" t="str">
            <v>haneef</v>
          </cell>
          <cell r="D3711" t="str">
            <v>claimed fuel</v>
          </cell>
          <cell r="E3711">
            <v>1000</v>
          </cell>
          <cell r="F3711"/>
        </row>
        <row r="3712">
          <cell r="B3712" t="str">
            <v>Office</v>
          </cell>
          <cell r="C3712" t="str">
            <v>huzaifa</v>
          </cell>
          <cell r="D3712" t="str">
            <v>purchased quad core 8 GB ram system including LCD 22" complete in all respect from naaz plaza</v>
          </cell>
          <cell r="E3712">
            <v>40200</v>
          </cell>
          <cell r="F3712"/>
        </row>
        <row r="3713">
          <cell r="B3713" t="str">
            <v>JPMC (Main Project)</v>
          </cell>
          <cell r="C3713" t="str">
            <v>kamran jamia</v>
          </cell>
          <cell r="D3713" t="str">
            <v>channel, elbow, barrel nipple</v>
          </cell>
          <cell r="E3713">
            <v>33500</v>
          </cell>
          <cell r="F3713"/>
        </row>
        <row r="3714">
          <cell r="B3714" t="str">
            <v>Naveed Malik</v>
          </cell>
          <cell r="C3714" t="str">
            <v>kamran jamia</v>
          </cell>
          <cell r="D3714" t="str">
            <v>socket, shoo labour</v>
          </cell>
          <cell r="E3714">
            <v>430</v>
          </cell>
          <cell r="F3714"/>
        </row>
        <row r="3715">
          <cell r="B3715" t="str">
            <v>EFU</v>
          </cell>
          <cell r="C3715" t="str">
            <v>kamran jamia</v>
          </cell>
          <cell r="D3715" t="str">
            <v xml:space="preserve">grease silver tape, belt, </v>
          </cell>
          <cell r="E3715">
            <v>5300</v>
          </cell>
          <cell r="F3715"/>
        </row>
        <row r="3716">
          <cell r="B3716" t="str">
            <v>Nasir Colony</v>
          </cell>
          <cell r="C3716" t="str">
            <v>haneef</v>
          </cell>
          <cell r="D3716" t="str">
            <v>fittings</v>
          </cell>
          <cell r="E3716">
            <v>6414</v>
          </cell>
          <cell r="F3716"/>
        </row>
        <row r="3717">
          <cell r="B3717" t="str">
            <v>Spar Twin Tower</v>
          </cell>
          <cell r="C3717" t="str">
            <v>ali khalid</v>
          </cell>
          <cell r="D3717" t="str">
            <v>rawal  bolt &amp; holsa</v>
          </cell>
          <cell r="E3717">
            <v>420</v>
          </cell>
          <cell r="F3717"/>
        </row>
        <row r="3718">
          <cell r="B3718" t="str">
            <v>JPMC (Main Project)</v>
          </cell>
          <cell r="C3718" t="str">
            <v>huzaifa</v>
          </cell>
          <cell r="D3718" t="str">
            <v>misc expenses</v>
          </cell>
          <cell r="E3718">
            <v>65735</v>
          </cell>
          <cell r="F3718"/>
        </row>
        <row r="3719">
          <cell r="B3719" t="str">
            <v>Spar Twin Tower</v>
          </cell>
          <cell r="C3719" t="str">
            <v>khalid</v>
          </cell>
          <cell r="D3719" t="str">
            <v>tea, buskuit, paani, fuel</v>
          </cell>
          <cell r="E3719">
            <v>420</v>
          </cell>
          <cell r="F3719"/>
        </row>
        <row r="3720">
          <cell r="B3720" t="str">
            <v>Nue Multiplex</v>
          </cell>
          <cell r="C3720" t="str">
            <v>Material</v>
          </cell>
          <cell r="D3720" t="str">
            <v>misc expenses by bilal</v>
          </cell>
          <cell r="E3720">
            <v>26550</v>
          </cell>
          <cell r="F3720"/>
        </row>
        <row r="3721">
          <cell r="B3721" t="str">
            <v>Nue Multiplex</v>
          </cell>
          <cell r="C3721" t="str">
            <v>Drawings</v>
          </cell>
          <cell r="D3721" t="str">
            <v>drawing copy</v>
          </cell>
          <cell r="E3721">
            <v>840</v>
          </cell>
          <cell r="F3721"/>
        </row>
        <row r="3722">
          <cell r="B3722" t="str">
            <v>JPMC (Main Project)</v>
          </cell>
          <cell r="C3722" t="str">
            <v>adam riger</v>
          </cell>
          <cell r="D3722" t="str">
            <v>paid thru DIB chq # 01548576 paid for rigging &amp; shifting charges</v>
          </cell>
          <cell r="E3722">
            <v>22000</v>
          </cell>
          <cell r="F3722"/>
        </row>
        <row r="3723">
          <cell r="B3723" t="str">
            <v>Spar Twin Tower</v>
          </cell>
          <cell r="C3723" t="str">
            <v>zara engg</v>
          </cell>
          <cell r="D3723" t="str">
            <v>paid thru DIB chq # 01548579 adv</v>
          </cell>
          <cell r="E3723">
            <v>70000</v>
          </cell>
          <cell r="F3723"/>
        </row>
        <row r="3724">
          <cell r="B3724" t="str">
            <v>JPMC (Main Project)</v>
          </cell>
          <cell r="C3724" t="str">
            <v>Danish International</v>
          </cell>
          <cell r="D3724" t="str">
            <v>this chq received from ZMV mob adv direct paid to danish intl.  HBL chq # 67158679</v>
          </cell>
          <cell r="E3724">
            <v>980000</v>
          </cell>
          <cell r="F3724"/>
        </row>
        <row r="3725">
          <cell r="B3725" t="str">
            <v>JPMC (Main Project)</v>
          </cell>
          <cell r="C3725" t="str">
            <v>Core work</v>
          </cell>
          <cell r="D3725" t="str">
            <v>paid thru dib chq # 01548590 paid for old remaining balance</v>
          </cell>
          <cell r="E3725">
            <v>11400</v>
          </cell>
          <cell r="F3725"/>
        </row>
        <row r="3726">
          <cell r="B3726" t="str">
            <v>JPMC (Main Project)</v>
          </cell>
          <cell r="C3726" t="str">
            <v>Core work</v>
          </cell>
          <cell r="D3726" t="str">
            <v xml:space="preserve">paid thru dib chq # 01548589 paid </v>
          </cell>
          <cell r="E3726">
            <v>16000</v>
          </cell>
          <cell r="F3726"/>
        </row>
        <row r="3727">
          <cell r="B3727" t="str">
            <v>JPMC (Main Project)</v>
          </cell>
          <cell r="C3727" t="str">
            <v>KAHF Associates</v>
          </cell>
          <cell r="D3727" t="str">
            <v>paid thru dib chq # 01548595 2nd payment paid chq given to huzaifa</v>
          </cell>
          <cell r="E3727">
            <v>355000</v>
          </cell>
          <cell r="F3727"/>
        </row>
        <row r="3728">
          <cell r="B3728" t="str">
            <v>Office</v>
          </cell>
          <cell r="C3728" t="str">
            <v>asharai pakistan</v>
          </cell>
          <cell r="D3728" t="str">
            <v>paid thru dib chq # 01548596 paid for table book</v>
          </cell>
          <cell r="E3728">
            <v>16000</v>
          </cell>
          <cell r="F3728"/>
        </row>
        <row r="3729">
          <cell r="B3729" t="str">
            <v>Spar Twin Tower</v>
          </cell>
          <cell r="C3729" t="str">
            <v>adam riger</v>
          </cell>
          <cell r="D3729" t="str">
            <v>paid thru dib chq # 01548597</v>
          </cell>
          <cell r="E3729">
            <v>30000</v>
          </cell>
          <cell r="F3729"/>
        </row>
        <row r="3730">
          <cell r="B3730" t="str">
            <v>JPMC (Main Project)</v>
          </cell>
          <cell r="C3730" t="str">
            <v>azaad</v>
          </cell>
          <cell r="D3730" t="str">
            <v>paid thru dib chq # 01548600</v>
          </cell>
          <cell r="E3730">
            <v>100000</v>
          </cell>
          <cell r="F3730"/>
        </row>
        <row r="3731">
          <cell r="B3731" t="str">
            <v>Kumail Bhai</v>
          </cell>
          <cell r="C3731" t="str">
            <v>The pump shop</v>
          </cell>
          <cell r="D3731" t="str">
            <v>paid thru dib chq # 01548601</v>
          </cell>
          <cell r="E3731">
            <v>35000</v>
          </cell>
          <cell r="F3731"/>
        </row>
        <row r="3732">
          <cell r="B3732" t="str">
            <v>HBL Emerald Tower</v>
          </cell>
          <cell r="C3732" t="str">
            <v>Aleem YH engg</v>
          </cell>
          <cell r="D3732" t="str">
            <v>paid thru dib chq # 01548614</v>
          </cell>
          <cell r="E3732">
            <v>200000</v>
          </cell>
          <cell r="F3732"/>
        </row>
        <row r="3733">
          <cell r="B3733" t="str">
            <v>EFU</v>
          </cell>
          <cell r="C3733" t="str">
            <v>abdullah insulation</v>
          </cell>
          <cell r="D3733" t="str">
            <v>paid thru dib chq # 01548615</v>
          </cell>
          <cell r="E3733">
            <v>20000</v>
          </cell>
          <cell r="F3733"/>
        </row>
        <row r="3734">
          <cell r="B3734" t="str">
            <v>Nue Multiplex</v>
          </cell>
          <cell r="C3734" t="str">
            <v>NJI Insurance</v>
          </cell>
          <cell r="D3734" t="str">
            <v>paid thru DIB chq #  01548618</v>
          </cell>
          <cell r="E3734">
            <v>457500</v>
          </cell>
          <cell r="F3734"/>
        </row>
        <row r="3735">
          <cell r="B3735" t="str">
            <v>Nue Multiplex</v>
          </cell>
          <cell r="C3735" t="str">
            <v>NJI Insurance</v>
          </cell>
          <cell r="D3735" t="str">
            <v>paid thru DIB chq #  01548619</v>
          </cell>
          <cell r="E3735">
            <v>915000</v>
          </cell>
          <cell r="F3735"/>
        </row>
        <row r="3736">
          <cell r="B3736" t="str">
            <v>EFU</v>
          </cell>
          <cell r="C3736" t="str">
            <v>salary</v>
          </cell>
          <cell r="D3736" t="str">
            <v>paid thru dib chq # 01596101 paid his salary</v>
          </cell>
          <cell r="E3736">
            <v>40000</v>
          </cell>
          <cell r="F3736"/>
        </row>
        <row r="3737">
          <cell r="B3737" t="str">
            <v>Burhani Mehal</v>
          </cell>
          <cell r="C3737" t="str">
            <v>Received</v>
          </cell>
          <cell r="D3737" t="str">
            <v>Received against bill # PES/BM/002-002/09/17</v>
          </cell>
          <cell r="E3737"/>
          <cell r="F3737">
            <v>90000</v>
          </cell>
        </row>
        <row r="3738">
          <cell r="B3738" t="str">
            <v>FTC Floors</v>
          </cell>
          <cell r="C3738" t="str">
            <v>Received</v>
          </cell>
          <cell r="D3738" t="str">
            <v>received against bill from july to sept 17</v>
          </cell>
          <cell r="E3738"/>
          <cell r="F3738">
            <v>471420</v>
          </cell>
        </row>
        <row r="3739">
          <cell r="B3739" t="str">
            <v>Burhani Mehal</v>
          </cell>
          <cell r="C3739" t="str">
            <v>Received</v>
          </cell>
          <cell r="D3739" t="str">
            <v>received against bill # PES/BM/003-003/09/17</v>
          </cell>
          <cell r="E3739"/>
          <cell r="F3739">
            <v>370000</v>
          </cell>
        </row>
        <row r="3740">
          <cell r="B3740" t="str">
            <v>Nue Multiplex</v>
          </cell>
          <cell r="C3740" t="str">
            <v>Received</v>
          </cell>
          <cell r="D3740" t="str">
            <v>Received against mobilization adv 20%</v>
          </cell>
          <cell r="E3740"/>
          <cell r="F3740">
            <v>11285000</v>
          </cell>
        </row>
        <row r="3741">
          <cell r="B3741" t="str">
            <v>Nue Multiplex</v>
          </cell>
          <cell r="C3741" t="str">
            <v>salary</v>
          </cell>
          <cell r="D3741" t="str">
            <v>Mr.Bilal Habib</v>
          </cell>
          <cell r="E3741">
            <v>25000</v>
          </cell>
          <cell r="F3741"/>
        </row>
        <row r="3742">
          <cell r="B3742" t="str">
            <v>Spar Twin Tower</v>
          </cell>
          <cell r="C3742" t="str">
            <v>salary</v>
          </cell>
          <cell r="D3742" t="str">
            <v>Mr.Nadeem Iqbal</v>
          </cell>
          <cell r="E3742">
            <v>25000</v>
          </cell>
          <cell r="F3742"/>
        </row>
        <row r="3743">
          <cell r="B3743" t="str">
            <v>JPMC (Main Project)</v>
          </cell>
          <cell r="C3743" t="str">
            <v>salary</v>
          </cell>
          <cell r="D3743" t="str">
            <v>Mr.Nadeem Iqbal</v>
          </cell>
          <cell r="E3743">
            <v>25000</v>
          </cell>
          <cell r="F3743"/>
        </row>
        <row r="3744">
          <cell r="B3744" t="str">
            <v xml:space="preserve">MHR Personal </v>
          </cell>
          <cell r="C3744" t="str">
            <v>salary</v>
          </cell>
          <cell r="D3744" t="str">
            <v>Mossi Home upstairs</v>
          </cell>
          <cell r="E3744">
            <v>6500</v>
          </cell>
          <cell r="F3744"/>
        </row>
        <row r="3745">
          <cell r="B3745" t="str">
            <v xml:space="preserve">MHR Personal </v>
          </cell>
          <cell r="C3745" t="str">
            <v>salary</v>
          </cell>
          <cell r="D3745" t="str">
            <v>Mossi Home D/stairs</v>
          </cell>
          <cell r="E3745">
            <v>7000</v>
          </cell>
          <cell r="F3745"/>
        </row>
        <row r="3746">
          <cell r="B3746" t="str">
            <v xml:space="preserve">MHR Personal </v>
          </cell>
          <cell r="C3746" t="str">
            <v>salary</v>
          </cell>
          <cell r="D3746" t="str">
            <v>Home Expense</v>
          </cell>
          <cell r="E3746">
            <v>9000</v>
          </cell>
          <cell r="F3746"/>
        </row>
        <row r="3747">
          <cell r="B3747" t="str">
            <v>Office</v>
          </cell>
          <cell r="C3747" t="str">
            <v>salary</v>
          </cell>
          <cell r="D3747" t="str">
            <v>Mr. Rehan Aslam</v>
          </cell>
          <cell r="E3747">
            <v>25000</v>
          </cell>
          <cell r="F3747"/>
        </row>
        <row r="3748">
          <cell r="B3748" t="str">
            <v>Office</v>
          </cell>
          <cell r="C3748" t="str">
            <v>salary</v>
          </cell>
          <cell r="D3748" t="str">
            <v>Mr. Imran Office</v>
          </cell>
          <cell r="E3748">
            <v>15839.709677419356</v>
          </cell>
          <cell r="F3748"/>
        </row>
        <row r="3749">
          <cell r="B3749" t="str">
            <v>Office</v>
          </cell>
          <cell r="C3749" t="str">
            <v>salary</v>
          </cell>
          <cell r="D3749" t="str">
            <v>Minahil</v>
          </cell>
          <cell r="E3749">
            <v>3870.9677419354839</v>
          </cell>
          <cell r="F3749"/>
        </row>
        <row r="3750">
          <cell r="B3750" t="str">
            <v>Office</v>
          </cell>
          <cell r="C3750" t="str">
            <v>salary</v>
          </cell>
          <cell r="D3750" t="str">
            <v>Mr. Kamran office</v>
          </cell>
          <cell r="E3750">
            <v>28415.322580645163</v>
          </cell>
          <cell r="F3750"/>
        </row>
        <row r="3751">
          <cell r="B3751" t="str">
            <v>Office</v>
          </cell>
          <cell r="C3751" t="str">
            <v>salary</v>
          </cell>
          <cell r="D3751" t="str">
            <v>Umer Office</v>
          </cell>
          <cell r="E3751">
            <v>10000</v>
          </cell>
          <cell r="F3751"/>
        </row>
        <row r="3752">
          <cell r="B3752" t="str">
            <v>Office</v>
          </cell>
          <cell r="C3752" t="str">
            <v>salary</v>
          </cell>
          <cell r="D3752" t="str">
            <v>Mossi Kousar</v>
          </cell>
          <cell r="E3752">
            <v>0</v>
          </cell>
          <cell r="F3752"/>
        </row>
        <row r="3753">
          <cell r="B3753" t="str">
            <v>JPMC (Main Project)</v>
          </cell>
          <cell r="C3753" t="str">
            <v>salary</v>
          </cell>
          <cell r="D3753" t="str">
            <v>Mr. Huzaifa</v>
          </cell>
          <cell r="E3753">
            <v>20000</v>
          </cell>
          <cell r="F3753"/>
        </row>
        <row r="3754">
          <cell r="B3754" t="str">
            <v>JPMC (Main Project)</v>
          </cell>
          <cell r="C3754" t="str">
            <v>salary</v>
          </cell>
          <cell r="D3754" t="str">
            <v>Amir (JPMC)</v>
          </cell>
          <cell r="E3754">
            <v>18019.758064516129</v>
          </cell>
          <cell r="F3754"/>
        </row>
        <row r="3755">
          <cell r="B3755" t="str">
            <v>JPMC (Main Project)</v>
          </cell>
          <cell r="C3755" t="str">
            <v>salary</v>
          </cell>
          <cell r="D3755" t="str">
            <v>Mr. Irfan</v>
          </cell>
          <cell r="E3755">
            <v>23949.83870967742</v>
          </cell>
          <cell r="F3755"/>
        </row>
        <row r="3756">
          <cell r="B3756" t="str">
            <v>JPMC (Main Project)</v>
          </cell>
          <cell r="C3756" t="str">
            <v>salary</v>
          </cell>
          <cell r="D3756" t="str">
            <v>Mr. Amjad</v>
          </cell>
          <cell r="E3756">
            <v>40650</v>
          </cell>
          <cell r="F3756"/>
        </row>
        <row r="3757">
          <cell r="B3757" t="str">
            <v>JPMC (Main Project)</v>
          </cell>
          <cell r="C3757" t="str">
            <v>salary</v>
          </cell>
          <cell r="D3757" t="str">
            <v>Hussain</v>
          </cell>
          <cell r="E3757">
            <v>6499.8387096774204</v>
          </cell>
          <cell r="F3757"/>
        </row>
        <row r="3758">
          <cell r="B3758" t="str">
            <v>JPMC (Main Project)</v>
          </cell>
          <cell r="C3758" t="str">
            <v>salary</v>
          </cell>
          <cell r="D3758" t="str">
            <v>Mr.Abbas Ishaq</v>
          </cell>
          <cell r="E3758">
            <v>15100.806451612902</v>
          </cell>
          <cell r="F3758"/>
        </row>
        <row r="3759">
          <cell r="B3759" t="str">
            <v>JPMC (Main Project)</v>
          </cell>
          <cell r="C3759" t="str">
            <v>salary</v>
          </cell>
          <cell r="D3759" t="str">
            <v>Gul Sher</v>
          </cell>
          <cell r="E3759">
            <v>2910.2258064516127</v>
          </cell>
          <cell r="F3759"/>
        </row>
        <row r="3760">
          <cell r="B3760" t="str">
            <v>JPMC (Main Project)</v>
          </cell>
          <cell r="C3760" t="str">
            <v>salary</v>
          </cell>
          <cell r="D3760" t="str">
            <v>Sheeraz</v>
          </cell>
          <cell r="E3760">
            <v>0</v>
          </cell>
          <cell r="F3760"/>
        </row>
        <row r="3761">
          <cell r="B3761" t="str">
            <v>JPMC (Main Project)</v>
          </cell>
          <cell r="C3761" t="str">
            <v>salary</v>
          </cell>
          <cell r="D3761" t="str">
            <v>Safran</v>
          </cell>
          <cell r="E3761">
            <v>0</v>
          </cell>
          <cell r="F3761"/>
        </row>
        <row r="3762">
          <cell r="B3762" t="str">
            <v>JPMC (Main Project)</v>
          </cell>
          <cell r="C3762" t="str">
            <v>salary</v>
          </cell>
          <cell r="D3762" t="str">
            <v>Mr. Shehyar</v>
          </cell>
          <cell r="E3762">
            <v>11049.637096774195</v>
          </cell>
          <cell r="F3762"/>
        </row>
        <row r="3763">
          <cell r="B3763" t="str">
            <v>JPMC (Main Project)</v>
          </cell>
          <cell r="C3763" t="str">
            <v>salary</v>
          </cell>
          <cell r="D3763" t="str">
            <v>Mr. Imran</v>
          </cell>
          <cell r="E3763">
            <v>37750</v>
          </cell>
          <cell r="F3763"/>
        </row>
        <row r="3764">
          <cell r="B3764" t="str">
            <v>JPMC (Main Project)</v>
          </cell>
          <cell r="C3764" t="str">
            <v>salary</v>
          </cell>
          <cell r="D3764" t="str">
            <v xml:space="preserve">Mr. Kamarn Elect </v>
          </cell>
          <cell r="E3764">
            <v>14645.322580645163</v>
          </cell>
          <cell r="F3764"/>
        </row>
        <row r="3765">
          <cell r="B3765" t="str">
            <v>Spar Twin Tower</v>
          </cell>
          <cell r="C3765" t="str">
            <v>salary</v>
          </cell>
          <cell r="D3765" t="str">
            <v>Mr. Ali Khalid</v>
          </cell>
          <cell r="E3765">
            <v>13910.282258064517</v>
          </cell>
          <cell r="F3765"/>
        </row>
        <row r="3766">
          <cell r="B3766" t="str">
            <v>JPMC (Main Project)</v>
          </cell>
          <cell r="C3766" t="str">
            <v>salary</v>
          </cell>
          <cell r="D3766" t="str">
            <v>Mr. Kashif</v>
          </cell>
          <cell r="E3766">
            <v>20809.677419354837</v>
          </cell>
          <cell r="F3766"/>
        </row>
        <row r="3767">
          <cell r="B3767" t="str">
            <v>EFU</v>
          </cell>
          <cell r="C3767" t="str">
            <v>salary</v>
          </cell>
          <cell r="D3767" t="str">
            <v>Mr. Parwaz Khan</v>
          </cell>
          <cell r="E3767">
            <v>30000</v>
          </cell>
          <cell r="F3767"/>
        </row>
        <row r="3768">
          <cell r="B3768" t="str">
            <v>EFU</v>
          </cell>
          <cell r="C3768" t="str">
            <v>salary</v>
          </cell>
          <cell r="D3768" t="str">
            <v>Kamran Ali Akbar</v>
          </cell>
          <cell r="E3768">
            <v>23599.899193548386</v>
          </cell>
          <cell r="F3768"/>
        </row>
        <row r="3769">
          <cell r="B3769" t="str">
            <v>EFU</v>
          </cell>
          <cell r="C3769" t="str">
            <v>salary</v>
          </cell>
          <cell r="D3769" t="str">
            <v>Saqib Ismail</v>
          </cell>
          <cell r="E3769">
            <v>16540.322580645163</v>
          </cell>
          <cell r="F3769"/>
        </row>
        <row r="3770">
          <cell r="B3770" t="str">
            <v>EFU</v>
          </cell>
          <cell r="C3770" t="str">
            <v>salary</v>
          </cell>
          <cell r="D3770" t="str">
            <v>Mr.Marib</v>
          </cell>
          <cell r="E3770">
            <v>8599.677419354839</v>
          </cell>
          <cell r="F3770"/>
        </row>
        <row r="3771">
          <cell r="B3771" t="str">
            <v>Spar Twin Tower</v>
          </cell>
          <cell r="C3771" t="str">
            <v>salary</v>
          </cell>
          <cell r="D3771" t="str">
            <v xml:space="preserve">Mr. Khalid </v>
          </cell>
          <cell r="E3771">
            <v>21709.677419354841</v>
          </cell>
          <cell r="F3771"/>
        </row>
        <row r="3772">
          <cell r="B3772" t="str">
            <v>FTC Floors</v>
          </cell>
          <cell r="C3772" t="str">
            <v>salary</v>
          </cell>
          <cell r="D3772" t="str">
            <v>Mr. Feeroz</v>
          </cell>
          <cell r="E3772">
            <v>19029.919354838708</v>
          </cell>
          <cell r="F3772"/>
        </row>
        <row r="3773">
          <cell r="B3773" t="str">
            <v>FTC Floors</v>
          </cell>
          <cell r="C3773" t="str">
            <v>salary</v>
          </cell>
          <cell r="D3773" t="str">
            <v>Mr. Sajjad</v>
          </cell>
          <cell r="E3773">
            <v>12500</v>
          </cell>
          <cell r="F3773"/>
        </row>
        <row r="3774">
          <cell r="B3774" t="str">
            <v>FTC Floors</v>
          </cell>
          <cell r="C3774" t="str">
            <v>salary</v>
          </cell>
          <cell r="D3774" t="str">
            <v>Mr. Zulfiqar</v>
          </cell>
          <cell r="E3774">
            <v>12000</v>
          </cell>
          <cell r="F3774"/>
        </row>
        <row r="3775">
          <cell r="B3775" t="str">
            <v>FTC Floors</v>
          </cell>
          <cell r="C3775" t="str">
            <v>salary</v>
          </cell>
          <cell r="D3775" t="str">
            <v>Faheem</v>
          </cell>
          <cell r="E3775">
            <v>9879.8387096774186</v>
          </cell>
          <cell r="F3775"/>
        </row>
        <row r="3776">
          <cell r="B3776" t="str">
            <v>FTC Floors</v>
          </cell>
          <cell r="C3776" t="str">
            <v>salary</v>
          </cell>
          <cell r="D3776" t="str">
            <v>Shahzaib Khan</v>
          </cell>
          <cell r="E3776">
            <v>10449.596774193549</v>
          </cell>
          <cell r="F3776"/>
        </row>
        <row r="3777">
          <cell r="B3777" t="str">
            <v>FTC Floors</v>
          </cell>
          <cell r="C3777" t="str">
            <v>salary</v>
          </cell>
          <cell r="D3777" t="str">
            <v>Farhan</v>
          </cell>
          <cell r="E3777">
            <v>12000</v>
          </cell>
          <cell r="F3777"/>
        </row>
        <row r="3778">
          <cell r="B3778" t="str">
            <v>Nue Multiplex</v>
          </cell>
          <cell r="C3778" t="str">
            <v>salary</v>
          </cell>
          <cell r="D3778" t="str">
            <v>Mr. M. Ali</v>
          </cell>
          <cell r="E3778">
            <v>17250</v>
          </cell>
          <cell r="F3778"/>
        </row>
        <row r="3779">
          <cell r="B3779" t="str">
            <v>Nue Multiplex</v>
          </cell>
          <cell r="C3779" t="str">
            <v>salary</v>
          </cell>
          <cell r="D3779" t="str">
            <v>Mr. Jahangir</v>
          </cell>
          <cell r="E3779">
            <v>22850.403225806451</v>
          </cell>
          <cell r="F3779"/>
        </row>
        <row r="3780">
          <cell r="B3780" t="str">
            <v>EFU</v>
          </cell>
          <cell r="C3780" t="str">
            <v>salary</v>
          </cell>
          <cell r="D3780" t="str">
            <v>Mr. Abid</v>
          </cell>
          <cell r="E3780">
            <v>26500</v>
          </cell>
          <cell r="F3780"/>
        </row>
        <row r="3781">
          <cell r="B3781" t="str">
            <v>EFU</v>
          </cell>
          <cell r="C3781" t="str">
            <v>salary</v>
          </cell>
          <cell r="D3781" t="str">
            <v xml:space="preserve">Mr. Umar </v>
          </cell>
          <cell r="E3781">
            <v>12759.556451612902</v>
          </cell>
          <cell r="F3781"/>
        </row>
        <row r="3782">
          <cell r="B3782" t="str">
            <v>Nue Multiplex</v>
          </cell>
          <cell r="C3782" t="str">
            <v>salary</v>
          </cell>
          <cell r="D3782" t="str">
            <v>Kumail</v>
          </cell>
          <cell r="E3782">
            <v>1000.4032258064516</v>
          </cell>
          <cell r="F3782"/>
        </row>
        <row r="3783">
          <cell r="B3783" t="str">
            <v>Nue Multiplex</v>
          </cell>
          <cell r="C3783" t="str">
            <v>salary</v>
          </cell>
          <cell r="D3783" t="str">
            <v>Qayyum</v>
          </cell>
          <cell r="E3783">
            <v>0</v>
          </cell>
          <cell r="F3783"/>
        </row>
        <row r="3784">
          <cell r="B3784" t="str">
            <v>Nue Multiplex</v>
          </cell>
          <cell r="C3784" t="str">
            <v>salary</v>
          </cell>
          <cell r="D3784" t="str">
            <v>Arsalan</v>
          </cell>
          <cell r="E3784">
            <v>1500</v>
          </cell>
          <cell r="F3784"/>
        </row>
        <row r="3785">
          <cell r="B3785" t="str">
            <v>Nue Multiplex</v>
          </cell>
          <cell r="C3785" t="str">
            <v>salary</v>
          </cell>
          <cell r="D3785" t="str">
            <v>Arman</v>
          </cell>
          <cell r="E3785">
            <v>1550.3870967741937</v>
          </cell>
          <cell r="F3785"/>
        </row>
        <row r="3786">
          <cell r="B3786" t="str">
            <v>Nue Multiplex</v>
          </cell>
          <cell r="C3786" t="str">
            <v>salary</v>
          </cell>
          <cell r="D3786" t="str">
            <v>Rajab Ali</v>
          </cell>
          <cell r="E3786">
            <v>810.45161290322585</v>
          </cell>
          <cell r="F3786"/>
        </row>
        <row r="3787">
          <cell r="B3787" t="str">
            <v>Kumail Bhai</v>
          </cell>
          <cell r="C3787" t="str">
            <v>salary</v>
          </cell>
          <cell r="D3787" t="str">
            <v>Mr. Waris</v>
          </cell>
          <cell r="E3787">
            <v>0</v>
          </cell>
          <cell r="F3787"/>
        </row>
        <row r="3788">
          <cell r="B3788" t="str">
            <v>Nue Multiplex</v>
          </cell>
          <cell r="C3788" t="str">
            <v>salary</v>
          </cell>
          <cell r="D3788" t="str">
            <v>Nadeem Painter</v>
          </cell>
          <cell r="E3788">
            <v>11630.161290322581</v>
          </cell>
          <cell r="F3788"/>
        </row>
        <row r="3789">
          <cell r="B3789" t="str">
            <v>Nue Multiplex</v>
          </cell>
          <cell r="C3789" t="str">
            <v>salary</v>
          </cell>
          <cell r="D3789" t="str">
            <v>Shahid painter</v>
          </cell>
          <cell r="E3789">
            <v>14100</v>
          </cell>
          <cell r="F3789"/>
        </row>
        <row r="3790">
          <cell r="B3790" t="str">
            <v>Zeelaf Munir Villa</v>
          </cell>
          <cell r="C3790" t="str">
            <v>salary</v>
          </cell>
          <cell r="D3790" t="str">
            <v>Engr Noman Majeed</v>
          </cell>
          <cell r="E3790">
            <v>33390.096774193546</v>
          </cell>
          <cell r="F3790"/>
        </row>
        <row r="3791">
          <cell r="B3791" t="str">
            <v>EFU</v>
          </cell>
          <cell r="C3791" t="str">
            <v>salary</v>
          </cell>
          <cell r="D3791" t="str">
            <v>Sebastian</v>
          </cell>
          <cell r="E3791">
            <v>6849.5967741935474</v>
          </cell>
          <cell r="F3791"/>
        </row>
        <row r="3792">
          <cell r="B3792" t="str">
            <v xml:space="preserve">MHR Personal </v>
          </cell>
          <cell r="C3792" t="str">
            <v>salary</v>
          </cell>
          <cell r="D3792" t="str">
            <v>Saeed Lala</v>
          </cell>
          <cell r="E3792">
            <v>13000</v>
          </cell>
          <cell r="F3792"/>
        </row>
        <row r="3793">
          <cell r="B3793" t="str">
            <v>JPMC (Main Project)</v>
          </cell>
          <cell r="C3793" t="str">
            <v>salary</v>
          </cell>
          <cell r="D3793" t="str">
            <v>Nizaqat Hussain</v>
          </cell>
          <cell r="E3793">
            <v>5420.354838709678</v>
          </cell>
          <cell r="F3793"/>
        </row>
        <row r="3794">
          <cell r="B3794" t="str">
            <v>JPMC (Main Project)</v>
          </cell>
          <cell r="C3794" t="str">
            <v>imran off</v>
          </cell>
          <cell r="D3794" t="str">
            <v xml:space="preserve">glue, cloth misc, </v>
          </cell>
          <cell r="E3794">
            <v>23470</v>
          </cell>
          <cell r="F3794"/>
        </row>
        <row r="3795">
          <cell r="B3795" t="str">
            <v>Nue Multiplex</v>
          </cell>
          <cell r="C3795" t="str">
            <v>Sadqa</v>
          </cell>
          <cell r="D3795" t="str">
            <v xml:space="preserve">sadqa of bakra </v>
          </cell>
          <cell r="E3795">
            <v>13000</v>
          </cell>
          <cell r="F3795"/>
        </row>
        <row r="3796">
          <cell r="B3796" t="str">
            <v>JPMC (Main Project)</v>
          </cell>
          <cell r="C3796" t="str">
            <v>imran engg</v>
          </cell>
          <cell r="D3796" t="str">
            <v>misc expenses</v>
          </cell>
          <cell r="E3796">
            <v>35366</v>
          </cell>
          <cell r="F3796"/>
        </row>
        <row r="3797">
          <cell r="B3797" t="str">
            <v>Nue Multiplex</v>
          </cell>
          <cell r="C3797" t="str">
            <v>ashraf suzuki</v>
          </cell>
          <cell r="D3797" t="str">
            <v>paid</v>
          </cell>
          <cell r="E3797">
            <v>1000</v>
          </cell>
          <cell r="F3797"/>
        </row>
        <row r="3798">
          <cell r="B3798" t="str">
            <v>Nue Multiplex</v>
          </cell>
          <cell r="C3798" t="str">
            <v>fuel</v>
          </cell>
          <cell r="D3798" t="str">
            <v>fuel by bilal</v>
          </cell>
          <cell r="E3798">
            <v>12000</v>
          </cell>
          <cell r="F3798"/>
        </row>
        <row r="3799">
          <cell r="B3799" t="str">
            <v>Naveed Malik</v>
          </cell>
          <cell r="C3799" t="str">
            <v>haneef</v>
          </cell>
          <cell r="D3799" t="str">
            <v>valve pipe tee, bush socket P trap, jaali steel, elbow,</v>
          </cell>
          <cell r="E3799">
            <v>3000</v>
          </cell>
          <cell r="F3799"/>
        </row>
        <row r="3800">
          <cell r="B3800" t="str">
            <v>Burhani Mehal</v>
          </cell>
          <cell r="C3800" t="str">
            <v>haneef</v>
          </cell>
          <cell r="D3800" t="str">
            <v>valve pipe tee, bush socket P trap, jaali steel, elbow,</v>
          </cell>
          <cell r="E3800">
            <v>4174</v>
          </cell>
          <cell r="F3800"/>
        </row>
        <row r="3801">
          <cell r="B3801" t="str">
            <v>Nue Multiplex</v>
          </cell>
          <cell r="C3801" t="str">
            <v>Material</v>
          </cell>
          <cell r="D3801" t="str">
            <v>nut bolt by minhaal</v>
          </cell>
          <cell r="E3801">
            <v>1650</v>
          </cell>
          <cell r="F3801"/>
        </row>
        <row r="3802">
          <cell r="B3802" t="str">
            <v>Nue Multiplex</v>
          </cell>
          <cell r="C3802" t="str">
            <v>Drawings</v>
          </cell>
          <cell r="D3802" t="str">
            <v>drawing copy</v>
          </cell>
          <cell r="E3802">
            <v>1260</v>
          </cell>
          <cell r="F3802"/>
        </row>
        <row r="3803">
          <cell r="B3803" t="str">
            <v>Nue Multiplex</v>
          </cell>
          <cell r="C3803" t="str">
            <v>Drawings</v>
          </cell>
          <cell r="D3803" t="str">
            <v>drawing copy</v>
          </cell>
          <cell r="E3803">
            <v>3800</v>
          </cell>
          <cell r="F3803"/>
        </row>
        <row r="3804">
          <cell r="B3804" t="str">
            <v>Nue Multiplex</v>
          </cell>
          <cell r="C3804" t="str">
            <v>Material</v>
          </cell>
          <cell r="D3804" t="str">
            <v>catcher, lock, handle etc etc by bilal</v>
          </cell>
          <cell r="E3804">
            <v>10320</v>
          </cell>
          <cell r="F3804"/>
        </row>
        <row r="3805">
          <cell r="B3805" t="str">
            <v>Burhani Mehal</v>
          </cell>
          <cell r="C3805" t="str">
            <v>haneef</v>
          </cell>
          <cell r="D3805" t="str">
            <v>fuel, jaali, pipe elbow p trap socket</v>
          </cell>
          <cell r="E3805">
            <v>4030</v>
          </cell>
          <cell r="F3805"/>
        </row>
        <row r="3806">
          <cell r="B3806" t="str">
            <v>JPMC (Main Project)</v>
          </cell>
          <cell r="C3806" t="str">
            <v>imran engg</v>
          </cell>
          <cell r="D3806" t="str">
            <v>biryani lungar at jpmc</v>
          </cell>
          <cell r="E3806">
            <v>42000</v>
          </cell>
          <cell r="F3806"/>
        </row>
        <row r="3807">
          <cell r="B3807" t="str">
            <v>Nasir Colony</v>
          </cell>
          <cell r="C3807" t="str">
            <v xml:space="preserve">nadeem bhai </v>
          </cell>
          <cell r="D3807" t="str">
            <v>misc expenses</v>
          </cell>
          <cell r="E3807">
            <v>58200</v>
          </cell>
          <cell r="F3807"/>
        </row>
        <row r="3808">
          <cell r="B3808" t="str">
            <v>Nue Multiplex</v>
          </cell>
          <cell r="C3808" t="str">
            <v>Material</v>
          </cell>
          <cell r="D3808" t="str">
            <v>hilti</v>
          </cell>
          <cell r="E3808">
            <v>5500</v>
          </cell>
          <cell r="F3808"/>
        </row>
        <row r="3809">
          <cell r="B3809" t="str">
            <v>Burhani Mehal</v>
          </cell>
          <cell r="C3809" t="str">
            <v>kamran elec</v>
          </cell>
          <cell r="D3809" t="str">
            <v>fuel, waste pipe, plug, tea</v>
          </cell>
          <cell r="E3809">
            <v>1860</v>
          </cell>
          <cell r="F3809"/>
        </row>
        <row r="3810">
          <cell r="B3810" t="str">
            <v>Nue Multiplex</v>
          </cell>
          <cell r="C3810" t="str">
            <v>suzuki fare</v>
          </cell>
          <cell r="D3810" t="str">
            <v>paid</v>
          </cell>
          <cell r="E3810">
            <v>1300</v>
          </cell>
          <cell r="F3810"/>
        </row>
        <row r="3811">
          <cell r="B3811" t="str">
            <v>Kumail Bhai</v>
          </cell>
          <cell r="C3811" t="str">
            <v>haneef</v>
          </cell>
          <cell r="D3811" t="str">
            <v>misc expenses</v>
          </cell>
          <cell r="E3811">
            <v>135</v>
          </cell>
          <cell r="F3811"/>
        </row>
        <row r="3812">
          <cell r="B3812" t="str">
            <v>JPMC (Main Project)</v>
          </cell>
          <cell r="C3812" t="str">
            <v>huzaifa</v>
          </cell>
          <cell r="D3812" t="str">
            <v>ufone super card</v>
          </cell>
          <cell r="E3812">
            <v>600</v>
          </cell>
          <cell r="F3812"/>
        </row>
        <row r="3813">
          <cell r="B3813" t="str">
            <v>Spar Twin Tower</v>
          </cell>
          <cell r="C3813" t="str">
            <v>khalid</v>
          </cell>
          <cell r="D3813" t="str">
            <v>fuel, drop, ancher, end cap upvc, JP upvc</v>
          </cell>
          <cell r="E3813">
            <v>2619</v>
          </cell>
          <cell r="F3813"/>
        </row>
        <row r="3814">
          <cell r="B3814" t="str">
            <v>Kumail Bhai</v>
          </cell>
          <cell r="C3814" t="str">
            <v>khalid</v>
          </cell>
          <cell r="D3814" t="str">
            <v>shifting &amp; labour of solar panel</v>
          </cell>
          <cell r="E3814">
            <v>5000</v>
          </cell>
          <cell r="F3814"/>
        </row>
        <row r="3815">
          <cell r="B3815" t="str">
            <v>Nue Multiplex</v>
          </cell>
          <cell r="C3815" t="str">
            <v>Material</v>
          </cell>
          <cell r="D3815" t="str">
            <v>plastic by abdulla</v>
          </cell>
          <cell r="E3815">
            <v>1000</v>
          </cell>
          <cell r="F3815"/>
        </row>
        <row r="3816">
          <cell r="B3816" t="str">
            <v>Kumail Bhai</v>
          </cell>
          <cell r="C3816" t="str">
            <v>salary</v>
          </cell>
          <cell r="D3816" t="str">
            <v>waris</v>
          </cell>
          <cell r="E3816">
            <v>5000</v>
          </cell>
          <cell r="F3816"/>
        </row>
        <row r="3817">
          <cell r="B3817" t="str">
            <v>Burhani Mehal</v>
          </cell>
          <cell r="C3817" t="str">
            <v>salary</v>
          </cell>
          <cell r="D3817" t="str">
            <v>waris</v>
          </cell>
          <cell r="E3817">
            <v>7000</v>
          </cell>
          <cell r="F3817"/>
        </row>
        <row r="3818">
          <cell r="B3818" t="str">
            <v>JPMC (Main Project)</v>
          </cell>
          <cell r="C3818" t="str">
            <v>salary</v>
          </cell>
          <cell r="D3818" t="str">
            <v>ali akber shami</v>
          </cell>
          <cell r="E3818">
            <v>9032</v>
          </cell>
          <cell r="F3818"/>
        </row>
        <row r="3819">
          <cell r="B3819" t="str">
            <v>Nue Multiplex</v>
          </cell>
          <cell r="C3819" t="str">
            <v>Material</v>
          </cell>
          <cell r="D3819" t="str">
            <v>welding plant and other items</v>
          </cell>
          <cell r="E3819">
            <v>23300</v>
          </cell>
          <cell r="F3819"/>
        </row>
        <row r="3820">
          <cell r="B3820" t="str">
            <v>Nue Multiplex</v>
          </cell>
          <cell r="C3820" t="str">
            <v>Material</v>
          </cell>
          <cell r="D3820" t="str">
            <v>testing of pump pipe, fuel, discs by nadeem</v>
          </cell>
          <cell r="E3820">
            <v>28100</v>
          </cell>
          <cell r="F3820"/>
        </row>
        <row r="3821">
          <cell r="B3821" t="str">
            <v>Nue Multiplex</v>
          </cell>
          <cell r="C3821" t="str">
            <v>Material</v>
          </cell>
          <cell r="D3821" t="str">
            <v>lunch at site, cutt of saw, threading rod etc etc by bilal</v>
          </cell>
          <cell r="E3821">
            <v>25800</v>
          </cell>
          <cell r="F3821"/>
        </row>
        <row r="3822">
          <cell r="B3822" t="str">
            <v>Nue Multiplex</v>
          </cell>
          <cell r="C3822" t="str">
            <v>Drawings</v>
          </cell>
          <cell r="D3822" t="str">
            <v>drawing copy</v>
          </cell>
          <cell r="E3822">
            <v>1400</v>
          </cell>
          <cell r="F3822"/>
        </row>
        <row r="3823">
          <cell r="B3823" t="str">
            <v>Nue Multiplex</v>
          </cell>
          <cell r="C3823" t="str">
            <v>Drawings</v>
          </cell>
          <cell r="D3823" t="str">
            <v>drawing copy</v>
          </cell>
          <cell r="E3823">
            <v>560</v>
          </cell>
          <cell r="F3823"/>
        </row>
        <row r="3824">
          <cell r="B3824" t="str">
            <v>JPMC (Main Project)</v>
          </cell>
          <cell r="C3824" t="str">
            <v>Kamran auto</v>
          </cell>
          <cell r="D3824" t="str">
            <v>drawing copy</v>
          </cell>
          <cell r="E3824">
            <v>440</v>
          </cell>
          <cell r="F3824"/>
        </row>
        <row r="3825">
          <cell r="B3825" t="str">
            <v>Zeelaf Munir Villa</v>
          </cell>
          <cell r="C3825" t="str">
            <v>Drawings</v>
          </cell>
          <cell r="D3825" t="str">
            <v>drawing copy</v>
          </cell>
          <cell r="E3825">
            <v>260</v>
          </cell>
          <cell r="F3825"/>
        </row>
        <row r="3826">
          <cell r="B3826" t="str">
            <v>Kumail Bhai</v>
          </cell>
          <cell r="C3826" t="str">
            <v>shabbir brothers</v>
          </cell>
          <cell r="D3826" t="str">
            <v>purchased 2 way valve</v>
          </cell>
          <cell r="E3826">
            <v>7600</v>
          </cell>
          <cell r="F3826"/>
        </row>
        <row r="3827">
          <cell r="B3827" t="str">
            <v>JPMC (Main Project)</v>
          </cell>
          <cell r="C3827" t="str">
            <v xml:space="preserve">Salary </v>
          </cell>
          <cell r="D3827" t="str">
            <v>safran</v>
          </cell>
          <cell r="E3827">
            <v>9000</v>
          </cell>
          <cell r="F3827"/>
        </row>
        <row r="3828">
          <cell r="B3828" t="str">
            <v>Spar Twin Tower</v>
          </cell>
          <cell r="C3828" t="str">
            <v xml:space="preserve">nadeem bhai </v>
          </cell>
          <cell r="D3828" t="str">
            <v>mobile</v>
          </cell>
          <cell r="E3828">
            <v>1000</v>
          </cell>
          <cell r="F3828"/>
        </row>
        <row r="3829">
          <cell r="B3829" t="str">
            <v>Nue Multiplex</v>
          </cell>
          <cell r="C3829" t="str">
            <v>Material</v>
          </cell>
          <cell r="D3829" t="str">
            <v>misc purchasing by bilal</v>
          </cell>
          <cell r="E3829">
            <v>11859</v>
          </cell>
          <cell r="F3829"/>
        </row>
        <row r="3830">
          <cell r="B3830" t="str">
            <v>FTC Floors</v>
          </cell>
          <cell r="C3830" t="str">
            <v>Zulfiquar</v>
          </cell>
          <cell r="D3830" t="str">
            <v>misc exp</v>
          </cell>
          <cell r="E3830">
            <v>2630</v>
          </cell>
          <cell r="F3830"/>
        </row>
        <row r="3831">
          <cell r="B3831" t="str">
            <v>Naveed Malik</v>
          </cell>
          <cell r="C3831"/>
          <cell r="D3831" t="str">
            <v>misc exp</v>
          </cell>
          <cell r="E3831">
            <v>600</v>
          </cell>
          <cell r="F3831"/>
        </row>
        <row r="3832">
          <cell r="B3832" t="str">
            <v>Naveed Malik</v>
          </cell>
          <cell r="C3832"/>
          <cell r="D3832" t="str">
            <v>misc exp</v>
          </cell>
          <cell r="E3832">
            <v>3390</v>
          </cell>
          <cell r="F3832"/>
        </row>
        <row r="3833">
          <cell r="B3833" t="str">
            <v>Office</v>
          </cell>
          <cell r="C3833"/>
          <cell r="D3833" t="str">
            <v>tp link</v>
          </cell>
          <cell r="E3833">
            <v>900</v>
          </cell>
          <cell r="F3833"/>
        </row>
        <row r="3834">
          <cell r="B3834" t="str">
            <v>Zeelaf Munir Villa</v>
          </cell>
          <cell r="C3834" t="str">
            <v>misc</v>
          </cell>
          <cell r="D3834" t="str">
            <v>zellaf to office bike fuel from 1st nov to 15th to noman</v>
          </cell>
          <cell r="E3834">
            <v>800</v>
          </cell>
          <cell r="F3834"/>
        </row>
        <row r="3835">
          <cell r="B3835" t="str">
            <v>Spar Twin Tower</v>
          </cell>
          <cell r="C3835" t="str">
            <v>bilal bhai</v>
          </cell>
          <cell r="D3835" t="str">
            <v>misc purchasing</v>
          </cell>
          <cell r="E3835">
            <v>17045</v>
          </cell>
          <cell r="F3835"/>
        </row>
        <row r="3836">
          <cell r="B3836" t="str">
            <v>Spar Twin Tower</v>
          </cell>
          <cell r="C3836"/>
          <cell r="D3836" t="str">
            <v>jaali</v>
          </cell>
          <cell r="E3836">
            <v>530</v>
          </cell>
          <cell r="F3836"/>
        </row>
        <row r="3837">
          <cell r="B3837" t="str">
            <v>Kumail Bhai</v>
          </cell>
          <cell r="C3837" t="str">
            <v>haneef</v>
          </cell>
          <cell r="D3837" t="str">
            <v>fuel</v>
          </cell>
          <cell r="E3837">
            <v>200</v>
          </cell>
          <cell r="F3837"/>
        </row>
        <row r="3838">
          <cell r="B3838" t="str">
            <v>Spar Twin Tower</v>
          </cell>
          <cell r="C3838" t="str">
            <v>minhaal</v>
          </cell>
          <cell r="D3838" t="str">
            <v>fuel</v>
          </cell>
          <cell r="E3838">
            <v>200</v>
          </cell>
          <cell r="F3838"/>
        </row>
        <row r="3839">
          <cell r="B3839" t="str">
            <v>Nue Multiplex</v>
          </cell>
          <cell r="C3839" t="str">
            <v>Material</v>
          </cell>
          <cell r="D3839" t="str">
            <v>misc purchasing by bilal</v>
          </cell>
          <cell r="E3839">
            <v>4585</v>
          </cell>
          <cell r="F3839"/>
        </row>
        <row r="3840">
          <cell r="B3840" t="str">
            <v>Spar Twin Tower</v>
          </cell>
          <cell r="C3840"/>
          <cell r="D3840" t="str">
            <v>sample jaali</v>
          </cell>
          <cell r="E3840">
            <v>550</v>
          </cell>
          <cell r="F3840"/>
        </row>
        <row r="3841">
          <cell r="B3841" t="str">
            <v>Spar Twin Tower</v>
          </cell>
          <cell r="C3841"/>
          <cell r="D3841" t="str">
            <v>rikshaw fare</v>
          </cell>
          <cell r="E3841">
            <v>400</v>
          </cell>
          <cell r="F3841"/>
        </row>
        <row r="3842">
          <cell r="B3842" t="str">
            <v>Spar Twin Tower</v>
          </cell>
          <cell r="C3842"/>
          <cell r="D3842" t="str">
            <v>zilver fittings</v>
          </cell>
          <cell r="E3842">
            <v>500</v>
          </cell>
          <cell r="F3842"/>
        </row>
        <row r="3843">
          <cell r="B3843" t="str">
            <v xml:space="preserve">MHR Personal </v>
          </cell>
          <cell r="C3843"/>
          <cell r="D3843" t="str">
            <v>newpape</v>
          </cell>
          <cell r="E3843">
            <v>450</v>
          </cell>
          <cell r="F3843"/>
        </row>
        <row r="3844">
          <cell r="B3844" t="str">
            <v>EFU</v>
          </cell>
          <cell r="C3844" t="str">
            <v>kamran jamia</v>
          </cell>
          <cell r="D3844" t="str">
            <v>misc exp</v>
          </cell>
          <cell r="E3844">
            <v>2020</v>
          </cell>
          <cell r="F3844"/>
        </row>
        <row r="3845">
          <cell r="B3845" t="str">
            <v>Nue Multiplex</v>
          </cell>
          <cell r="C3845" t="str">
            <v>Material</v>
          </cell>
          <cell r="D3845" t="str">
            <v>misc exp  by bilal</v>
          </cell>
          <cell r="E3845">
            <v>11500</v>
          </cell>
          <cell r="F3845"/>
        </row>
        <row r="3846">
          <cell r="B3846" t="str">
            <v>JPMC (Main Project)</v>
          </cell>
          <cell r="C3846"/>
          <cell r="D3846" t="str">
            <v>w tribe bill at jpmc</v>
          </cell>
          <cell r="E3846">
            <v>450</v>
          </cell>
          <cell r="F3846"/>
        </row>
        <row r="3847">
          <cell r="B3847" t="str">
            <v>Bank Al-Falah (Head Office)</v>
          </cell>
          <cell r="C3847"/>
          <cell r="D3847" t="str">
            <v xml:space="preserve">cable purchcing </v>
          </cell>
          <cell r="E3847">
            <v>13170</v>
          </cell>
          <cell r="F3847"/>
        </row>
        <row r="3848">
          <cell r="B3848" t="str">
            <v>Nue Multiplex</v>
          </cell>
          <cell r="C3848" t="str">
            <v>Material</v>
          </cell>
          <cell r="D3848" t="str">
            <v>glue,</v>
          </cell>
          <cell r="E3848">
            <v>240</v>
          </cell>
          <cell r="F3848"/>
        </row>
        <row r="3849">
          <cell r="B3849" t="str">
            <v>Nue Multiplex</v>
          </cell>
          <cell r="C3849" t="str">
            <v>Material</v>
          </cell>
          <cell r="D3849" t="str">
            <v>purchased</v>
          </cell>
          <cell r="E3849">
            <v>5000</v>
          </cell>
          <cell r="F3849"/>
        </row>
        <row r="3850">
          <cell r="B3850" t="str">
            <v>Spar Twin Tower</v>
          </cell>
          <cell r="C3850" t="str">
            <v>khalid</v>
          </cell>
          <cell r="D3850" t="str">
            <v>misc</v>
          </cell>
          <cell r="E3850">
            <v>7380</v>
          </cell>
          <cell r="F3850"/>
        </row>
        <row r="3851">
          <cell r="B3851" t="str">
            <v>Nue Multiplex</v>
          </cell>
          <cell r="C3851" t="str">
            <v>Material</v>
          </cell>
          <cell r="D3851" t="str">
            <v>misc</v>
          </cell>
          <cell r="E3851">
            <v>10150</v>
          </cell>
          <cell r="F3851"/>
        </row>
        <row r="3852">
          <cell r="B3852" t="str">
            <v>Spar Twin Tower</v>
          </cell>
          <cell r="C3852" t="str">
            <v>bilal bhai</v>
          </cell>
          <cell r="D3852" t="str">
            <v>misc</v>
          </cell>
          <cell r="E3852">
            <v>13830</v>
          </cell>
          <cell r="F3852"/>
        </row>
        <row r="3853">
          <cell r="B3853" t="str">
            <v>Spar Twin Tower</v>
          </cell>
          <cell r="C3853" t="str">
            <v>minhaal</v>
          </cell>
          <cell r="D3853" t="str">
            <v>misc</v>
          </cell>
          <cell r="E3853">
            <v>11124</v>
          </cell>
          <cell r="F3853"/>
        </row>
        <row r="3854">
          <cell r="B3854" t="str">
            <v>Office</v>
          </cell>
          <cell r="C3854"/>
          <cell r="D3854" t="str">
            <v>pulao and raita</v>
          </cell>
          <cell r="E3854">
            <v>900</v>
          </cell>
          <cell r="F3854"/>
        </row>
        <row r="3855">
          <cell r="B3855" t="str">
            <v>Spar Twin Tower</v>
          </cell>
          <cell r="C3855" t="str">
            <v>minhaal</v>
          </cell>
          <cell r="D3855" t="str">
            <v>fuel claimed</v>
          </cell>
          <cell r="E3855">
            <v>420</v>
          </cell>
          <cell r="F3855"/>
        </row>
        <row r="3856">
          <cell r="B3856" t="str">
            <v>EFU</v>
          </cell>
          <cell r="C3856" t="str">
            <v>kamran jamia</v>
          </cell>
          <cell r="D3856" t="str">
            <v>misc</v>
          </cell>
          <cell r="E3856">
            <v>610</v>
          </cell>
          <cell r="F3856"/>
        </row>
        <row r="3857">
          <cell r="B3857" t="str">
            <v>Falcon Mall</v>
          </cell>
          <cell r="C3857" t="str">
            <v>Material</v>
          </cell>
          <cell r="D3857" t="str">
            <v>fuel and nut bolts</v>
          </cell>
          <cell r="E3857">
            <v>6000</v>
          </cell>
          <cell r="F3857"/>
        </row>
        <row r="3858">
          <cell r="B3858" t="str">
            <v>Nue Multiplex</v>
          </cell>
          <cell r="C3858" t="str">
            <v>Material</v>
          </cell>
          <cell r="D3858" t="str">
            <v>but bolt and other items</v>
          </cell>
          <cell r="E3858">
            <v>7790</v>
          </cell>
          <cell r="F3858"/>
        </row>
        <row r="3859">
          <cell r="B3859" t="str">
            <v>Misc</v>
          </cell>
          <cell r="C3859"/>
          <cell r="D3859" t="str">
            <v>drawing copy</v>
          </cell>
          <cell r="E3859">
            <v>840</v>
          </cell>
          <cell r="F3859"/>
        </row>
        <row r="3860">
          <cell r="B3860" t="str">
            <v>Nue Multiplex</v>
          </cell>
          <cell r="C3860" t="str">
            <v>abdullah insulation (for material)</v>
          </cell>
          <cell r="D3860" t="str">
            <v>suzuki fare for insulation shifting</v>
          </cell>
          <cell r="E3860">
            <v>1000</v>
          </cell>
          <cell r="F3860"/>
        </row>
        <row r="3861">
          <cell r="B3861" t="str">
            <v>JPMC (Main Project)</v>
          </cell>
          <cell r="C3861" t="str">
            <v>abdullah insulation</v>
          </cell>
          <cell r="D3861" t="str">
            <v>for tape shifting</v>
          </cell>
          <cell r="E3861">
            <v>300</v>
          </cell>
          <cell r="F3861"/>
        </row>
        <row r="3862">
          <cell r="B3862" t="str">
            <v>Nue Multiplex</v>
          </cell>
          <cell r="C3862" t="str">
            <v>Drawings</v>
          </cell>
          <cell r="D3862" t="str">
            <v>FHV pipe</v>
          </cell>
          <cell r="E3862">
            <v>1680</v>
          </cell>
          <cell r="F3862"/>
        </row>
        <row r="3863">
          <cell r="B3863" t="str">
            <v>JPMC (Main Project)</v>
          </cell>
          <cell r="C3863" t="str">
            <v>Kamran auto</v>
          </cell>
          <cell r="D3863" t="str">
            <v>jpmc 6th floor</v>
          </cell>
          <cell r="E3863">
            <v>1680</v>
          </cell>
          <cell r="F3863"/>
        </row>
        <row r="3864">
          <cell r="B3864" t="str">
            <v>Zeelaf Munir Villa</v>
          </cell>
          <cell r="C3864" t="str">
            <v>Drawings</v>
          </cell>
          <cell r="D3864" t="str">
            <v>drawing copy</v>
          </cell>
          <cell r="E3864">
            <v>260</v>
          </cell>
          <cell r="F3864"/>
        </row>
        <row r="3865">
          <cell r="B3865" t="str">
            <v>Nue Multiplex</v>
          </cell>
          <cell r="C3865" t="str">
            <v>Drawings</v>
          </cell>
          <cell r="D3865" t="str">
            <v>DHC pipe</v>
          </cell>
          <cell r="E3865">
            <v>140</v>
          </cell>
          <cell r="F3865"/>
        </row>
        <row r="3866">
          <cell r="B3866" t="str">
            <v>Nue Multiplex</v>
          </cell>
          <cell r="C3866" t="str">
            <v>Material</v>
          </cell>
          <cell r="D3866" t="str">
            <v>clothe and shifting by imran</v>
          </cell>
          <cell r="E3866">
            <v>18550</v>
          </cell>
          <cell r="F3866"/>
        </row>
        <row r="3867">
          <cell r="B3867" t="str">
            <v>Nue Multiplex</v>
          </cell>
          <cell r="C3867" t="str">
            <v>Material</v>
          </cell>
          <cell r="D3867" t="str">
            <v>misc purchasing, safety glass, welding disc, rods, and other material by huzaifa</v>
          </cell>
          <cell r="E3867">
            <v>39736</v>
          </cell>
          <cell r="F3867"/>
        </row>
        <row r="3868">
          <cell r="B3868" t="str">
            <v>Nue Multiplex</v>
          </cell>
          <cell r="C3868" t="str">
            <v>Material</v>
          </cell>
          <cell r="D3868" t="str">
            <v>misc purchasing, welding rod, nut bolt, rhodius rod rhodius and other items by huzaifa</v>
          </cell>
          <cell r="E3868">
            <v>20135</v>
          </cell>
          <cell r="F3868"/>
        </row>
        <row r="3869">
          <cell r="B3869" t="str">
            <v>JPMC (Main Project)</v>
          </cell>
          <cell r="C3869" t="str">
            <v>huzaifa</v>
          </cell>
          <cell r="D3869" t="str">
            <v>tea, stationery, mobile cards, fuel, hanger, elecctci items and other material</v>
          </cell>
          <cell r="E3869">
            <v>27091</v>
          </cell>
          <cell r="F3869"/>
        </row>
        <row r="3870">
          <cell r="B3870" t="str">
            <v>Nasir Colony</v>
          </cell>
          <cell r="C3870" t="str">
            <v xml:space="preserve">nadeem bhai </v>
          </cell>
          <cell r="D3870" t="str">
            <v>misc</v>
          </cell>
          <cell r="E3870">
            <v>13980</v>
          </cell>
          <cell r="F3870"/>
        </row>
        <row r="3871">
          <cell r="B3871" t="str">
            <v>Nasir Colony</v>
          </cell>
          <cell r="C3871" t="str">
            <v xml:space="preserve">nadeem bhai </v>
          </cell>
          <cell r="D3871" t="str">
            <v>misc</v>
          </cell>
          <cell r="E3871">
            <v>7000</v>
          </cell>
          <cell r="F3871"/>
        </row>
        <row r="3872">
          <cell r="B3872" t="str">
            <v>Nasir Colony</v>
          </cell>
          <cell r="C3872" t="str">
            <v xml:space="preserve">nadeem bhai </v>
          </cell>
          <cell r="D3872" t="str">
            <v>misc</v>
          </cell>
          <cell r="E3872">
            <v>32500</v>
          </cell>
          <cell r="F3872"/>
        </row>
        <row r="3873">
          <cell r="B3873" t="str">
            <v>Nasir Colony</v>
          </cell>
          <cell r="C3873" t="str">
            <v xml:space="preserve">nadeem bhai </v>
          </cell>
          <cell r="D3873" t="str">
            <v>misc</v>
          </cell>
          <cell r="E3873">
            <v>143000</v>
          </cell>
          <cell r="F3873"/>
        </row>
        <row r="3874">
          <cell r="B3874" t="str">
            <v xml:space="preserve">MHR Personal </v>
          </cell>
          <cell r="C3874" t="str">
            <v>Sir Rehman</v>
          </cell>
          <cell r="D3874" t="str">
            <v>for misc exp at islamabad paid thru DIB chq 01596163</v>
          </cell>
          <cell r="E3874">
            <v>40500</v>
          </cell>
          <cell r="F3874"/>
        </row>
        <row r="3875">
          <cell r="B3875" t="str">
            <v>Nasir Colony</v>
          </cell>
          <cell r="C3875" t="str">
            <v xml:space="preserve">nadeem bhai </v>
          </cell>
          <cell r="D3875" t="str">
            <v>misc</v>
          </cell>
          <cell r="E3875">
            <v>71165</v>
          </cell>
          <cell r="F3875"/>
        </row>
        <row r="3876">
          <cell r="B3876" t="str">
            <v>Nasir Colony</v>
          </cell>
          <cell r="C3876" t="str">
            <v xml:space="preserve">nadeem bhai </v>
          </cell>
          <cell r="D3876" t="str">
            <v>misc</v>
          </cell>
          <cell r="E3876">
            <v>38000</v>
          </cell>
          <cell r="F3876"/>
        </row>
        <row r="3877">
          <cell r="B3877" t="str">
            <v>JPMC (Main Project)</v>
          </cell>
          <cell r="C3877" t="str">
            <v>huzaifa</v>
          </cell>
          <cell r="D3877" t="str">
            <v xml:space="preserve">tea, UPVC reduser, fuel, pc repair, print. Measurung tape, </v>
          </cell>
          <cell r="E3877">
            <v>2045</v>
          </cell>
          <cell r="F3877"/>
        </row>
        <row r="3878">
          <cell r="B3878" t="str">
            <v>Nue Multiplex</v>
          </cell>
          <cell r="C3878" t="str">
            <v>Material</v>
          </cell>
          <cell r="D3878" t="str">
            <v>cable and welding material  nadeem</v>
          </cell>
          <cell r="E3878">
            <v>28100</v>
          </cell>
          <cell r="F3878"/>
        </row>
        <row r="3879">
          <cell r="B3879" t="str">
            <v>Spar Twin Tower</v>
          </cell>
          <cell r="C3879" t="str">
            <v>haneef</v>
          </cell>
          <cell r="D3879" t="str">
            <v>tea, and other item</v>
          </cell>
          <cell r="E3879">
            <v>1500</v>
          </cell>
          <cell r="F3879"/>
        </row>
        <row r="3880">
          <cell r="B3880" t="str">
            <v>Zeelaf Munir Villa</v>
          </cell>
          <cell r="C3880" t="str">
            <v>misc</v>
          </cell>
          <cell r="D3880" t="str">
            <v>misc expenses</v>
          </cell>
          <cell r="E3880">
            <v>1980</v>
          </cell>
          <cell r="F3880"/>
        </row>
        <row r="3881">
          <cell r="B3881" t="str">
            <v>Misc</v>
          </cell>
          <cell r="C3881" t="str">
            <v>haneef</v>
          </cell>
          <cell r="D3881" t="str">
            <v>labour paid at farhan villa</v>
          </cell>
          <cell r="E3881">
            <v>1000</v>
          </cell>
          <cell r="F3881"/>
        </row>
        <row r="3882">
          <cell r="B3882" t="str">
            <v xml:space="preserve">MHR Personal </v>
          </cell>
          <cell r="C3882" t="str">
            <v>Sir Rehman</v>
          </cell>
          <cell r="D3882" t="str">
            <v>haji pharmacy</v>
          </cell>
          <cell r="E3882">
            <v>1116</v>
          </cell>
          <cell r="F3882"/>
        </row>
        <row r="3883">
          <cell r="B3883" t="str">
            <v>Nue Multiplex</v>
          </cell>
          <cell r="C3883" t="str">
            <v>Material</v>
          </cell>
          <cell r="D3883" t="str">
            <v>misc minhaa;</v>
          </cell>
          <cell r="E3883">
            <v>14805</v>
          </cell>
          <cell r="F3883"/>
        </row>
        <row r="3884">
          <cell r="B3884" t="str">
            <v>Spar Twin Tower</v>
          </cell>
          <cell r="C3884" t="str">
            <v>minhaal</v>
          </cell>
          <cell r="D3884" t="str">
            <v>misc</v>
          </cell>
          <cell r="E3884">
            <v>580</v>
          </cell>
          <cell r="F3884"/>
        </row>
        <row r="3885">
          <cell r="B3885" t="str">
            <v>Nue Multiplex</v>
          </cell>
          <cell r="C3885" t="str">
            <v>abdullah insulation</v>
          </cell>
          <cell r="D3885" t="str">
            <v>paid thru dib chq # 01596167</v>
          </cell>
          <cell r="E3885">
            <v>25000</v>
          </cell>
          <cell r="F3885"/>
        </row>
        <row r="3886">
          <cell r="B3886" t="str">
            <v>JPMC (Main Project)</v>
          </cell>
          <cell r="C3886" t="str">
            <v>imran engg</v>
          </cell>
          <cell r="D3886" t="str">
            <v>misc</v>
          </cell>
          <cell r="E3886">
            <v>43590</v>
          </cell>
          <cell r="F3886"/>
        </row>
        <row r="3887">
          <cell r="B3887" t="str">
            <v>EFU</v>
          </cell>
          <cell r="C3887" t="str">
            <v>weldon</v>
          </cell>
          <cell r="D3887" t="str">
            <v xml:space="preserve">paid by bilal habib </v>
          </cell>
          <cell r="E3887">
            <v>70000</v>
          </cell>
          <cell r="F3887"/>
        </row>
        <row r="3888">
          <cell r="B3888" t="str">
            <v>EFU</v>
          </cell>
          <cell r="C3888" t="str">
            <v>weldon</v>
          </cell>
          <cell r="D3888" t="str">
            <v xml:space="preserve">paid by bilal habib </v>
          </cell>
          <cell r="E3888">
            <v>40000</v>
          </cell>
          <cell r="F3888"/>
        </row>
        <row r="3889">
          <cell r="B3889" t="str">
            <v>Nue Multiplex</v>
          </cell>
          <cell r="C3889" t="str">
            <v>Refreshment</v>
          </cell>
          <cell r="D3889" t="str">
            <v xml:space="preserve">paid by bilal habib </v>
          </cell>
          <cell r="E3889">
            <v>33000</v>
          </cell>
          <cell r="F3889"/>
        </row>
        <row r="3890">
          <cell r="B3890" t="str">
            <v>Nue Multiplex</v>
          </cell>
          <cell r="C3890" t="str">
            <v>Farooq Tirmizi</v>
          </cell>
          <cell r="D3890" t="str">
            <v xml:space="preserve">paid by bilal habib </v>
          </cell>
          <cell r="E3890">
            <v>1200000</v>
          </cell>
          <cell r="F3890"/>
        </row>
        <row r="3891">
          <cell r="B3891" t="str">
            <v>JPMC (Main Project)</v>
          </cell>
          <cell r="C3891" t="str">
            <v>Salary adv</v>
          </cell>
          <cell r="D3891" t="str">
            <v>paid by bilal habib thru his mcb chq book shamim haider</v>
          </cell>
          <cell r="E3891">
            <v>32000</v>
          </cell>
          <cell r="F3891"/>
        </row>
        <row r="3892">
          <cell r="B3892" t="str">
            <v>JPMC (Main Project)</v>
          </cell>
          <cell r="C3892" t="str">
            <v>fame internation</v>
          </cell>
          <cell r="D3892" t="str">
            <v xml:space="preserve">paid thru dib chq # 01596110 </v>
          </cell>
          <cell r="E3892">
            <v>18480</v>
          </cell>
          <cell r="F3892"/>
        </row>
        <row r="3893">
          <cell r="B3893" t="str">
            <v>JPMC (Main Project)</v>
          </cell>
          <cell r="C3893" t="str">
            <v>advance mustafa</v>
          </cell>
          <cell r="D3893" t="str">
            <v xml:space="preserve">paid thru dib chq # 01596113 for tapes </v>
          </cell>
          <cell r="E3893">
            <v>28800</v>
          </cell>
          <cell r="F3893"/>
        </row>
        <row r="3894">
          <cell r="B3894" t="str">
            <v>JPMC (Main Project)</v>
          </cell>
          <cell r="C3894" t="str">
            <v>Excavation work</v>
          </cell>
          <cell r="D3894" t="str">
            <v xml:space="preserve">paid thru dib chq # 01596119 </v>
          </cell>
          <cell r="E3894">
            <v>30000</v>
          </cell>
          <cell r="F3894"/>
        </row>
        <row r="3895">
          <cell r="B3895" t="str">
            <v>JPMC (Main Project)</v>
          </cell>
          <cell r="C3895" t="str">
            <v>Eastern Sanitry</v>
          </cell>
          <cell r="D3895" t="str">
            <v>paid thru dib chq # 01596111 this chq given to imran engg paid for external excavation work</v>
          </cell>
          <cell r="E3895">
            <v>50000</v>
          </cell>
          <cell r="F3895"/>
        </row>
        <row r="3896">
          <cell r="B3896" t="str">
            <v>JPMC (Main Project)</v>
          </cell>
          <cell r="C3896" t="str">
            <v>imran engg</v>
          </cell>
          <cell r="D3896" t="str">
            <v>paid thru dib chq # 01596110 JPMC LUNCH</v>
          </cell>
          <cell r="E3896">
            <v>42000</v>
          </cell>
          <cell r="F3896"/>
        </row>
        <row r="3897">
          <cell r="B3897" t="str">
            <v>Nue Multiplex</v>
          </cell>
          <cell r="C3897" t="str">
            <v>abdullah insulation (for material)</v>
          </cell>
          <cell r="D3897" t="str">
            <v>paid thru dib chq # 01596125 paid for ladder</v>
          </cell>
          <cell r="E3897">
            <v>22000</v>
          </cell>
          <cell r="F3897"/>
        </row>
        <row r="3898">
          <cell r="B3898" t="str">
            <v>JPMC (Main Project)</v>
          </cell>
          <cell r="C3898" t="str">
            <v>Core work</v>
          </cell>
          <cell r="D3898" t="str">
            <v xml:space="preserve">paid thru dib chq # 01596122 paid for core ctting work at 3rd floor </v>
          </cell>
          <cell r="E3898">
            <v>26000</v>
          </cell>
          <cell r="F3898"/>
        </row>
        <row r="3899">
          <cell r="B3899" t="str">
            <v>JPMC (Main Project)</v>
          </cell>
          <cell r="C3899" t="str">
            <v>Excavation work</v>
          </cell>
          <cell r="D3899" t="str">
            <v>paid thru dib chq # 01596132 digging work for 12" pipe</v>
          </cell>
          <cell r="E3899">
            <v>50000</v>
          </cell>
          <cell r="F3899"/>
        </row>
        <row r="3900">
          <cell r="B3900" t="str">
            <v>JPMC (Main Project)</v>
          </cell>
          <cell r="C3900" t="str">
            <v>salary</v>
          </cell>
          <cell r="D3900" t="str">
            <v>paid thru dib chq # 01596129 shamim haider salary for 40 days joining date is 22-09-17</v>
          </cell>
          <cell r="E3900">
            <v>64500</v>
          </cell>
          <cell r="F3900"/>
        </row>
        <row r="3901">
          <cell r="B3901" t="str">
            <v>Nue Multiplex</v>
          </cell>
          <cell r="C3901" t="str">
            <v>Mungo</v>
          </cell>
          <cell r="D3901" t="str">
            <v>paid thru dib chq # 01596130 paid for nuemulti plex</v>
          </cell>
          <cell r="E3901">
            <v>102000</v>
          </cell>
          <cell r="F3901"/>
        </row>
        <row r="3902">
          <cell r="B3902" t="str">
            <v>JPMC (Main Project)</v>
          </cell>
          <cell r="C3902" t="str">
            <v>azaad</v>
          </cell>
          <cell r="D3902" t="str">
            <v xml:space="preserve">paid thru dib chq # 01596134 Rs 115,000 paid for hanging &amp; paints and Rs 45000 paid for making of basement &amp; 2st floor </v>
          </cell>
          <cell r="E3902">
            <v>160000</v>
          </cell>
          <cell r="F3902"/>
        </row>
        <row r="3903">
          <cell r="B3903" t="str">
            <v>Nue Multiplex</v>
          </cell>
          <cell r="C3903" t="str">
            <v>Salary</v>
          </cell>
          <cell r="D3903" t="str">
            <v>paid thru MCB chq # 1648738380 rajab fabricator salary</v>
          </cell>
          <cell r="E3903">
            <v>11975</v>
          </cell>
          <cell r="F3903"/>
        </row>
        <row r="3904">
          <cell r="B3904" t="str">
            <v>Misc</v>
          </cell>
          <cell r="C3904" t="str">
            <v>rashid</v>
          </cell>
          <cell r="D3904" t="str">
            <v>paid thru dib chq # 01596135 chq amount 20,000 and 17,000 deduct his personal loab from nadeem iqbal</v>
          </cell>
          <cell r="E3904">
            <v>90000</v>
          </cell>
          <cell r="F3904"/>
        </row>
        <row r="3905">
          <cell r="B3905" t="str">
            <v>Naveed Malik</v>
          </cell>
          <cell r="C3905" t="str">
            <v>rashid</v>
          </cell>
          <cell r="D3905" t="str">
            <v>paid thru dib chq # 01596135 chq amount 20,000 and 17,000 deduct his personal loab from nadeem iqbal</v>
          </cell>
          <cell r="E3905">
            <v>20000</v>
          </cell>
          <cell r="F3905"/>
        </row>
        <row r="3906">
          <cell r="B3906" t="str">
            <v>Spar Twin Tower</v>
          </cell>
          <cell r="C3906" t="str">
            <v>US traders</v>
          </cell>
          <cell r="D3906" t="str">
            <v>paid thru dib chq # 01596139</v>
          </cell>
          <cell r="E3906">
            <v>200000</v>
          </cell>
          <cell r="F3906"/>
        </row>
        <row r="3907">
          <cell r="B3907" t="str">
            <v>Spar Twin Tower</v>
          </cell>
          <cell r="C3907" t="str">
            <v>King Nice</v>
          </cell>
          <cell r="D3907" t="str">
            <v>paid thru dib chq # 01596128 paid for fire cabinet</v>
          </cell>
          <cell r="E3907">
            <v>57000</v>
          </cell>
          <cell r="F3907"/>
        </row>
        <row r="3908">
          <cell r="B3908" t="str">
            <v>JPMC (Main Project)</v>
          </cell>
          <cell r="C3908" t="str">
            <v>Mungo</v>
          </cell>
          <cell r="D3908" t="str">
            <v>paid thru dib chq # 01596143 paid to mungo sent sent thru hashim boy</v>
          </cell>
          <cell r="E3908">
            <v>130000</v>
          </cell>
          <cell r="F3908"/>
        </row>
        <row r="3909">
          <cell r="B3909" t="str">
            <v>Spar Twin Tower</v>
          </cell>
          <cell r="C3909" t="str">
            <v>KTM</v>
          </cell>
          <cell r="D3909" t="str">
            <v xml:space="preserve">paid thru dib chq # 01596141 purchased zilver fittings sent thru </v>
          </cell>
          <cell r="E3909">
            <v>57870</v>
          </cell>
          <cell r="F3909"/>
        </row>
        <row r="3910">
          <cell r="B3910" t="str">
            <v>Nue Multiplex</v>
          </cell>
          <cell r="C3910" t="str">
            <v>shahbaz duct</v>
          </cell>
          <cell r="D3910" t="str">
            <v>paid thru dib chq # 01596144 advance paid</v>
          </cell>
          <cell r="E3910">
            <v>50000</v>
          </cell>
          <cell r="F3910"/>
        </row>
        <row r="3911">
          <cell r="B3911" t="str">
            <v>JPMC (Main Project)</v>
          </cell>
          <cell r="C3911" t="str">
            <v>Excavation work</v>
          </cell>
          <cell r="D3911" t="str">
            <v>paid thru dib chq # 01596149</v>
          </cell>
          <cell r="E3911">
            <v>50000</v>
          </cell>
          <cell r="F3911"/>
        </row>
        <row r="3912">
          <cell r="B3912" t="str">
            <v>JPMC (Main Project)</v>
          </cell>
          <cell r="C3912" t="str">
            <v>Core work</v>
          </cell>
          <cell r="D3912" t="str">
            <v>paid thru dib chq # 01596148</v>
          </cell>
          <cell r="E3912">
            <v>30000</v>
          </cell>
          <cell r="F3912"/>
        </row>
        <row r="3913">
          <cell r="B3913" t="str">
            <v>Nue Multiplex</v>
          </cell>
          <cell r="C3913" t="str">
            <v>weldon</v>
          </cell>
          <cell r="D3913" t="str">
            <v>paid thru dib chq # 01596151</v>
          </cell>
          <cell r="E3913">
            <v>326000</v>
          </cell>
          <cell r="F3913"/>
        </row>
        <row r="3914">
          <cell r="B3914" t="str">
            <v>Spar Twin Tower</v>
          </cell>
          <cell r="C3914" t="str">
            <v>Saim Bhai</v>
          </cell>
          <cell r="D3914" t="str">
            <v xml:space="preserve">this 300,000 payment deduct thru rehman sahab given loan to saim brothers </v>
          </cell>
          <cell r="E3914">
            <v>35100</v>
          </cell>
          <cell r="F3914"/>
        </row>
        <row r="3915">
          <cell r="B3915" t="str">
            <v>JPMC (Main Project)</v>
          </cell>
          <cell r="C3915" t="str">
            <v>Saim Bhai</v>
          </cell>
          <cell r="D3915" t="str">
            <v xml:space="preserve">this 300,000 payment deduct thru rehman sahab given loan to saim brothers </v>
          </cell>
          <cell r="E3915">
            <v>91223</v>
          </cell>
          <cell r="F3915"/>
        </row>
        <row r="3916">
          <cell r="B3916" t="str">
            <v>Misc</v>
          </cell>
          <cell r="C3916" t="str">
            <v>Saim Bhai</v>
          </cell>
          <cell r="D3916" t="str">
            <v xml:space="preserve">this 300,000 payment deduct thru rehman sahab given loan to saim brothers </v>
          </cell>
          <cell r="E3916">
            <v>23050</v>
          </cell>
          <cell r="F3916"/>
        </row>
        <row r="3917">
          <cell r="B3917" t="str">
            <v>Zeelaf Munir Villa</v>
          </cell>
          <cell r="C3917" t="str">
            <v>Saim Bhai</v>
          </cell>
          <cell r="D3917" t="str">
            <v xml:space="preserve">this 300,000 payment deduct thru rehman sahab given loan to saim brothers </v>
          </cell>
          <cell r="E3917">
            <v>20297</v>
          </cell>
          <cell r="F3917"/>
        </row>
        <row r="3918">
          <cell r="B3918" t="str">
            <v>Nue Multiplex</v>
          </cell>
          <cell r="C3918" t="str">
            <v>Saim Bhai</v>
          </cell>
          <cell r="D3918" t="str">
            <v>paid thru DIB chq # 01596152 chq amount 200,000</v>
          </cell>
          <cell r="E3918">
            <v>14643</v>
          </cell>
          <cell r="F3918"/>
        </row>
        <row r="3919">
          <cell r="B3919" t="str">
            <v>Zeelaf Munir Villa</v>
          </cell>
          <cell r="C3919" t="str">
            <v>Saim Bhai</v>
          </cell>
          <cell r="D3919" t="str">
            <v>paid thru DIB chq # 01596152 chq amount 200,000</v>
          </cell>
          <cell r="E3919">
            <v>88900</v>
          </cell>
          <cell r="F3919"/>
        </row>
        <row r="3920">
          <cell r="B3920" t="str">
            <v>Misc</v>
          </cell>
          <cell r="C3920" t="str">
            <v>Saim Bhai</v>
          </cell>
          <cell r="D3920" t="str">
            <v>paid thru DIB chq # 01596152 chq amount 200,000</v>
          </cell>
          <cell r="E3920">
            <v>96457</v>
          </cell>
          <cell r="F3920"/>
        </row>
        <row r="3921">
          <cell r="B3921" t="str">
            <v>JPMC (Main Project)</v>
          </cell>
          <cell r="C3921" t="str">
            <v>Tube Traders</v>
          </cell>
          <cell r="D3921" t="str">
            <v>paid thru DIB chq # 01596158</v>
          </cell>
          <cell r="E3921">
            <v>300000</v>
          </cell>
          <cell r="F3921"/>
        </row>
        <row r="3922">
          <cell r="B3922" t="str">
            <v>JPMC (Main Project)</v>
          </cell>
          <cell r="C3922" t="str">
            <v>rashid</v>
          </cell>
          <cell r="D3922" t="str">
            <v>paid thru MCB chq # 1648738384</v>
          </cell>
          <cell r="E3922">
            <v>15000</v>
          </cell>
          <cell r="F3922"/>
        </row>
        <row r="3923">
          <cell r="B3923" t="str">
            <v>Office</v>
          </cell>
          <cell r="C3923" t="str">
            <v>Utilities bills</v>
          </cell>
          <cell r="D3923" t="str">
            <v>paid thru DIB chq # 01596161 chq amount 47208</v>
          </cell>
          <cell r="E3923">
            <v>19294</v>
          </cell>
          <cell r="F3923"/>
        </row>
        <row r="3924">
          <cell r="B3924" t="str">
            <v xml:space="preserve">MHR Personal </v>
          </cell>
          <cell r="C3924" t="str">
            <v>Utilities bills</v>
          </cell>
          <cell r="D3924" t="str">
            <v>paid thru DIB chq # 01596161 chq amount 47208</v>
          </cell>
          <cell r="E3924">
            <v>15530</v>
          </cell>
          <cell r="F3924"/>
        </row>
        <row r="3925">
          <cell r="B3925" t="str">
            <v>HBL Emerald Tower</v>
          </cell>
          <cell r="C3925" t="str">
            <v>Received</v>
          </cell>
          <cell r="D3925" t="str">
            <v>received against final bill</v>
          </cell>
          <cell r="E3925"/>
          <cell r="F3925">
            <v>1484884</v>
          </cell>
        </row>
        <row r="3926">
          <cell r="B3926" t="str">
            <v>Burhani Mehal</v>
          </cell>
          <cell r="C3926" t="str">
            <v>Received</v>
          </cell>
          <cell r="D3926" t="str">
            <v>received against bill # PES/BM/003-003/09/17</v>
          </cell>
          <cell r="E3926"/>
          <cell r="F3926">
            <v>138750</v>
          </cell>
        </row>
        <row r="3927">
          <cell r="B3927" t="str">
            <v>Nue Multiplex</v>
          </cell>
          <cell r="C3927" t="str">
            <v>Salary</v>
          </cell>
          <cell r="D3927" t="str">
            <v>Mr.Bilal Habib</v>
          </cell>
          <cell r="E3927">
            <v>50000</v>
          </cell>
          <cell r="F3927"/>
        </row>
        <row r="3928">
          <cell r="B3928" t="str">
            <v>Falcon Mall</v>
          </cell>
          <cell r="C3928" t="str">
            <v>Salary</v>
          </cell>
          <cell r="D3928" t="str">
            <v>Mr.Nadeem Iqbal</v>
          </cell>
          <cell r="E3928">
            <v>25000</v>
          </cell>
          <cell r="F3928"/>
        </row>
        <row r="3929">
          <cell r="B3929" t="str">
            <v xml:space="preserve">MHR Personal </v>
          </cell>
          <cell r="C3929" t="str">
            <v>Salary</v>
          </cell>
          <cell r="D3929" t="str">
            <v>Mossi Home upstairs</v>
          </cell>
          <cell r="E3929">
            <v>6500</v>
          </cell>
          <cell r="F3929"/>
        </row>
        <row r="3930">
          <cell r="B3930" t="str">
            <v xml:space="preserve">MHR Personal </v>
          </cell>
          <cell r="C3930" t="str">
            <v>Salary</v>
          </cell>
          <cell r="D3930" t="str">
            <v>Saeed Lala</v>
          </cell>
          <cell r="E3930">
            <v>13000</v>
          </cell>
          <cell r="F3930"/>
        </row>
        <row r="3931">
          <cell r="B3931" t="str">
            <v xml:space="preserve">MHR Personal </v>
          </cell>
          <cell r="C3931" t="str">
            <v>Salary</v>
          </cell>
          <cell r="D3931" t="str">
            <v>Mossi Home D/stairs</v>
          </cell>
          <cell r="E3931">
            <v>7000</v>
          </cell>
          <cell r="F3931"/>
        </row>
        <row r="3932">
          <cell r="B3932" t="str">
            <v xml:space="preserve">MHR Personal </v>
          </cell>
          <cell r="C3932" t="str">
            <v>Salary</v>
          </cell>
          <cell r="D3932" t="str">
            <v>Home Expense</v>
          </cell>
          <cell r="E3932">
            <v>9000</v>
          </cell>
          <cell r="F3932"/>
        </row>
        <row r="3933">
          <cell r="B3933" t="str">
            <v>Office</v>
          </cell>
          <cell r="C3933" t="str">
            <v>Salary</v>
          </cell>
          <cell r="D3933" t="str">
            <v>Mr. Rehan Aslam</v>
          </cell>
          <cell r="E3933">
            <v>25000</v>
          </cell>
          <cell r="F3933"/>
        </row>
        <row r="3934">
          <cell r="B3934" t="str">
            <v>Office</v>
          </cell>
          <cell r="C3934" t="str">
            <v>Salary</v>
          </cell>
          <cell r="D3934" t="str">
            <v>Mr. Imran Office</v>
          </cell>
          <cell r="E3934">
            <v>14000</v>
          </cell>
          <cell r="F3934"/>
        </row>
        <row r="3935">
          <cell r="B3935" t="str">
            <v>Nue Multiplex</v>
          </cell>
          <cell r="C3935" t="str">
            <v>Salary</v>
          </cell>
          <cell r="D3935" t="str">
            <v>Minhaal</v>
          </cell>
          <cell r="E3935">
            <v>23340</v>
          </cell>
          <cell r="F3935"/>
        </row>
        <row r="3936">
          <cell r="B3936" t="str">
            <v>Office</v>
          </cell>
          <cell r="C3936" t="str">
            <v>Salary</v>
          </cell>
          <cell r="D3936" t="str">
            <v>Ahmed Ali</v>
          </cell>
          <cell r="E3936">
            <v>22340.333333333336</v>
          </cell>
          <cell r="F3936"/>
        </row>
        <row r="3937">
          <cell r="B3937" t="str">
            <v>Office</v>
          </cell>
          <cell r="C3937" t="str">
            <v>Salary</v>
          </cell>
          <cell r="D3937" t="str">
            <v>Talha</v>
          </cell>
          <cell r="E3937">
            <v>11040.333333333332</v>
          </cell>
          <cell r="F3937"/>
        </row>
        <row r="3938">
          <cell r="B3938" t="str">
            <v>Office</v>
          </cell>
          <cell r="C3938" t="str">
            <v>Salary</v>
          </cell>
          <cell r="D3938" t="str">
            <v>Mr. Kamran office</v>
          </cell>
          <cell r="E3938">
            <v>25775</v>
          </cell>
          <cell r="F3938"/>
        </row>
        <row r="3939">
          <cell r="B3939" t="str">
            <v>Office</v>
          </cell>
          <cell r="C3939" t="str">
            <v>Salary</v>
          </cell>
          <cell r="D3939" t="str">
            <v>Umer Office</v>
          </cell>
          <cell r="E3939">
            <v>10000</v>
          </cell>
          <cell r="F3939"/>
        </row>
        <row r="3940">
          <cell r="B3940" t="str">
            <v>JPMC (Main Project)</v>
          </cell>
          <cell r="C3940" t="str">
            <v>Salary</v>
          </cell>
          <cell r="D3940" t="str">
            <v>Mr. Huzaifa</v>
          </cell>
          <cell r="E3940">
            <v>20000</v>
          </cell>
          <cell r="F3940"/>
        </row>
        <row r="3941">
          <cell r="B3941" t="str">
            <v>JPMC (Main Project)</v>
          </cell>
          <cell r="C3941" t="str">
            <v>Salary</v>
          </cell>
          <cell r="D3941" t="str">
            <v>Amir (JPMC)</v>
          </cell>
          <cell r="E3941">
            <v>19800</v>
          </cell>
          <cell r="F3941"/>
        </row>
        <row r="3942">
          <cell r="B3942" t="str">
            <v>JPMC (Main Project)</v>
          </cell>
          <cell r="C3942" t="str">
            <v>Salary</v>
          </cell>
          <cell r="D3942" t="str">
            <v>Mr. Irfan</v>
          </cell>
          <cell r="E3942">
            <v>24750</v>
          </cell>
          <cell r="F3942"/>
        </row>
        <row r="3943">
          <cell r="B3943" t="str">
            <v>JPMC (Main Project)</v>
          </cell>
          <cell r="C3943" t="str">
            <v>Salary</v>
          </cell>
          <cell r="D3943" t="str">
            <v>Mr. Amjad</v>
          </cell>
          <cell r="E3943">
            <v>41500</v>
          </cell>
          <cell r="F3943"/>
        </row>
        <row r="3944">
          <cell r="B3944" t="str">
            <v>JPMC (Main Project)</v>
          </cell>
          <cell r="C3944" t="str">
            <v>Salary</v>
          </cell>
          <cell r="D3944" t="str">
            <v>Hussain</v>
          </cell>
          <cell r="E3944">
            <v>5800</v>
          </cell>
          <cell r="F3944"/>
        </row>
        <row r="3945">
          <cell r="B3945" t="str">
            <v>JPMC (Main Project)</v>
          </cell>
          <cell r="C3945" t="str">
            <v>Salary</v>
          </cell>
          <cell r="D3945" t="str">
            <v>Mr.Abbas Ishaq</v>
          </cell>
          <cell r="E3945">
            <v>20270.375</v>
          </cell>
          <cell r="F3945"/>
        </row>
        <row r="3946">
          <cell r="B3946" t="str">
            <v>JPMC (Main Project)</v>
          </cell>
          <cell r="C3946" t="str">
            <v>Salary</v>
          </cell>
          <cell r="D3946" t="str">
            <v>Nizaqat Hussain</v>
          </cell>
          <cell r="E3946">
            <v>12850</v>
          </cell>
          <cell r="F3946"/>
        </row>
        <row r="3947">
          <cell r="B3947" t="str">
            <v>JPMC (Main Project)</v>
          </cell>
          <cell r="C3947" t="str">
            <v>Salary</v>
          </cell>
          <cell r="D3947" t="str">
            <v>Adil</v>
          </cell>
          <cell r="E3947">
            <v>8950</v>
          </cell>
          <cell r="F3947"/>
        </row>
        <row r="3948">
          <cell r="B3948" t="str">
            <v>JPMC (Main Project)</v>
          </cell>
          <cell r="C3948" t="str">
            <v>Salary</v>
          </cell>
          <cell r="D3948" t="str">
            <v>Raheel</v>
          </cell>
          <cell r="E3948">
            <v>1200</v>
          </cell>
          <cell r="F3948"/>
        </row>
        <row r="3949">
          <cell r="B3949" t="str">
            <v>JPMC (Main Project)</v>
          </cell>
          <cell r="C3949" t="str">
            <v>Salary</v>
          </cell>
          <cell r="D3949" t="str">
            <v>Tayyab</v>
          </cell>
          <cell r="E3949">
            <v>3250</v>
          </cell>
          <cell r="F3949"/>
        </row>
        <row r="3950">
          <cell r="B3950" t="str">
            <v>JPMC (Main Project)</v>
          </cell>
          <cell r="C3950" t="str">
            <v>Salary</v>
          </cell>
          <cell r="D3950" t="str">
            <v>Nawaz</v>
          </cell>
          <cell r="E3950">
            <v>6669.6666666666661</v>
          </cell>
          <cell r="F3950"/>
        </row>
        <row r="3951">
          <cell r="B3951" t="str">
            <v>JPMC (Main Project)</v>
          </cell>
          <cell r="C3951" t="str">
            <v>Salary</v>
          </cell>
          <cell r="D3951" t="str">
            <v>Gul Sher</v>
          </cell>
          <cell r="E3951">
            <v>12070</v>
          </cell>
          <cell r="F3951"/>
        </row>
        <row r="3952">
          <cell r="B3952" t="str">
            <v>JPMC (Main Project)</v>
          </cell>
          <cell r="C3952" t="str">
            <v>Salary</v>
          </cell>
          <cell r="D3952" t="str">
            <v>Sheeraz</v>
          </cell>
          <cell r="E3952">
            <v>11550</v>
          </cell>
          <cell r="F3952"/>
        </row>
        <row r="3953">
          <cell r="B3953" t="str">
            <v>JPMC (Main Project)</v>
          </cell>
          <cell r="C3953" t="str">
            <v>Salary</v>
          </cell>
          <cell r="D3953" t="str">
            <v>Mr. Shehyar</v>
          </cell>
          <cell r="E3953">
            <v>466.66666666666652</v>
          </cell>
          <cell r="F3953"/>
        </row>
        <row r="3954">
          <cell r="B3954" t="str">
            <v>Falcon Mall</v>
          </cell>
          <cell r="C3954" t="str">
            <v>Salary</v>
          </cell>
          <cell r="D3954" t="str">
            <v>Mr. Imran</v>
          </cell>
          <cell r="E3954">
            <v>37119.833333333336</v>
          </cell>
          <cell r="F3954"/>
        </row>
        <row r="3955">
          <cell r="B3955" t="str">
            <v>JPMC (Main Project)</v>
          </cell>
          <cell r="C3955" t="str">
            <v>Salary</v>
          </cell>
          <cell r="D3955" t="str">
            <v>Mr. Kashif</v>
          </cell>
          <cell r="E3955">
            <v>22410</v>
          </cell>
          <cell r="F3955"/>
        </row>
        <row r="3956">
          <cell r="B3956" t="str">
            <v>EFU</v>
          </cell>
          <cell r="C3956" t="str">
            <v>Salary</v>
          </cell>
          <cell r="D3956" t="str">
            <v>Mr. Parwaz Khan</v>
          </cell>
          <cell r="E3956">
            <v>30000</v>
          </cell>
          <cell r="F3956"/>
        </row>
        <row r="3957">
          <cell r="B3957" t="str">
            <v>EFU</v>
          </cell>
          <cell r="C3957" t="str">
            <v>Salary</v>
          </cell>
          <cell r="D3957" t="str">
            <v>Kamran Ali Akbar</v>
          </cell>
          <cell r="E3957">
            <v>24656.25</v>
          </cell>
          <cell r="F3957"/>
        </row>
        <row r="3958">
          <cell r="B3958" t="str">
            <v>EFU</v>
          </cell>
          <cell r="C3958" t="str">
            <v>Salary</v>
          </cell>
          <cell r="D3958" t="str">
            <v>Saqib Ismail</v>
          </cell>
          <cell r="E3958">
            <v>16349.666666666668</v>
          </cell>
          <cell r="F3958"/>
        </row>
        <row r="3959">
          <cell r="B3959" t="str">
            <v>EFU</v>
          </cell>
          <cell r="C3959" t="str">
            <v>Salary</v>
          </cell>
          <cell r="D3959" t="str">
            <v>Mr.Marib</v>
          </cell>
          <cell r="E3959">
            <v>9219.6666666666679</v>
          </cell>
          <cell r="F3959"/>
        </row>
        <row r="3960">
          <cell r="B3960" t="str">
            <v>Kumail Bhai</v>
          </cell>
          <cell r="C3960" t="str">
            <v>Salary</v>
          </cell>
          <cell r="D3960" t="str">
            <v xml:space="preserve">Mr. Khalid </v>
          </cell>
          <cell r="E3960">
            <v>22800</v>
          </cell>
          <cell r="F3960"/>
        </row>
        <row r="3961">
          <cell r="B3961" t="str">
            <v>FTC Floors</v>
          </cell>
          <cell r="C3961" t="str">
            <v>Salary</v>
          </cell>
          <cell r="D3961" t="str">
            <v>Mr. Feeroz</v>
          </cell>
          <cell r="E3961">
            <v>13829.5</v>
          </cell>
          <cell r="F3961"/>
        </row>
        <row r="3962">
          <cell r="B3962" t="str">
            <v>FTC Floors</v>
          </cell>
          <cell r="C3962" t="str">
            <v>Salary</v>
          </cell>
          <cell r="D3962" t="str">
            <v>Mr. Sajjad</v>
          </cell>
          <cell r="E3962">
            <v>13500</v>
          </cell>
          <cell r="F3962"/>
        </row>
        <row r="3963">
          <cell r="B3963" t="str">
            <v>FTC Floors</v>
          </cell>
          <cell r="C3963" t="str">
            <v>Salary</v>
          </cell>
          <cell r="D3963" t="str">
            <v>Mr. Zulfiqar</v>
          </cell>
          <cell r="E3963">
            <v>17199.916666666668</v>
          </cell>
          <cell r="F3963"/>
        </row>
        <row r="3964">
          <cell r="B3964" t="str">
            <v>FTC Floors</v>
          </cell>
          <cell r="C3964" t="str">
            <v>Salary</v>
          </cell>
          <cell r="D3964" t="str">
            <v>Shahzaib Khan</v>
          </cell>
          <cell r="E3964">
            <v>10000</v>
          </cell>
          <cell r="F3964"/>
        </row>
        <row r="3965">
          <cell r="B3965" t="str">
            <v>FTC Floors</v>
          </cell>
          <cell r="C3965" t="str">
            <v>Salary</v>
          </cell>
          <cell r="D3965" t="str">
            <v>Farhan</v>
          </cell>
          <cell r="E3965">
            <v>11200</v>
          </cell>
          <cell r="F3965"/>
        </row>
        <row r="3966">
          <cell r="B3966" t="str">
            <v>Nue Multiplex</v>
          </cell>
          <cell r="C3966" t="str">
            <v>Salary</v>
          </cell>
          <cell r="D3966" t="str">
            <v>Mr. M. Ali</v>
          </cell>
          <cell r="E3966">
            <v>26659.916666666672</v>
          </cell>
          <cell r="F3966"/>
        </row>
        <row r="3967">
          <cell r="B3967" t="str">
            <v>Nue Multiplex</v>
          </cell>
          <cell r="C3967" t="str">
            <v>Salary</v>
          </cell>
          <cell r="D3967" t="str">
            <v>Mr. Jahangir</v>
          </cell>
          <cell r="E3967">
            <v>37250</v>
          </cell>
          <cell r="F3967"/>
        </row>
        <row r="3968">
          <cell r="B3968" t="str">
            <v>Nue Multiplex</v>
          </cell>
          <cell r="C3968" t="str">
            <v>Salary</v>
          </cell>
          <cell r="D3968" t="str">
            <v>Mr. Abid</v>
          </cell>
          <cell r="E3968">
            <v>41980.208333333328</v>
          </cell>
          <cell r="F3968"/>
        </row>
        <row r="3969">
          <cell r="B3969" t="str">
            <v>Nue Multiplex</v>
          </cell>
          <cell r="C3969" t="str">
            <v>Salary</v>
          </cell>
          <cell r="D3969" t="str">
            <v xml:space="preserve">Mr. Umar </v>
          </cell>
          <cell r="E3969">
            <v>3579.5833333333335</v>
          </cell>
          <cell r="F3969"/>
        </row>
        <row r="3970">
          <cell r="B3970" t="str">
            <v>Nue Multiplex</v>
          </cell>
          <cell r="C3970" t="str">
            <v>Salary</v>
          </cell>
          <cell r="D3970" t="str">
            <v>Kumail</v>
          </cell>
          <cell r="E3970">
            <v>11940</v>
          </cell>
          <cell r="F3970"/>
        </row>
        <row r="3971">
          <cell r="B3971" t="str">
            <v>Nue Multiplex</v>
          </cell>
          <cell r="C3971" t="str">
            <v>Salary</v>
          </cell>
          <cell r="D3971" t="str">
            <v>Aly Raza</v>
          </cell>
          <cell r="E3971">
            <v>11100.25</v>
          </cell>
          <cell r="F3971"/>
        </row>
        <row r="3972">
          <cell r="B3972" t="str">
            <v>Nue Multiplex</v>
          </cell>
          <cell r="C3972" t="str">
            <v>Salary</v>
          </cell>
          <cell r="D3972" t="str">
            <v>Shahid painter</v>
          </cell>
          <cell r="E3972">
            <v>18600.000000000004</v>
          </cell>
          <cell r="F3972"/>
        </row>
        <row r="3973">
          <cell r="B3973" t="str">
            <v>Nue Multiplex</v>
          </cell>
          <cell r="C3973" t="str">
            <v>Salary</v>
          </cell>
          <cell r="D3973" t="str">
            <v>Nadeem Painter</v>
          </cell>
          <cell r="E3973">
            <v>9249.9166666666679</v>
          </cell>
          <cell r="F3973"/>
        </row>
        <row r="3974">
          <cell r="B3974" t="str">
            <v>Nue Multiplex</v>
          </cell>
          <cell r="C3974" t="str">
            <v>Salary</v>
          </cell>
          <cell r="D3974" t="str">
            <v xml:space="preserve">Mr. Kamarn Elect </v>
          </cell>
          <cell r="E3974">
            <v>13230</v>
          </cell>
          <cell r="F3974"/>
        </row>
        <row r="3975">
          <cell r="B3975" t="str">
            <v>Nue Multiplex</v>
          </cell>
          <cell r="C3975" t="str">
            <v>Salary</v>
          </cell>
          <cell r="D3975" t="str">
            <v>Qayyum</v>
          </cell>
          <cell r="E3975">
            <v>37520</v>
          </cell>
          <cell r="F3975"/>
        </row>
        <row r="3976">
          <cell r="B3976" t="str">
            <v>Nue Multiplex</v>
          </cell>
          <cell r="C3976" t="str">
            <v>Salary</v>
          </cell>
          <cell r="D3976" t="str">
            <v>Shahid Welder</v>
          </cell>
          <cell r="E3976">
            <v>16875</v>
          </cell>
          <cell r="F3976"/>
        </row>
        <row r="3977">
          <cell r="B3977" t="str">
            <v>Nue Multiplex</v>
          </cell>
          <cell r="C3977" t="str">
            <v>Salary</v>
          </cell>
          <cell r="D3977" t="str">
            <v>Asif Gujjar</v>
          </cell>
          <cell r="E3977">
            <v>20100</v>
          </cell>
          <cell r="F3977"/>
        </row>
        <row r="3978">
          <cell r="B3978" t="str">
            <v>Nue Multiplex</v>
          </cell>
          <cell r="C3978" t="str">
            <v>Salary</v>
          </cell>
          <cell r="D3978" t="str">
            <v>Arsalan</v>
          </cell>
          <cell r="E3978">
            <v>12570</v>
          </cell>
          <cell r="F3978"/>
        </row>
        <row r="3979">
          <cell r="B3979" t="str">
            <v>Nue Multiplex</v>
          </cell>
          <cell r="C3979" t="str">
            <v>Salary</v>
          </cell>
          <cell r="D3979" t="str">
            <v>Arman</v>
          </cell>
          <cell r="E3979">
            <v>4400</v>
          </cell>
          <cell r="F3979"/>
        </row>
        <row r="3980">
          <cell r="B3980" t="str">
            <v>Nue Multiplex</v>
          </cell>
          <cell r="C3980" t="str">
            <v>Salary</v>
          </cell>
          <cell r="D3980" t="str">
            <v>Qadir Baksh</v>
          </cell>
          <cell r="E3980">
            <v>28970.166666666672</v>
          </cell>
          <cell r="F3980"/>
        </row>
        <row r="3981">
          <cell r="B3981" t="str">
            <v>Kumail Bhai</v>
          </cell>
          <cell r="C3981" t="str">
            <v>Salary</v>
          </cell>
          <cell r="D3981" t="str">
            <v>Mr. Waris</v>
          </cell>
          <cell r="E3981">
            <v>5000</v>
          </cell>
          <cell r="F3981"/>
        </row>
        <row r="3982">
          <cell r="B3982" t="str">
            <v>Falcon Mall</v>
          </cell>
          <cell r="C3982" t="str">
            <v>Salary</v>
          </cell>
          <cell r="D3982" t="str">
            <v>Engr Noman Majeed</v>
          </cell>
          <cell r="E3982">
            <v>45000</v>
          </cell>
          <cell r="F3982"/>
        </row>
        <row r="3983">
          <cell r="B3983" t="str">
            <v>Office</v>
          </cell>
          <cell r="C3983"/>
          <cell r="D3983" t="str">
            <v>pucha and ducter</v>
          </cell>
          <cell r="E3983">
            <v>530</v>
          </cell>
          <cell r="F3983"/>
        </row>
        <row r="3984">
          <cell r="B3984" t="str">
            <v>Office</v>
          </cell>
          <cell r="C3984" t="str">
            <v>minhaal</v>
          </cell>
          <cell r="D3984" t="str">
            <v>LED repair</v>
          </cell>
          <cell r="E3984">
            <v>3200</v>
          </cell>
          <cell r="F3984"/>
        </row>
        <row r="3985">
          <cell r="B3985" t="str">
            <v>Nue Multiplex</v>
          </cell>
          <cell r="C3985" t="str">
            <v>Material</v>
          </cell>
          <cell r="D3985" t="str">
            <v>welding rod,  by min</v>
          </cell>
          <cell r="E3985">
            <v>4600</v>
          </cell>
          <cell r="F3985"/>
        </row>
        <row r="3986">
          <cell r="B3986" t="str">
            <v>Office</v>
          </cell>
          <cell r="C3986" t="str">
            <v xml:space="preserve">nadeem bhai </v>
          </cell>
          <cell r="D3986" t="str">
            <v>misc expenss at office</v>
          </cell>
          <cell r="E3986">
            <v>10320</v>
          </cell>
          <cell r="F3986"/>
        </row>
        <row r="3987">
          <cell r="B3987" t="str">
            <v xml:space="preserve">MHR Personal </v>
          </cell>
          <cell r="C3987" t="str">
            <v>Saeed lala</v>
          </cell>
          <cell r="D3987" t="str">
            <v>fuel and plastic purchased</v>
          </cell>
          <cell r="E3987">
            <v>4350</v>
          </cell>
          <cell r="F3987"/>
        </row>
        <row r="3988">
          <cell r="B3988" t="str">
            <v>JPMC (Main Project)</v>
          </cell>
          <cell r="C3988" t="str">
            <v>rashid (For Material)</v>
          </cell>
          <cell r="D3988" t="str">
            <v>electric welding</v>
          </cell>
          <cell r="E3988">
            <v>1000</v>
          </cell>
          <cell r="F3988"/>
        </row>
        <row r="3989">
          <cell r="B3989" t="str">
            <v>Bank Al-Falah (Head Office)</v>
          </cell>
          <cell r="C3989" t="str">
            <v>rashid</v>
          </cell>
          <cell r="D3989"/>
          <cell r="E3989">
            <v>4000</v>
          </cell>
          <cell r="F3989"/>
        </row>
        <row r="3990">
          <cell r="B3990" t="str">
            <v>Bank Al-Falah (Head Office)</v>
          </cell>
          <cell r="C3990" t="str">
            <v>Talha</v>
          </cell>
          <cell r="D3990" t="str">
            <v>electric items</v>
          </cell>
          <cell r="E3990">
            <v>13635</v>
          </cell>
          <cell r="F3990"/>
        </row>
        <row r="3991">
          <cell r="B3991" t="str">
            <v>Office</v>
          </cell>
          <cell r="C3991" t="str">
            <v>Shahid painter</v>
          </cell>
          <cell r="D3991"/>
          <cell r="E3991">
            <v>9075</v>
          </cell>
          <cell r="F3991"/>
        </row>
        <row r="3992">
          <cell r="B3992" t="str">
            <v xml:space="preserve">MHR Personal </v>
          </cell>
          <cell r="C3992" t="str">
            <v>Sir Rehman</v>
          </cell>
          <cell r="D3992"/>
          <cell r="E3992">
            <v>6220</v>
          </cell>
          <cell r="F3992"/>
        </row>
        <row r="3993">
          <cell r="B3993" t="str">
            <v>Kumail Bhai</v>
          </cell>
          <cell r="C3993" t="str">
            <v>haneef</v>
          </cell>
          <cell r="D3993"/>
          <cell r="E3993">
            <v>12105</v>
          </cell>
          <cell r="F3993"/>
        </row>
        <row r="3994">
          <cell r="B3994" t="str">
            <v>Nue Multiplex</v>
          </cell>
          <cell r="C3994" t="str">
            <v>Material</v>
          </cell>
          <cell r="D3994" t="str">
            <v>misc material by bilal</v>
          </cell>
          <cell r="E3994">
            <v>13192</v>
          </cell>
          <cell r="F3994"/>
        </row>
        <row r="3995">
          <cell r="B3995" t="str">
            <v>Bank Al-Falah (Head Office)</v>
          </cell>
          <cell r="C3995" t="str">
            <v>Material</v>
          </cell>
          <cell r="D3995" t="str">
            <v>isolator</v>
          </cell>
          <cell r="E3995">
            <v>1100</v>
          </cell>
          <cell r="F3995"/>
        </row>
        <row r="3996">
          <cell r="B3996" t="str">
            <v>Nue Multiplex</v>
          </cell>
          <cell r="C3996" t="str">
            <v>abdullah insulation</v>
          </cell>
          <cell r="D3996"/>
          <cell r="E3996">
            <v>5000</v>
          </cell>
          <cell r="F3996"/>
        </row>
        <row r="3997">
          <cell r="B3997" t="str">
            <v>Spar Twin Tower</v>
          </cell>
          <cell r="C3997" t="str">
            <v>Material</v>
          </cell>
          <cell r="D3997" t="str">
            <v>gyser ariston</v>
          </cell>
          <cell r="E3997">
            <v>16500</v>
          </cell>
          <cell r="F3997"/>
        </row>
        <row r="3998">
          <cell r="B3998" t="str">
            <v>JPMC (Main Project)</v>
          </cell>
          <cell r="C3998" t="str">
            <v>Material</v>
          </cell>
          <cell r="D3998"/>
          <cell r="E3998">
            <v>8580</v>
          </cell>
          <cell r="F3998"/>
        </row>
        <row r="3999">
          <cell r="B3999" t="str">
            <v>Spar Twin Tower</v>
          </cell>
          <cell r="C3999" t="str">
            <v>bilal bhai</v>
          </cell>
          <cell r="D3999"/>
          <cell r="E3999">
            <v>20600</v>
          </cell>
          <cell r="F3999"/>
        </row>
        <row r="4000">
          <cell r="B4000" t="str">
            <v>JPMC (Main Project)</v>
          </cell>
          <cell r="C4000" t="str">
            <v>Kamran auto</v>
          </cell>
          <cell r="D4000"/>
          <cell r="E4000">
            <v>780</v>
          </cell>
          <cell r="F4000"/>
        </row>
        <row r="4001">
          <cell r="B4001" t="str">
            <v>Nue Multiplex</v>
          </cell>
          <cell r="C4001" t="str">
            <v>Drawings</v>
          </cell>
          <cell r="D4001" t="str">
            <v>Kamran Ali Akbar</v>
          </cell>
          <cell r="E4001">
            <v>1375</v>
          </cell>
          <cell r="F4001"/>
        </row>
        <row r="4002">
          <cell r="B4002" t="str">
            <v>Nue Multiplex</v>
          </cell>
          <cell r="C4002" t="str">
            <v>Material</v>
          </cell>
          <cell r="D4002" t="str">
            <v>misc mat by minhaal, such as nut bolt holtie , rods, etc</v>
          </cell>
          <cell r="E4002">
            <v>12280</v>
          </cell>
          <cell r="F4002"/>
        </row>
        <row r="4003">
          <cell r="B4003" t="str">
            <v>Zeelaf Munir Villa</v>
          </cell>
          <cell r="C4003" t="str">
            <v>misc</v>
          </cell>
          <cell r="D4003" t="str">
            <v>to ahmed</v>
          </cell>
          <cell r="E4003">
            <v>1515</v>
          </cell>
          <cell r="F4003"/>
        </row>
        <row r="4004">
          <cell r="B4004" t="str">
            <v>Nue Multiplex</v>
          </cell>
          <cell r="C4004" t="str">
            <v>Drawings</v>
          </cell>
          <cell r="D4004" t="str">
            <v>kamran a</v>
          </cell>
          <cell r="E4004">
            <v>700</v>
          </cell>
          <cell r="F4004"/>
        </row>
        <row r="4005">
          <cell r="B4005" t="str">
            <v xml:space="preserve">MHR Personal </v>
          </cell>
          <cell r="C4005" t="str">
            <v>Sir Rehman</v>
          </cell>
          <cell r="D4005"/>
          <cell r="E4005">
            <v>7600</v>
          </cell>
          <cell r="F4005"/>
        </row>
        <row r="4006">
          <cell r="B4006" t="str">
            <v xml:space="preserve">MHR Personal </v>
          </cell>
          <cell r="C4006" t="str">
            <v>Saeed lala</v>
          </cell>
          <cell r="D4006"/>
          <cell r="E4006">
            <v>2400</v>
          </cell>
          <cell r="F4006"/>
        </row>
        <row r="4007">
          <cell r="B4007" t="str">
            <v>Nue Multiplex</v>
          </cell>
          <cell r="C4007" t="str">
            <v>Material</v>
          </cell>
          <cell r="D4007" t="str">
            <v>welding rod by omer</v>
          </cell>
          <cell r="E4007">
            <v>4750</v>
          </cell>
          <cell r="F4007"/>
        </row>
        <row r="4008">
          <cell r="B4008" t="str">
            <v xml:space="preserve">MHR Personal </v>
          </cell>
          <cell r="C4008" t="str">
            <v>Sir Rehman</v>
          </cell>
          <cell r="D4008" t="str">
            <v>doctor fee</v>
          </cell>
          <cell r="E4008">
            <v>850</v>
          </cell>
          <cell r="F4008"/>
        </row>
        <row r="4009">
          <cell r="B4009" t="str">
            <v>Nue Multiplex</v>
          </cell>
          <cell r="C4009" t="str">
            <v>Material</v>
          </cell>
          <cell r="D4009" t="str">
            <v>fuel claimed by minhaal</v>
          </cell>
          <cell r="E4009">
            <v>1250</v>
          </cell>
          <cell r="F4009"/>
        </row>
        <row r="4010">
          <cell r="B4010" t="str">
            <v>JPMC (Main Project)</v>
          </cell>
          <cell r="C4010" t="str">
            <v>Kamran auto</v>
          </cell>
          <cell r="D4010"/>
          <cell r="E4010">
            <v>780</v>
          </cell>
          <cell r="F4010"/>
        </row>
        <row r="4011">
          <cell r="B4011" t="str">
            <v>Spar Twin Tower</v>
          </cell>
          <cell r="C4011" t="str">
            <v>minhaal</v>
          </cell>
          <cell r="D4011" t="str">
            <v>fire ectingusher</v>
          </cell>
          <cell r="E4011">
            <v>13500</v>
          </cell>
          <cell r="F4011"/>
        </row>
        <row r="4012">
          <cell r="B4012" t="str">
            <v>JPMC (Main Project)</v>
          </cell>
          <cell r="C4012" t="str">
            <v>huzaifa</v>
          </cell>
          <cell r="D4012" t="str">
            <v>witribe bill</v>
          </cell>
          <cell r="E4012">
            <v>1460</v>
          </cell>
          <cell r="F4012"/>
        </row>
        <row r="4013">
          <cell r="B4013" t="str">
            <v>Nue Multiplex</v>
          </cell>
          <cell r="C4013" t="str">
            <v>Material</v>
          </cell>
          <cell r="D4013" t="str">
            <v>misc purchases by bilal</v>
          </cell>
          <cell r="E4013">
            <v>10420</v>
          </cell>
          <cell r="F4013"/>
        </row>
        <row r="4014">
          <cell r="B4014" t="str">
            <v>Falcon Mall</v>
          </cell>
          <cell r="C4014" t="str">
            <v>fuel</v>
          </cell>
          <cell r="D4014" t="str">
            <v>fuel by bilal</v>
          </cell>
          <cell r="E4014">
            <v>5000</v>
          </cell>
          <cell r="F4014"/>
        </row>
        <row r="4015">
          <cell r="B4015" t="str">
            <v>JPMC (Main Project)</v>
          </cell>
          <cell r="C4015" t="str">
            <v>rashid (For Material)</v>
          </cell>
          <cell r="D4015"/>
          <cell r="E4015">
            <v>2485</v>
          </cell>
          <cell r="F4015"/>
        </row>
        <row r="4016">
          <cell r="B4016" t="str">
            <v xml:space="preserve">MHR Personal </v>
          </cell>
          <cell r="C4016" t="str">
            <v>Sir Rehman</v>
          </cell>
          <cell r="D4016"/>
          <cell r="E4016">
            <v>6410</v>
          </cell>
          <cell r="F4016"/>
        </row>
        <row r="4017">
          <cell r="B4017" t="str">
            <v>Nue Multiplex</v>
          </cell>
          <cell r="C4017" t="str">
            <v>ashraf suzuki</v>
          </cell>
          <cell r="D4017" t="str">
            <v>paid</v>
          </cell>
          <cell r="E4017">
            <v>1000</v>
          </cell>
          <cell r="F4017"/>
        </row>
        <row r="4018">
          <cell r="B4018" t="str">
            <v>JPMC (Main Project)</v>
          </cell>
          <cell r="C4018" t="str">
            <v>abdullah insulation</v>
          </cell>
          <cell r="D4018"/>
          <cell r="E4018">
            <v>25000</v>
          </cell>
          <cell r="F4018"/>
        </row>
        <row r="4019">
          <cell r="B4019" t="str">
            <v>Nue Multiplex</v>
          </cell>
          <cell r="C4019" t="str">
            <v>ashraf suzuki</v>
          </cell>
          <cell r="D4019" t="str">
            <v>paid</v>
          </cell>
          <cell r="E4019">
            <v>1000</v>
          </cell>
          <cell r="F4019"/>
        </row>
        <row r="4020">
          <cell r="B4020" t="str">
            <v>EFU</v>
          </cell>
          <cell r="C4020" t="str">
            <v>omar</v>
          </cell>
          <cell r="D4020"/>
          <cell r="E4020">
            <v>2640</v>
          </cell>
          <cell r="F4020"/>
        </row>
        <row r="4021">
          <cell r="B4021" t="str">
            <v>FTC Floors</v>
          </cell>
          <cell r="C4021" t="str">
            <v xml:space="preserve">nadeem bhai </v>
          </cell>
          <cell r="D4021"/>
          <cell r="E4021">
            <v>6895</v>
          </cell>
          <cell r="F4021"/>
        </row>
        <row r="4022">
          <cell r="B4022" t="str">
            <v xml:space="preserve">MHR Personal </v>
          </cell>
          <cell r="C4022" t="str">
            <v>Sir Rehman</v>
          </cell>
          <cell r="D4022" t="str">
            <v>laser treatment of eyes</v>
          </cell>
          <cell r="E4022">
            <v>15000</v>
          </cell>
          <cell r="F4022"/>
        </row>
        <row r="4023">
          <cell r="B4023" t="str">
            <v>Nue Multiplex</v>
          </cell>
          <cell r="C4023" t="str">
            <v>Material</v>
          </cell>
          <cell r="D4023" t="str">
            <v>disc 14"</v>
          </cell>
          <cell r="E4023">
            <v>1000</v>
          </cell>
          <cell r="F4023"/>
        </row>
        <row r="4024">
          <cell r="B4024" t="str">
            <v>Nue Multiplex</v>
          </cell>
          <cell r="C4024" t="str">
            <v>Drawings</v>
          </cell>
          <cell r="D4024" t="str">
            <v>by kamran</v>
          </cell>
          <cell r="E4024">
            <v>420</v>
          </cell>
          <cell r="F4024"/>
        </row>
        <row r="4025">
          <cell r="B4025" t="str">
            <v>Nue Multiplex</v>
          </cell>
          <cell r="C4025" t="str">
            <v>Drawings</v>
          </cell>
          <cell r="D4025" t="str">
            <v>by kamran</v>
          </cell>
          <cell r="E4025">
            <v>210</v>
          </cell>
          <cell r="F4025"/>
        </row>
        <row r="4026">
          <cell r="B4026" t="str">
            <v>Falcon Mall</v>
          </cell>
          <cell r="C4026" t="str">
            <v>Drawings</v>
          </cell>
          <cell r="D4026" t="str">
            <v>by kamran</v>
          </cell>
          <cell r="E4026">
            <v>4340</v>
          </cell>
          <cell r="F4026"/>
        </row>
        <row r="4027">
          <cell r="B4027" t="str">
            <v>Spar Twin Tower</v>
          </cell>
          <cell r="C4027" t="str">
            <v>minhaal</v>
          </cell>
          <cell r="D4027"/>
          <cell r="E4027">
            <v>90</v>
          </cell>
          <cell r="F4027"/>
        </row>
        <row r="4028">
          <cell r="B4028" t="str">
            <v>JPMC (Main Project)</v>
          </cell>
          <cell r="C4028" t="str">
            <v>minhaal</v>
          </cell>
          <cell r="D4028"/>
          <cell r="E4028">
            <v>17335</v>
          </cell>
          <cell r="F4028"/>
        </row>
        <row r="4029">
          <cell r="B4029" t="str">
            <v>Nue Multiplex</v>
          </cell>
          <cell r="C4029" t="str">
            <v>Material</v>
          </cell>
          <cell r="D4029" t="str">
            <v>misc items by minhaal</v>
          </cell>
          <cell r="E4029">
            <v>392</v>
          </cell>
          <cell r="F4029"/>
        </row>
        <row r="4030">
          <cell r="B4030" t="str">
            <v>Kumail Bhai</v>
          </cell>
          <cell r="C4030" t="str">
            <v>khalid</v>
          </cell>
          <cell r="D4030"/>
          <cell r="E4030">
            <v>2905</v>
          </cell>
          <cell r="F4030"/>
        </row>
        <row r="4031">
          <cell r="B4031" t="str">
            <v>Spar Twin Tower</v>
          </cell>
          <cell r="C4031" t="str">
            <v>khalid</v>
          </cell>
          <cell r="D4031"/>
          <cell r="E4031">
            <v>8070</v>
          </cell>
          <cell r="F4031"/>
        </row>
        <row r="4032">
          <cell r="B4032" t="str">
            <v>Spar Twin Tower</v>
          </cell>
          <cell r="C4032"/>
          <cell r="D4032" t="str">
            <v>built for grease trap</v>
          </cell>
          <cell r="E4032">
            <v>1830</v>
          </cell>
          <cell r="F4032"/>
        </row>
        <row r="4033">
          <cell r="B4033" t="str">
            <v>Nue Multiplex</v>
          </cell>
          <cell r="C4033" t="str">
            <v>Material</v>
          </cell>
          <cell r="D4033" t="str">
            <v>discs  50 Nos</v>
          </cell>
          <cell r="E4033">
            <v>7500</v>
          </cell>
          <cell r="F4033"/>
        </row>
        <row r="4034">
          <cell r="B4034" t="str">
            <v>Office</v>
          </cell>
          <cell r="D4034" t="str">
            <v>paid for 3 months</v>
          </cell>
          <cell r="E4034">
            <v>14689</v>
          </cell>
        </row>
        <row r="4035">
          <cell r="B4035" t="str">
            <v xml:space="preserve">MHR Personal </v>
          </cell>
          <cell r="C4035" t="str">
            <v>Sir Rehman</v>
          </cell>
          <cell r="D4035"/>
          <cell r="E4035">
            <v>3620</v>
          </cell>
          <cell r="F4035"/>
        </row>
        <row r="4036">
          <cell r="B4036" t="str">
            <v>Nue Multiplex</v>
          </cell>
          <cell r="C4036" t="str">
            <v>fuel</v>
          </cell>
          <cell r="D4036" t="str">
            <v>fuel by bilal</v>
          </cell>
          <cell r="E4036">
            <v>2500</v>
          </cell>
          <cell r="F4036"/>
        </row>
        <row r="4037">
          <cell r="B4037" t="str">
            <v>Spar Twin Tower</v>
          </cell>
          <cell r="C4037" t="str">
            <v>khalid</v>
          </cell>
          <cell r="D4037" t="str">
            <v>paid for ????</v>
          </cell>
          <cell r="E4037">
            <v>6000</v>
          </cell>
          <cell r="F4037"/>
        </row>
        <row r="4038">
          <cell r="B4038" t="str">
            <v>EFU</v>
          </cell>
          <cell r="C4038" t="str">
            <v>omar</v>
          </cell>
          <cell r="D4038"/>
          <cell r="E4038">
            <v>280</v>
          </cell>
          <cell r="F4038"/>
        </row>
        <row r="4039">
          <cell r="B4039" t="str">
            <v>Nue Multiplex</v>
          </cell>
          <cell r="C4039" t="str">
            <v>Material</v>
          </cell>
          <cell r="D4039" t="str">
            <v>purchased zahabiya</v>
          </cell>
          <cell r="E4039">
            <v>10500</v>
          </cell>
          <cell r="F4039"/>
        </row>
        <row r="4040">
          <cell r="B4040" t="str">
            <v>Nue Multiplex</v>
          </cell>
          <cell r="C4040" t="str">
            <v>abdullah insulation (for material)</v>
          </cell>
          <cell r="D4040" t="str">
            <v>for lights</v>
          </cell>
          <cell r="E4040">
            <v>3000</v>
          </cell>
          <cell r="F4040"/>
        </row>
        <row r="4041">
          <cell r="B4041" t="str">
            <v>EFU</v>
          </cell>
          <cell r="C4041" t="str">
            <v>abdullah insulation</v>
          </cell>
          <cell r="D4041" t="str">
            <v>paid at efu</v>
          </cell>
          <cell r="E4041">
            <v>17000</v>
          </cell>
          <cell r="F4041"/>
        </row>
        <row r="4042">
          <cell r="B4042" t="str">
            <v xml:space="preserve">MHR Personal </v>
          </cell>
          <cell r="C4042" t="str">
            <v>bilal bhai</v>
          </cell>
          <cell r="D4042" t="str">
            <v>water tanker</v>
          </cell>
          <cell r="E4042">
            <v>15000</v>
          </cell>
          <cell r="F4042"/>
        </row>
        <row r="4043">
          <cell r="B4043" t="str">
            <v xml:space="preserve">MHR Personal </v>
          </cell>
          <cell r="C4043" t="str">
            <v>Sir Rehman</v>
          </cell>
          <cell r="D4043" t="str">
            <v>misc</v>
          </cell>
          <cell r="E4043">
            <v>1560</v>
          </cell>
          <cell r="F4043"/>
        </row>
        <row r="4044">
          <cell r="B4044" t="str">
            <v>Kumail Bhai</v>
          </cell>
          <cell r="C4044" t="str">
            <v>haneef</v>
          </cell>
          <cell r="D4044" t="str">
            <v>fuel claimed</v>
          </cell>
          <cell r="E4044">
            <v>250</v>
          </cell>
          <cell r="F4044"/>
        </row>
        <row r="4045">
          <cell r="B4045" t="str">
            <v>JPMC (Main Project)</v>
          </cell>
          <cell r="C4045" t="str">
            <v>Kamran auto</v>
          </cell>
          <cell r="D4045" t="str">
            <v>drawing copy</v>
          </cell>
          <cell r="E4045">
            <v>630</v>
          </cell>
          <cell r="F4045"/>
        </row>
        <row r="4046">
          <cell r="B4046" t="str">
            <v>Nue Multiplex</v>
          </cell>
          <cell r="C4046" t="str">
            <v>salary</v>
          </cell>
          <cell r="D4046" t="str">
            <v>qayyum</v>
          </cell>
          <cell r="E4046">
            <v>17620</v>
          </cell>
          <cell r="F4046"/>
        </row>
        <row r="4047">
          <cell r="B4047" t="str">
            <v>Nue Multiplex</v>
          </cell>
          <cell r="C4047" t="str">
            <v>Material</v>
          </cell>
          <cell r="D4047" t="str">
            <v>zahabiya shield purchased</v>
          </cell>
          <cell r="E4047">
            <v>3588</v>
          </cell>
          <cell r="F4047"/>
        </row>
        <row r="4048">
          <cell r="B4048" t="str">
            <v>JPMC (Main Project)</v>
          </cell>
          <cell r="C4048" t="str">
            <v>imran engg</v>
          </cell>
          <cell r="D4048" t="str">
            <v>misc expenses</v>
          </cell>
          <cell r="E4048">
            <v>51390</v>
          </cell>
          <cell r="F4048"/>
        </row>
        <row r="4049">
          <cell r="B4049" t="str">
            <v>Nue Multiplex</v>
          </cell>
          <cell r="C4049" t="str">
            <v>Drawings</v>
          </cell>
          <cell r="D4049" t="str">
            <v>drawing copy</v>
          </cell>
          <cell r="E4049">
            <v>560</v>
          </cell>
          <cell r="F4049"/>
        </row>
        <row r="4050">
          <cell r="B4050" t="str">
            <v>Nue Multiplex</v>
          </cell>
          <cell r="C4050" t="str">
            <v>Drawings</v>
          </cell>
          <cell r="D4050" t="str">
            <v>drawing copy</v>
          </cell>
          <cell r="E4050">
            <v>420</v>
          </cell>
          <cell r="F4050"/>
        </row>
        <row r="4051">
          <cell r="B4051" t="str">
            <v>Nue Multiplex</v>
          </cell>
          <cell r="C4051" t="str">
            <v>Drawings</v>
          </cell>
          <cell r="D4051" t="str">
            <v>drawing copy</v>
          </cell>
          <cell r="E4051">
            <v>1120</v>
          </cell>
          <cell r="F4051"/>
        </row>
        <row r="4052">
          <cell r="B4052" t="str">
            <v>Nue Multiplex</v>
          </cell>
          <cell r="C4052" t="str">
            <v>Material</v>
          </cell>
          <cell r="D4052" t="str">
            <v>hold title nut bolts, rhduis rod</v>
          </cell>
          <cell r="E4052">
            <v>13620</v>
          </cell>
          <cell r="F4052"/>
        </row>
        <row r="4053">
          <cell r="B4053" t="str">
            <v xml:space="preserve">MHR Personal </v>
          </cell>
          <cell r="C4053" t="str">
            <v xml:space="preserve">news paper </v>
          </cell>
          <cell r="D4053"/>
          <cell r="E4053">
            <v>300</v>
          </cell>
          <cell r="F4053"/>
        </row>
        <row r="4054">
          <cell r="B4054" t="str">
            <v>Nue Multiplex</v>
          </cell>
          <cell r="C4054" t="str">
            <v>Material</v>
          </cell>
          <cell r="D4054" t="str">
            <v>channe fule and other purchasing by bilal</v>
          </cell>
          <cell r="E4054">
            <v>23280</v>
          </cell>
          <cell r="F4054"/>
        </row>
        <row r="4055">
          <cell r="B4055" t="str">
            <v>JPMC (Main Project)</v>
          </cell>
          <cell r="C4055" t="str">
            <v>huzaifa</v>
          </cell>
          <cell r="D4055" t="str">
            <v>misc expenses</v>
          </cell>
          <cell r="E4055">
            <v>46380</v>
          </cell>
          <cell r="F4055"/>
        </row>
        <row r="4056">
          <cell r="B4056" t="str">
            <v>Office</v>
          </cell>
          <cell r="C4056" t="str">
            <v>huzaifa</v>
          </cell>
          <cell r="D4056" t="str">
            <v>computers</v>
          </cell>
          <cell r="E4056">
            <v>34000</v>
          </cell>
          <cell r="F4056"/>
        </row>
        <row r="4057">
          <cell r="B4057" t="str">
            <v>Nue Multiplex</v>
          </cell>
          <cell r="C4057" t="str">
            <v>Material</v>
          </cell>
          <cell r="D4057" t="str">
            <v>nut bolt, hilti bits welding rod, welding material</v>
          </cell>
          <cell r="E4057">
            <v>16130</v>
          </cell>
          <cell r="F4057"/>
        </row>
        <row r="4058">
          <cell r="B4058" t="str">
            <v>Nue Multiplex</v>
          </cell>
          <cell r="C4058" t="str">
            <v>Drawings</v>
          </cell>
          <cell r="D4058" t="str">
            <v>drawing copy</v>
          </cell>
          <cell r="E4058">
            <v>280</v>
          </cell>
          <cell r="F4058"/>
        </row>
        <row r="4059">
          <cell r="B4059" t="str">
            <v>Nue Multiplex</v>
          </cell>
          <cell r="C4059" t="str">
            <v>Drawings</v>
          </cell>
          <cell r="D4059" t="str">
            <v>drawing copy</v>
          </cell>
          <cell r="E4059">
            <v>100</v>
          </cell>
          <cell r="F4059"/>
        </row>
        <row r="4060">
          <cell r="B4060" t="str">
            <v>Falcon Mall</v>
          </cell>
          <cell r="C4060" t="str">
            <v>Drawings</v>
          </cell>
          <cell r="D4060" t="str">
            <v>drawing copy by talha</v>
          </cell>
          <cell r="E4060">
            <v>1050</v>
          </cell>
          <cell r="F4060"/>
        </row>
        <row r="4061">
          <cell r="B4061" t="str">
            <v>Nue Multiplex</v>
          </cell>
          <cell r="C4061" t="str">
            <v>Drawings</v>
          </cell>
          <cell r="D4061" t="str">
            <v>drawing copy</v>
          </cell>
          <cell r="E4061">
            <v>420</v>
          </cell>
          <cell r="F4061"/>
        </row>
        <row r="4062">
          <cell r="B4062" t="str">
            <v>Nue Multiplex</v>
          </cell>
          <cell r="C4062" t="str">
            <v>saleem grills</v>
          </cell>
          <cell r="D4062" t="str">
            <v>paid</v>
          </cell>
          <cell r="E4062">
            <v>13000</v>
          </cell>
          <cell r="F4062"/>
        </row>
        <row r="4063">
          <cell r="B4063" t="str">
            <v>Office</v>
          </cell>
          <cell r="C4063"/>
          <cell r="D4063" t="str">
            <v>printer works</v>
          </cell>
          <cell r="E4063">
            <v>1750</v>
          </cell>
          <cell r="F4063"/>
        </row>
        <row r="4064">
          <cell r="B4064" t="str">
            <v>Nue Multiplex</v>
          </cell>
          <cell r="C4064" t="str">
            <v>Material</v>
          </cell>
          <cell r="D4064" t="str">
            <v>welding material, and angle by minhaal</v>
          </cell>
          <cell r="E4064">
            <v>18434</v>
          </cell>
          <cell r="F4064"/>
        </row>
        <row r="4065">
          <cell r="B4065" t="str">
            <v>Misc</v>
          </cell>
          <cell r="C4065" t="str">
            <v>haneef</v>
          </cell>
          <cell r="D4065" t="str">
            <v>misc works</v>
          </cell>
          <cell r="E4065">
            <v>1450</v>
          </cell>
          <cell r="F4065"/>
        </row>
        <row r="4066">
          <cell r="B4066" t="str">
            <v>JPMC (Main Project)</v>
          </cell>
          <cell r="C4066" t="str">
            <v>zahabiya</v>
          </cell>
          <cell r="D4066" t="str">
            <v>paid</v>
          </cell>
          <cell r="E4066">
            <v>22000</v>
          </cell>
          <cell r="F4066"/>
        </row>
        <row r="4067">
          <cell r="B4067" t="str">
            <v>Nue Multiplex</v>
          </cell>
          <cell r="C4067" t="str">
            <v>Material</v>
          </cell>
          <cell r="D4067" t="str">
            <v>chaneel and rods by bilal</v>
          </cell>
          <cell r="E4067">
            <v>20183</v>
          </cell>
          <cell r="F4067"/>
        </row>
        <row r="4068">
          <cell r="B4068" t="str">
            <v>Kumail Bhai</v>
          </cell>
          <cell r="C4068" t="str">
            <v>khalid</v>
          </cell>
          <cell r="D4068"/>
          <cell r="E4068">
            <v>2210</v>
          </cell>
          <cell r="F4068"/>
        </row>
        <row r="4069">
          <cell r="B4069" t="str">
            <v>Spar Twin Tower</v>
          </cell>
          <cell r="C4069" t="str">
            <v>khalid</v>
          </cell>
          <cell r="D4069"/>
          <cell r="E4069">
            <v>900</v>
          </cell>
          <cell r="F4069"/>
        </row>
        <row r="4070">
          <cell r="B4070" t="str">
            <v>JPMC (Main Project)</v>
          </cell>
          <cell r="C4070" t="str">
            <v>Tahiri Sanitary</v>
          </cell>
          <cell r="D4070" t="str">
            <v>paid thru DIB chq # 01596170 chq amount 300,000</v>
          </cell>
          <cell r="E4070">
            <v>82324</v>
          </cell>
          <cell r="F4070"/>
        </row>
        <row r="4071">
          <cell r="B4071" t="str">
            <v>Naveed Malik</v>
          </cell>
          <cell r="C4071" t="str">
            <v>Tahiri Sanitary</v>
          </cell>
          <cell r="D4071" t="str">
            <v>paid thru DIB chq # 01596170 chq amount 300,000</v>
          </cell>
          <cell r="E4071">
            <v>39941</v>
          </cell>
          <cell r="F4071"/>
        </row>
        <row r="4072">
          <cell r="B4072" t="str">
            <v>Burhani Mehal</v>
          </cell>
          <cell r="C4072" t="str">
            <v>Tahiri Sanitary</v>
          </cell>
          <cell r="D4072" t="str">
            <v>paid thru DIB chq # 01596170 chq amount 300,000</v>
          </cell>
          <cell r="E4072">
            <v>11328</v>
          </cell>
          <cell r="F4072"/>
        </row>
        <row r="4073">
          <cell r="B4073" t="str">
            <v>Nue Multiplex</v>
          </cell>
          <cell r="C4073" t="str">
            <v>shahbaz duct</v>
          </cell>
          <cell r="D4073" t="str">
            <v>paid thru DIB chq # 01596172</v>
          </cell>
          <cell r="E4073">
            <v>100000</v>
          </cell>
          <cell r="F4073"/>
        </row>
        <row r="4074">
          <cell r="B4074" t="str">
            <v>EFU</v>
          </cell>
          <cell r="C4074" t="str">
            <v>Maxon chemical</v>
          </cell>
          <cell r="D4074" t="str">
            <v>paid thru DIB chq # 01596173</v>
          </cell>
          <cell r="E4074">
            <v>50000</v>
          </cell>
          <cell r="F4074"/>
        </row>
        <row r="4075">
          <cell r="B4075" t="str">
            <v>HBL Emerald Tower</v>
          </cell>
          <cell r="C4075" t="str">
            <v>Fakhri Brother</v>
          </cell>
          <cell r="D4075" t="str">
            <v>paid thru DIB chq # 01596176</v>
          </cell>
          <cell r="E4075">
            <v>321180</v>
          </cell>
          <cell r="F4075"/>
        </row>
        <row r="4076">
          <cell r="B4076" t="str">
            <v>JPMC (Main Project)</v>
          </cell>
          <cell r="C4076" t="str">
            <v>Excavation work</v>
          </cell>
          <cell r="D4076" t="str">
            <v>paid thru DIB chq # 01596183 excavation work</v>
          </cell>
          <cell r="E4076">
            <v>50000</v>
          </cell>
          <cell r="F4076"/>
        </row>
        <row r="4077">
          <cell r="B4077" t="str">
            <v>Zeelaf Munir Villa</v>
          </cell>
          <cell r="C4077" t="str">
            <v>weldon</v>
          </cell>
          <cell r="D4077" t="str">
            <v>paid thru DIB chq # 01596184 chq amount 319000</v>
          </cell>
          <cell r="E4077">
            <v>288000</v>
          </cell>
          <cell r="F4077"/>
        </row>
        <row r="4078">
          <cell r="B4078" t="str">
            <v>JPMC (Main Project)</v>
          </cell>
          <cell r="C4078" t="str">
            <v>Danish International</v>
          </cell>
          <cell r="D4078" t="str">
            <v>paid thru DIB chq # 01596185</v>
          </cell>
          <cell r="E4078">
            <v>700000</v>
          </cell>
          <cell r="F4078"/>
        </row>
        <row r="4079">
          <cell r="B4079" t="str">
            <v>Nue Multiplex</v>
          </cell>
          <cell r="C4079" t="str">
            <v>Fakhri Brother</v>
          </cell>
          <cell r="D4079" t="str">
            <v>paid thru DIB chq # 01596186 for sound liner advance</v>
          </cell>
          <cell r="E4079">
            <v>400000</v>
          </cell>
          <cell r="F4079"/>
        </row>
        <row r="4080">
          <cell r="B4080" t="str">
            <v>Nue Multiplex</v>
          </cell>
          <cell r="C4080" t="str">
            <v>Sasa</v>
          </cell>
          <cell r="D4080" t="str">
            <v>paid thru DIB chq # 01596187 for advance</v>
          </cell>
          <cell r="E4080">
            <v>1500000</v>
          </cell>
          <cell r="F4080"/>
        </row>
        <row r="4081">
          <cell r="B4081" t="str">
            <v>JPMC (Main Project)</v>
          </cell>
          <cell r="C4081" t="str">
            <v>Siddiq shershah</v>
          </cell>
          <cell r="D4081" t="str">
            <v>paid thru DIB chq # 01596195 alll paid for ss material and flung</v>
          </cell>
          <cell r="E4081">
            <v>343000</v>
          </cell>
          <cell r="F4081"/>
        </row>
        <row r="4082">
          <cell r="B4082" t="str">
            <v>Spar Twin Tower</v>
          </cell>
          <cell r="C4082" t="str">
            <v>FTZ traders</v>
          </cell>
          <cell r="D4082" t="str">
            <v>paid thru DIB chq # 01596192 paid spar valave</v>
          </cell>
          <cell r="E4082">
            <v>15000</v>
          </cell>
          <cell r="F4082"/>
        </row>
        <row r="4083">
          <cell r="B4083" t="str">
            <v>Spar Twin Tower</v>
          </cell>
          <cell r="C4083" t="str">
            <v>SS grating</v>
          </cell>
          <cell r="D4083" t="str">
            <v>paid thru DIB chq # 01596198 SS grating</v>
          </cell>
          <cell r="E4083">
            <v>100000</v>
          </cell>
          <cell r="F4083"/>
        </row>
        <row r="4084">
          <cell r="B4084" t="str">
            <v>JPMC (Main Project)</v>
          </cell>
          <cell r="C4084" t="str">
            <v>Sikla</v>
          </cell>
          <cell r="D4084" t="str">
            <v>paid thru MCB chq # 1648738386 against sikla all bills now there balance remaining 188945</v>
          </cell>
          <cell r="E4084">
            <v>300000</v>
          </cell>
          <cell r="F4084"/>
        </row>
        <row r="4085">
          <cell r="B4085" t="str">
            <v>Spar Twin Tower</v>
          </cell>
          <cell r="C4085" t="str">
            <v>US traders</v>
          </cell>
          <cell r="D4085" t="str">
            <v xml:space="preserve">paid thru MCB chq # 1648738387 </v>
          </cell>
          <cell r="E4085">
            <v>131000</v>
          </cell>
          <cell r="F4085"/>
        </row>
        <row r="4086">
          <cell r="B4086" t="str">
            <v>JPMC (Main Project)</v>
          </cell>
          <cell r="C4086" t="str">
            <v>azaad</v>
          </cell>
          <cell r="D4086" t="str">
            <v>paid thru DIB chq # 01596197 for jpmc fabrication</v>
          </cell>
          <cell r="E4086">
            <v>63000</v>
          </cell>
          <cell r="F4086"/>
        </row>
        <row r="4087">
          <cell r="B4087" t="str">
            <v>Nue Multiplex</v>
          </cell>
          <cell r="C4087" t="str">
            <v>weldon</v>
          </cell>
          <cell r="D4087" t="str">
            <v>MCB chq # 1648728390</v>
          </cell>
          <cell r="E4087">
            <v>100000</v>
          </cell>
          <cell r="F4087"/>
        </row>
        <row r="4088">
          <cell r="B4088" t="str">
            <v>Nue Multiplex</v>
          </cell>
          <cell r="C4088" t="str">
            <v>Salary adv</v>
          </cell>
          <cell r="D4088" t="str">
            <v>ali salary adv paid thru chq</v>
          </cell>
          <cell r="E4088">
            <v>100000</v>
          </cell>
          <cell r="F4088"/>
        </row>
        <row r="4089">
          <cell r="B4089" t="str">
            <v>Spar Twin Tower</v>
          </cell>
          <cell r="C4089" t="str">
            <v>Porta shafeeq</v>
          </cell>
          <cell r="D4089" t="str">
            <v>MCB chq # 1648728394 chq amount 106350</v>
          </cell>
          <cell r="E4089">
            <v>48120</v>
          </cell>
          <cell r="F4089"/>
        </row>
        <row r="4090">
          <cell r="B4090" t="str">
            <v>JPMC (Main Project)</v>
          </cell>
          <cell r="C4090" t="str">
            <v>Porta shafeeq</v>
          </cell>
          <cell r="D4090" t="str">
            <v>MCB chq # 1648728394 chq amount 106350</v>
          </cell>
          <cell r="E4090">
            <v>40050</v>
          </cell>
          <cell r="F4090"/>
        </row>
        <row r="4091">
          <cell r="B4091" t="str">
            <v>Nue Multiplex</v>
          </cell>
          <cell r="C4091" t="str">
            <v>shahbaz duct</v>
          </cell>
          <cell r="D4091" t="str">
            <v>MCB chq # 1648728395</v>
          </cell>
          <cell r="E4091">
            <v>50000</v>
          </cell>
          <cell r="F4091"/>
        </row>
        <row r="4092">
          <cell r="B4092" t="str">
            <v>JPMC (Main Project)</v>
          </cell>
          <cell r="C4092" t="str">
            <v>shafeeq grills</v>
          </cell>
          <cell r="D4092" t="str">
            <v>MCB chq # 1648728396 jpmc grills</v>
          </cell>
          <cell r="E4092">
            <v>40000</v>
          </cell>
          <cell r="F4092"/>
        </row>
        <row r="4093">
          <cell r="B4093" t="str">
            <v>JPMC (Main Project)</v>
          </cell>
          <cell r="C4093" t="str">
            <v>KAHF Associates</v>
          </cell>
          <cell r="D4093" t="str">
            <v>paid thru DIB chq # 01629726</v>
          </cell>
          <cell r="E4093">
            <v>352550</v>
          </cell>
          <cell r="F4093"/>
        </row>
        <row r="4094">
          <cell r="B4094" t="str">
            <v>JPMC (Main Project)</v>
          </cell>
          <cell r="C4094" t="str">
            <v>azaad</v>
          </cell>
          <cell r="D4094" t="str">
            <v>MCB chq # 1648728399 chq amount is 80000 but this chq post Rs 110000 as azaad paid advance</v>
          </cell>
          <cell r="E4094">
            <v>110000</v>
          </cell>
          <cell r="F4094"/>
        </row>
        <row r="4095">
          <cell r="B4095" t="str">
            <v>Nue Multiplex</v>
          </cell>
          <cell r="C4095" t="str">
            <v>weldon</v>
          </cell>
          <cell r="D4095" t="str">
            <v>paid thru DIB chq # 01629727</v>
          </cell>
          <cell r="E4095">
            <v>287000</v>
          </cell>
          <cell r="F4095"/>
        </row>
        <row r="4096">
          <cell r="B4096" t="str">
            <v>JPMC (Main Project)</v>
          </cell>
          <cell r="C4096" t="str">
            <v>rashid (For Material)</v>
          </cell>
          <cell r="D4096" t="str">
            <v xml:space="preserve">paid thru DIB chq # 01596200 paid for fast cable </v>
          </cell>
          <cell r="E4096">
            <v>62500</v>
          </cell>
          <cell r="F4096"/>
        </row>
        <row r="4097">
          <cell r="B4097" t="str">
            <v>JPMC (Main Project)</v>
          </cell>
          <cell r="C4097" t="str">
            <v>rashid</v>
          </cell>
          <cell r="D4097" t="str">
            <v>paid thru DIB chq # 01629734</v>
          </cell>
          <cell r="E4097">
            <v>20000</v>
          </cell>
          <cell r="F4097"/>
        </row>
        <row r="4098">
          <cell r="B4098" t="str">
            <v>JPMC (Main Project)</v>
          </cell>
          <cell r="C4098" t="str">
            <v>Core work</v>
          </cell>
          <cell r="D4098" t="str">
            <v>paid thru DIB chq # 01629732  chq amount 16000</v>
          </cell>
          <cell r="E4098">
            <v>12000</v>
          </cell>
          <cell r="F4098"/>
        </row>
        <row r="4099">
          <cell r="B4099" t="str">
            <v>Spar Twin Tower</v>
          </cell>
          <cell r="C4099" t="str">
            <v>Core work</v>
          </cell>
          <cell r="D4099" t="str">
            <v>paid thru DIB chq # 01629732  chq amount 16000</v>
          </cell>
          <cell r="E4099">
            <v>4000</v>
          </cell>
          <cell r="F4099"/>
        </row>
        <row r="4100">
          <cell r="B4100" t="str">
            <v>Nue Multiplex</v>
          </cell>
          <cell r="C4100" t="str">
            <v>faizan duct</v>
          </cell>
          <cell r="D4100" t="str">
            <v>paid thru two DIB chq # 01629737 amiount 100,000 &amp; chq # 01629736 aa=mount 87000</v>
          </cell>
          <cell r="E4100">
            <v>114000</v>
          </cell>
          <cell r="F4100"/>
        </row>
        <row r="4101">
          <cell r="B4101" t="str">
            <v>Zeelaf Munir Villa</v>
          </cell>
          <cell r="C4101" t="str">
            <v>faizan duct</v>
          </cell>
          <cell r="D4101" t="str">
            <v>paid thru dib chq @ 01629737 chq ab=mount 68000</v>
          </cell>
          <cell r="E4101">
            <v>68000</v>
          </cell>
          <cell r="F4101"/>
        </row>
        <row r="4102">
          <cell r="B4102" t="str">
            <v>EFU</v>
          </cell>
          <cell r="C4102" t="str">
            <v>faizan duct</v>
          </cell>
          <cell r="D4102" t="str">
            <v>paid thru dib chq @ 01629737 chq ab=mount 68000</v>
          </cell>
          <cell r="E4102">
            <v>5000</v>
          </cell>
          <cell r="F4102"/>
        </row>
        <row r="4103">
          <cell r="B4103" t="str">
            <v>Bank Al-Falah (Head Office)</v>
          </cell>
          <cell r="C4103" t="str">
            <v>Received</v>
          </cell>
          <cell r="D4103" t="str">
            <v>received against bill # PS/BA/304a-304a/09/17.</v>
          </cell>
          <cell r="E4103"/>
          <cell r="F4103">
            <v>258448</v>
          </cell>
        </row>
        <row r="4104">
          <cell r="B4104" t="str">
            <v>Spar Twin Tower</v>
          </cell>
          <cell r="C4104" t="str">
            <v>Received</v>
          </cell>
          <cell r="D4104" t="str">
            <v>received agaisnt fiber tank shifting bill</v>
          </cell>
          <cell r="E4104"/>
          <cell r="F4104">
            <v>49500</v>
          </cell>
        </row>
        <row r="4105">
          <cell r="B4105" t="str">
            <v>Spar Twin Tower</v>
          </cell>
          <cell r="C4105" t="str">
            <v>Received</v>
          </cell>
          <cell r="D4105" t="str">
            <v>received agaisnt 1st running bill</v>
          </cell>
          <cell r="E4105"/>
          <cell r="F4105">
            <v>922841</v>
          </cell>
        </row>
        <row r="4106">
          <cell r="B4106" t="str">
            <v>Nue Multiplex</v>
          </cell>
          <cell r="C4106" t="str">
            <v>Salary</v>
          </cell>
          <cell r="D4106" t="str">
            <v>Mr.Bilal Habib</v>
          </cell>
          <cell r="E4106">
            <v>50000</v>
          </cell>
          <cell r="F4106"/>
        </row>
        <row r="4107">
          <cell r="B4107" t="str">
            <v xml:space="preserve">MHR Personal </v>
          </cell>
          <cell r="C4107" t="str">
            <v>Salary</v>
          </cell>
          <cell r="D4107" t="str">
            <v>Mossi Home upstairs</v>
          </cell>
          <cell r="E4107">
            <v>6500</v>
          </cell>
          <cell r="F4107"/>
        </row>
        <row r="4108">
          <cell r="B4108" t="str">
            <v xml:space="preserve">MHR Personal </v>
          </cell>
          <cell r="C4108" t="str">
            <v>Salary</v>
          </cell>
          <cell r="D4108" t="str">
            <v>Saeed Lala</v>
          </cell>
          <cell r="E4108">
            <v>13000</v>
          </cell>
          <cell r="F4108"/>
        </row>
        <row r="4109">
          <cell r="B4109" t="str">
            <v xml:space="preserve">MHR Personal </v>
          </cell>
          <cell r="C4109" t="str">
            <v>Salary</v>
          </cell>
          <cell r="D4109" t="str">
            <v>Mossi Home D/stairs</v>
          </cell>
          <cell r="E4109">
            <v>7000</v>
          </cell>
          <cell r="F4109"/>
        </row>
        <row r="4110">
          <cell r="B4110" t="str">
            <v xml:space="preserve">MHR Personal </v>
          </cell>
          <cell r="C4110" t="str">
            <v>Salary</v>
          </cell>
          <cell r="D4110" t="str">
            <v>Home Expense</v>
          </cell>
          <cell r="E4110">
            <v>9000</v>
          </cell>
          <cell r="F4110"/>
        </row>
        <row r="4111">
          <cell r="B4111" t="str">
            <v>Office</v>
          </cell>
          <cell r="C4111" t="str">
            <v>Salary</v>
          </cell>
          <cell r="D4111" t="str">
            <v>Mr. Kamran office</v>
          </cell>
          <cell r="E4111">
            <v>27309.717741935485</v>
          </cell>
          <cell r="F4111"/>
        </row>
        <row r="4112">
          <cell r="B4112" t="str">
            <v>Office</v>
          </cell>
          <cell r="C4112" t="str">
            <v>Salary</v>
          </cell>
          <cell r="D4112" t="str">
            <v>Mr. Rehan Aslam</v>
          </cell>
          <cell r="E4112">
            <v>25000</v>
          </cell>
          <cell r="F4112"/>
        </row>
        <row r="4113">
          <cell r="B4113" t="str">
            <v>Office</v>
          </cell>
          <cell r="C4113" t="str">
            <v>Salary</v>
          </cell>
          <cell r="D4113" t="str">
            <v>Mr. Imran Office</v>
          </cell>
          <cell r="E4113">
            <v>15099.774193548386</v>
          </cell>
          <cell r="F4113"/>
        </row>
        <row r="4114">
          <cell r="B4114" t="str">
            <v>Nue Multiplex</v>
          </cell>
          <cell r="C4114" t="str">
            <v>Salary</v>
          </cell>
          <cell r="D4114" t="str">
            <v>Minhaal</v>
          </cell>
          <cell r="E4114">
            <v>23229.83870967742</v>
          </cell>
          <cell r="F4114"/>
        </row>
        <row r="4115">
          <cell r="B4115" t="str">
            <v>Office</v>
          </cell>
          <cell r="C4115" t="str">
            <v>Salary</v>
          </cell>
          <cell r="D4115" t="str">
            <v>Ahmed Ali</v>
          </cell>
          <cell r="E4115">
            <v>18290.322580645163</v>
          </cell>
          <cell r="F4115"/>
        </row>
        <row r="4116">
          <cell r="B4116" t="str">
            <v>Office</v>
          </cell>
          <cell r="C4116" t="str">
            <v>Salary</v>
          </cell>
          <cell r="D4116" t="str">
            <v>Talha</v>
          </cell>
          <cell r="E4116">
            <v>21020.129032258064</v>
          </cell>
          <cell r="F4116"/>
        </row>
        <row r="4117">
          <cell r="B4117" t="str">
            <v>Office</v>
          </cell>
          <cell r="C4117" t="str">
            <v>Salary</v>
          </cell>
          <cell r="D4117" t="str">
            <v>Nabeel</v>
          </cell>
          <cell r="E4117">
            <v>5229.8064516129034</v>
          </cell>
          <cell r="F4117"/>
        </row>
        <row r="4118">
          <cell r="B4118" t="str">
            <v>Office</v>
          </cell>
          <cell r="C4118" t="str">
            <v>Salary</v>
          </cell>
          <cell r="D4118" t="str">
            <v>Umer Office</v>
          </cell>
          <cell r="E4118">
            <v>10000</v>
          </cell>
          <cell r="F4118"/>
        </row>
        <row r="4119">
          <cell r="B4119" t="str">
            <v>Office</v>
          </cell>
          <cell r="C4119" t="str">
            <v>Salary</v>
          </cell>
          <cell r="D4119" t="str">
            <v>Bakhti</v>
          </cell>
          <cell r="E4119">
            <v>10000</v>
          </cell>
          <cell r="F4119"/>
        </row>
        <row r="4120">
          <cell r="B4120" t="str">
            <v>Nue Multiplex</v>
          </cell>
          <cell r="C4120" t="str">
            <v>Salary</v>
          </cell>
          <cell r="D4120" t="str">
            <v>Mr. M. Ali</v>
          </cell>
          <cell r="E4120">
            <v>17680.483870967742</v>
          </cell>
          <cell r="F4120"/>
        </row>
        <row r="4121">
          <cell r="B4121" t="str">
            <v>Nue Multiplex</v>
          </cell>
          <cell r="C4121" t="str">
            <v>Salary</v>
          </cell>
          <cell r="D4121" t="str">
            <v>Mr. Jahangir</v>
          </cell>
          <cell r="E4121">
            <v>34524.193548387098</v>
          </cell>
          <cell r="F4121"/>
        </row>
        <row r="4122">
          <cell r="B4122" t="str">
            <v>Nue Multiplex</v>
          </cell>
          <cell r="C4122" t="str">
            <v>Salary</v>
          </cell>
          <cell r="D4122" t="str">
            <v>Mr. Abid</v>
          </cell>
          <cell r="E4122">
            <v>38310.483870967742</v>
          </cell>
          <cell r="F4122"/>
        </row>
        <row r="4123">
          <cell r="B4123" t="str">
            <v>Nue Multiplex</v>
          </cell>
          <cell r="C4123" t="str">
            <v>Salary</v>
          </cell>
          <cell r="D4123" t="str">
            <v>Aly Raza</v>
          </cell>
          <cell r="E4123">
            <v>16599.596774193549</v>
          </cell>
          <cell r="F4123"/>
        </row>
        <row r="4124">
          <cell r="B4124" t="str">
            <v>Nue Multiplex</v>
          </cell>
          <cell r="C4124" t="str">
            <v>Salary</v>
          </cell>
          <cell r="D4124" t="str">
            <v>Kumail</v>
          </cell>
          <cell r="E4124">
            <v>7139.5161290322576</v>
          </cell>
          <cell r="F4124"/>
        </row>
        <row r="4125">
          <cell r="B4125" t="str">
            <v>Nue Multiplex</v>
          </cell>
          <cell r="C4125" t="str">
            <v>Salary</v>
          </cell>
          <cell r="D4125" t="str">
            <v>Shahid painter</v>
          </cell>
          <cell r="E4125">
            <v>14360</v>
          </cell>
          <cell r="F4125"/>
        </row>
        <row r="4126">
          <cell r="B4126" t="str">
            <v>Nue Multiplex</v>
          </cell>
          <cell r="C4126" t="str">
            <v>Salary</v>
          </cell>
          <cell r="D4126" t="str">
            <v>Shahid Welder</v>
          </cell>
          <cell r="E4126">
            <v>21739.516129032258</v>
          </cell>
          <cell r="F4126"/>
        </row>
        <row r="4127">
          <cell r="B4127" t="str">
            <v>Nue Multiplex</v>
          </cell>
          <cell r="C4127" t="str">
            <v>Salary</v>
          </cell>
          <cell r="D4127" t="str">
            <v>Asif Gujjar</v>
          </cell>
          <cell r="E4127">
            <v>6000</v>
          </cell>
          <cell r="F4127"/>
        </row>
        <row r="4128">
          <cell r="B4128" t="str">
            <v>Nue Multiplex</v>
          </cell>
          <cell r="C4128" t="str">
            <v>Salary</v>
          </cell>
          <cell r="D4128" t="str">
            <v>Arsalan</v>
          </cell>
          <cell r="E4128">
            <v>10350</v>
          </cell>
          <cell r="F4128"/>
        </row>
        <row r="4129">
          <cell r="B4129" t="str">
            <v>Nue Multiplex</v>
          </cell>
          <cell r="C4129" t="str">
            <v>Salary</v>
          </cell>
          <cell r="D4129" t="str">
            <v>Ammar</v>
          </cell>
          <cell r="E4129">
            <v>1260.1612903225807</v>
          </cell>
          <cell r="F4129"/>
        </row>
        <row r="4130">
          <cell r="B4130" t="str">
            <v>Nue Multiplex</v>
          </cell>
          <cell r="C4130" t="str">
            <v>Salary</v>
          </cell>
          <cell r="D4130" t="str">
            <v>Basit</v>
          </cell>
          <cell r="E4130">
            <v>8549.5967741935492</v>
          </cell>
          <cell r="F4130"/>
        </row>
        <row r="4131">
          <cell r="B4131" t="str">
            <v>Nue Multiplex</v>
          </cell>
          <cell r="C4131" t="str">
            <v>Salary</v>
          </cell>
          <cell r="D4131" t="str">
            <v>Qadir Baksh</v>
          </cell>
          <cell r="E4131">
            <v>12410</v>
          </cell>
          <cell r="F4131"/>
        </row>
        <row r="4132">
          <cell r="B4132" t="str">
            <v>JPMC (Main Project)</v>
          </cell>
          <cell r="C4132" t="str">
            <v>Salary</v>
          </cell>
          <cell r="D4132" t="str">
            <v>Mr. Huzaifa</v>
          </cell>
          <cell r="E4132">
            <v>20000</v>
          </cell>
          <cell r="F4132"/>
        </row>
        <row r="4133">
          <cell r="B4133" t="str">
            <v>JPMC (Main Project)</v>
          </cell>
          <cell r="C4133" t="str">
            <v>Salary</v>
          </cell>
          <cell r="D4133" t="str">
            <v>Amir (JPMC)</v>
          </cell>
          <cell r="E4133">
            <v>21411.290322580644</v>
          </cell>
          <cell r="F4133"/>
        </row>
        <row r="4134">
          <cell r="B4134" t="str">
            <v>JPMC (Main Project)</v>
          </cell>
          <cell r="C4134" t="str">
            <v>Salary</v>
          </cell>
          <cell r="D4134" t="str">
            <v>Mr. Irfan</v>
          </cell>
          <cell r="E4134">
            <v>21649.596774193549</v>
          </cell>
          <cell r="F4134"/>
        </row>
        <row r="4135">
          <cell r="B4135" t="str">
            <v>JPMC (Main Project)</v>
          </cell>
          <cell r="C4135" t="str">
            <v>Salary</v>
          </cell>
          <cell r="D4135" t="str">
            <v>Mr. Amjad</v>
          </cell>
          <cell r="E4135">
            <v>38459.677419354834</v>
          </cell>
          <cell r="F4135"/>
        </row>
        <row r="4136">
          <cell r="B4136" t="str">
            <v>JPMC (Main Project)</v>
          </cell>
          <cell r="C4136" t="str">
            <v>Salary</v>
          </cell>
          <cell r="D4136" t="str">
            <v>Mr.Abbas Ishaq</v>
          </cell>
          <cell r="E4136">
            <v>15759.637096774193</v>
          </cell>
          <cell r="F4136"/>
        </row>
        <row r="4137">
          <cell r="B4137" t="str">
            <v>JPMC (Main Project)</v>
          </cell>
          <cell r="C4137" t="str">
            <v>Salary</v>
          </cell>
          <cell r="D4137" t="str">
            <v>Nizaqat Hussain</v>
          </cell>
          <cell r="E4137">
            <v>6745.1612903225814</v>
          </cell>
          <cell r="F4137"/>
        </row>
        <row r="4138">
          <cell r="B4138" t="str">
            <v>JPMC (Main Project)</v>
          </cell>
          <cell r="C4138" t="str">
            <v>Salary</v>
          </cell>
          <cell r="D4138" t="str">
            <v>Adil</v>
          </cell>
          <cell r="E4138">
            <v>11520</v>
          </cell>
          <cell r="F4138"/>
        </row>
        <row r="4139">
          <cell r="B4139" t="str">
            <v>JPMC (Main Project)</v>
          </cell>
          <cell r="C4139" t="str">
            <v>Salary</v>
          </cell>
          <cell r="D4139" t="str">
            <v>Mr. Kashif</v>
          </cell>
          <cell r="E4139">
            <v>23879.919354838708</v>
          </cell>
          <cell r="F4139"/>
        </row>
        <row r="4140">
          <cell r="B4140" t="str">
            <v>JPMC (Main Project)</v>
          </cell>
          <cell r="C4140" t="str">
            <v>Salary</v>
          </cell>
          <cell r="D4140" t="str">
            <v>Raheel</v>
          </cell>
          <cell r="E4140">
            <v>11180.322580645163</v>
          </cell>
          <cell r="F4140"/>
        </row>
        <row r="4141">
          <cell r="B4141" t="str">
            <v>JPMC (Main Project)</v>
          </cell>
          <cell r="C4141" t="str">
            <v>Salary</v>
          </cell>
          <cell r="D4141" t="str">
            <v>Tayyab</v>
          </cell>
          <cell r="E4141">
            <v>5810.4516129032263</v>
          </cell>
          <cell r="F4141"/>
        </row>
        <row r="4142">
          <cell r="B4142" t="str">
            <v>JPMC (Main Project)</v>
          </cell>
          <cell r="C4142" t="str">
            <v>Salary</v>
          </cell>
          <cell r="D4142" t="str">
            <v>Nawaz</v>
          </cell>
          <cell r="E4142">
            <v>10489.516129032258</v>
          </cell>
          <cell r="F4142"/>
        </row>
        <row r="4143">
          <cell r="B4143" t="str">
            <v>JPMC (Main Project)</v>
          </cell>
          <cell r="C4143" t="str">
            <v>Salary</v>
          </cell>
          <cell r="D4143" t="str">
            <v>Gul Sher</v>
          </cell>
          <cell r="E4143">
            <v>15769.556451612903</v>
          </cell>
          <cell r="F4143"/>
        </row>
        <row r="4144">
          <cell r="B4144" t="str">
            <v>JPMC (Main Project)</v>
          </cell>
          <cell r="C4144" t="str">
            <v>Salary</v>
          </cell>
          <cell r="D4144" t="str">
            <v>Sheeraz</v>
          </cell>
          <cell r="E4144">
            <v>10579.83870967742</v>
          </cell>
          <cell r="F4144"/>
        </row>
        <row r="4145">
          <cell r="B4145" t="str">
            <v>Kumail Bhai</v>
          </cell>
          <cell r="C4145" t="str">
            <v>Salary</v>
          </cell>
          <cell r="D4145" t="str">
            <v>Haneef</v>
          </cell>
          <cell r="E4145">
            <v>22709.677419354837</v>
          </cell>
          <cell r="F4145"/>
        </row>
        <row r="4146">
          <cell r="B4146" t="str">
            <v>Spar Twin Tower</v>
          </cell>
          <cell r="C4146" t="str">
            <v>Salary</v>
          </cell>
          <cell r="D4146" t="str">
            <v>Mr. Ali Khalid</v>
          </cell>
          <cell r="E4146">
            <v>15040.161290322581</v>
          </cell>
          <cell r="F4146"/>
        </row>
        <row r="4147">
          <cell r="B4147" t="str">
            <v>Spar Twin Tower</v>
          </cell>
          <cell r="C4147" t="str">
            <v>Salary</v>
          </cell>
          <cell r="D4147" t="str">
            <v xml:space="preserve">Mr. Khalid </v>
          </cell>
          <cell r="E4147">
            <v>22780</v>
          </cell>
          <cell r="F4147"/>
        </row>
        <row r="4148">
          <cell r="B4148" t="str">
            <v>EFU</v>
          </cell>
          <cell r="C4148" t="str">
            <v>Salary</v>
          </cell>
          <cell r="D4148" t="str">
            <v>Mr. Parwaz Khan</v>
          </cell>
          <cell r="E4148">
            <v>28000</v>
          </cell>
          <cell r="F4148"/>
        </row>
        <row r="4149">
          <cell r="B4149" t="str">
            <v>EFU</v>
          </cell>
          <cell r="C4149" t="str">
            <v>Salary</v>
          </cell>
          <cell r="D4149" t="str">
            <v>Kamran Ali Akbar</v>
          </cell>
          <cell r="E4149">
            <v>21049.596774193549</v>
          </cell>
          <cell r="F4149"/>
        </row>
        <row r="4150">
          <cell r="B4150" t="str">
            <v>EFU</v>
          </cell>
          <cell r="C4150" t="str">
            <v>Salary</v>
          </cell>
          <cell r="D4150" t="str">
            <v xml:space="preserve">Mr. Umar </v>
          </cell>
          <cell r="E4150">
            <v>15790.322580645159</v>
          </cell>
          <cell r="F4150"/>
        </row>
        <row r="4151">
          <cell r="B4151" t="str">
            <v>EFU</v>
          </cell>
          <cell r="C4151" t="str">
            <v>Salary</v>
          </cell>
          <cell r="D4151" t="str">
            <v>Mr.Marib</v>
          </cell>
          <cell r="E4151">
            <v>6070</v>
          </cell>
          <cell r="F4151"/>
        </row>
        <row r="4152">
          <cell r="B4152" t="str">
            <v>FTC Floors</v>
          </cell>
          <cell r="C4152" t="str">
            <v>Salary</v>
          </cell>
          <cell r="D4152" t="str">
            <v>Mr. Feeroz</v>
          </cell>
          <cell r="E4152">
            <v>19599.677419354837</v>
          </cell>
          <cell r="F4152"/>
        </row>
        <row r="4153">
          <cell r="B4153" t="str">
            <v>FTC Floors</v>
          </cell>
          <cell r="C4153" t="str">
            <v>Salary</v>
          </cell>
          <cell r="D4153" t="str">
            <v>Mr. Sajjad</v>
          </cell>
          <cell r="E4153">
            <v>13500</v>
          </cell>
          <cell r="F4153"/>
        </row>
        <row r="4154">
          <cell r="B4154" t="str">
            <v>FTC Floors</v>
          </cell>
          <cell r="C4154" t="str">
            <v>Salary</v>
          </cell>
          <cell r="D4154" t="str">
            <v>Mr. Zulfiqar</v>
          </cell>
          <cell r="E4154">
            <v>16549.576612903227</v>
          </cell>
          <cell r="F4154"/>
        </row>
        <row r="4155">
          <cell r="B4155" t="str">
            <v>FTC Floors</v>
          </cell>
          <cell r="C4155" t="str">
            <v>Salary</v>
          </cell>
          <cell r="D4155" t="str">
            <v>Shahzaib Khan</v>
          </cell>
          <cell r="E4155">
            <v>10450</v>
          </cell>
          <cell r="F4155"/>
        </row>
        <row r="4156">
          <cell r="B4156" t="str">
            <v>FTC Floors</v>
          </cell>
          <cell r="C4156" t="str">
            <v>Salary</v>
          </cell>
          <cell r="D4156" t="str">
            <v>Farhan</v>
          </cell>
          <cell r="E4156">
            <v>13839.677419354839</v>
          </cell>
          <cell r="F4156"/>
        </row>
        <row r="4157">
          <cell r="B4157" t="str">
            <v>JPMC (Main Project)</v>
          </cell>
          <cell r="C4157" t="str">
            <v>Salary</v>
          </cell>
          <cell r="D4157" t="str">
            <v>Mr. Imran</v>
          </cell>
          <cell r="E4157">
            <v>36830.645161290326</v>
          </cell>
          <cell r="F4157"/>
        </row>
        <row r="4158">
          <cell r="B4158" t="str">
            <v>Falcon Mall</v>
          </cell>
          <cell r="C4158" t="str">
            <v>Salary</v>
          </cell>
          <cell r="D4158" t="str">
            <v>Engr Noman Majeed</v>
          </cell>
          <cell r="E4158">
            <v>45000</v>
          </cell>
          <cell r="F4158"/>
        </row>
        <row r="4159">
          <cell r="B4159" t="str">
            <v>Nue Multiplex</v>
          </cell>
          <cell r="C4159" t="str">
            <v>Material</v>
          </cell>
          <cell r="D4159" t="str">
            <v>glue</v>
          </cell>
          <cell r="E4159">
            <v>2500</v>
          </cell>
          <cell r="F4159"/>
        </row>
        <row r="4160">
          <cell r="B4160" t="str">
            <v>Kumail Bhai</v>
          </cell>
          <cell r="C4160"/>
          <cell r="D4160" t="str">
            <v>cable</v>
          </cell>
          <cell r="E4160">
            <v>320</v>
          </cell>
          <cell r="F4160"/>
        </row>
        <row r="4161">
          <cell r="B4161" t="str">
            <v>Nue Multiplex</v>
          </cell>
          <cell r="C4161" t="str">
            <v>Material</v>
          </cell>
          <cell r="D4161" t="str">
            <v>fittings, paint cloth and rhoduin rod</v>
          </cell>
          <cell r="E4161">
            <v>27700</v>
          </cell>
          <cell r="F4161"/>
        </row>
        <row r="4162">
          <cell r="B4162" t="str">
            <v>EFU</v>
          </cell>
          <cell r="C4162"/>
          <cell r="D4162" t="str">
            <v>electric items</v>
          </cell>
          <cell r="E4162">
            <v>2240</v>
          </cell>
          <cell r="F4162"/>
        </row>
        <row r="4163">
          <cell r="B4163" t="str">
            <v>Nue Multiplex</v>
          </cell>
          <cell r="C4163" t="str">
            <v>Material</v>
          </cell>
          <cell r="D4163" t="str">
            <v>paid</v>
          </cell>
          <cell r="E4163">
            <v>1500</v>
          </cell>
          <cell r="F4163"/>
        </row>
        <row r="4164">
          <cell r="B4164" t="str">
            <v>Falcon Mall</v>
          </cell>
          <cell r="C4164" t="str">
            <v>Material</v>
          </cell>
          <cell r="D4164" t="str">
            <v>paid</v>
          </cell>
          <cell r="E4164">
            <v>19000</v>
          </cell>
          <cell r="F4164"/>
        </row>
        <row r="4165">
          <cell r="B4165" t="str">
            <v>Nue Multiplex</v>
          </cell>
          <cell r="C4165" t="str">
            <v>Material</v>
          </cell>
          <cell r="D4165" t="str">
            <v>misc expenses</v>
          </cell>
          <cell r="E4165">
            <v>15035</v>
          </cell>
          <cell r="F4165"/>
        </row>
        <row r="4166">
          <cell r="B4166" t="str">
            <v xml:space="preserve">MHR Personal </v>
          </cell>
          <cell r="C4166" t="str">
            <v>Sir Rehman</v>
          </cell>
          <cell r="D4166" t="str">
            <v>misc expenses</v>
          </cell>
          <cell r="E4166">
            <v>1700</v>
          </cell>
          <cell r="F4166"/>
        </row>
        <row r="4167">
          <cell r="B4167" t="str">
            <v>Zeelaf Munir Villa</v>
          </cell>
          <cell r="C4167" t="str">
            <v>Drawings</v>
          </cell>
          <cell r="D4167" t="str">
            <v>drawing copy</v>
          </cell>
          <cell r="E4167">
            <v>140</v>
          </cell>
          <cell r="F4167"/>
        </row>
        <row r="4168">
          <cell r="B4168" t="str">
            <v>Zeelaf Munir Villa</v>
          </cell>
          <cell r="C4168" t="str">
            <v>Drawings</v>
          </cell>
          <cell r="D4168" t="str">
            <v>drawing copy</v>
          </cell>
          <cell r="E4168">
            <v>140</v>
          </cell>
          <cell r="F4168"/>
        </row>
        <row r="4169">
          <cell r="B4169" t="str">
            <v>Nue Multiplex</v>
          </cell>
          <cell r="C4169" t="str">
            <v>Drawings</v>
          </cell>
          <cell r="D4169" t="str">
            <v>drawing copy</v>
          </cell>
          <cell r="E4169">
            <v>2215</v>
          </cell>
          <cell r="F4169"/>
        </row>
        <row r="4170">
          <cell r="B4170" t="str">
            <v>Nue Multiplex</v>
          </cell>
          <cell r="C4170" t="str">
            <v>Drawings</v>
          </cell>
          <cell r="D4170" t="str">
            <v>drawing copy</v>
          </cell>
          <cell r="E4170">
            <v>1400</v>
          </cell>
          <cell r="F4170"/>
        </row>
        <row r="4171">
          <cell r="B4171" t="str">
            <v>Nue Multiplex</v>
          </cell>
          <cell r="C4171" t="str">
            <v>Material</v>
          </cell>
          <cell r="D4171" t="str">
            <v>fuel</v>
          </cell>
          <cell r="E4171">
            <v>4000</v>
          </cell>
          <cell r="F4171"/>
        </row>
        <row r="4172">
          <cell r="B4172" t="str">
            <v xml:space="preserve">MHR Personal </v>
          </cell>
          <cell r="C4172" t="str">
            <v>Sir Rehman</v>
          </cell>
          <cell r="D4172" t="str">
            <v>misc</v>
          </cell>
          <cell r="E4172">
            <v>2725</v>
          </cell>
          <cell r="F4172"/>
        </row>
        <row r="4173">
          <cell r="B4173" t="str">
            <v>Kumail Bhai</v>
          </cell>
          <cell r="C4173" t="str">
            <v>haneef</v>
          </cell>
          <cell r="D4173" t="str">
            <v>misc</v>
          </cell>
          <cell r="E4173">
            <v>1050</v>
          </cell>
          <cell r="F4173"/>
        </row>
        <row r="4174">
          <cell r="B4174" t="str">
            <v>Nue Multiplex</v>
          </cell>
          <cell r="C4174" t="str">
            <v>Material</v>
          </cell>
          <cell r="D4174" t="str">
            <v>paid</v>
          </cell>
          <cell r="E4174">
            <v>2250</v>
          </cell>
          <cell r="F4174"/>
        </row>
        <row r="4175">
          <cell r="B4175" t="str">
            <v>Nue Multiplex</v>
          </cell>
          <cell r="C4175" t="str">
            <v>Material</v>
          </cell>
          <cell r="D4175" t="str">
            <v>paid for cloth</v>
          </cell>
          <cell r="E4175">
            <v>21200</v>
          </cell>
          <cell r="F4175"/>
        </row>
        <row r="4176">
          <cell r="B4176" t="str">
            <v>Zeelaf Munir Villa</v>
          </cell>
          <cell r="C4176" t="str">
            <v>Drawings</v>
          </cell>
          <cell r="D4176" t="str">
            <v>drawing copy</v>
          </cell>
          <cell r="E4176">
            <v>50</v>
          </cell>
          <cell r="F4176"/>
        </row>
        <row r="4177">
          <cell r="B4177" t="str">
            <v>Falcon Mall</v>
          </cell>
          <cell r="C4177" t="str">
            <v>Drawings</v>
          </cell>
          <cell r="D4177" t="str">
            <v>drawing copy by talha</v>
          </cell>
          <cell r="E4177">
            <v>390</v>
          </cell>
          <cell r="F4177"/>
        </row>
        <row r="4178">
          <cell r="B4178" t="str">
            <v>Zeelaf Munir Villa</v>
          </cell>
          <cell r="C4178" t="str">
            <v>Drawings</v>
          </cell>
          <cell r="D4178" t="str">
            <v>drawing copy</v>
          </cell>
          <cell r="E4178">
            <v>140</v>
          </cell>
          <cell r="F4178"/>
        </row>
        <row r="4179">
          <cell r="B4179" t="str">
            <v>Zeelaf Munir Villa</v>
          </cell>
          <cell r="C4179" t="str">
            <v>Drawings</v>
          </cell>
          <cell r="D4179" t="str">
            <v>drawing copy</v>
          </cell>
          <cell r="E4179">
            <v>140</v>
          </cell>
          <cell r="F4179"/>
        </row>
        <row r="4180">
          <cell r="B4180" t="str">
            <v>Zeelaf Munir Villa</v>
          </cell>
          <cell r="C4180" t="str">
            <v>Drawings</v>
          </cell>
          <cell r="D4180" t="str">
            <v>drawing copy</v>
          </cell>
          <cell r="E4180">
            <v>130</v>
          </cell>
          <cell r="F4180"/>
        </row>
        <row r="4181">
          <cell r="B4181" t="str">
            <v>Zeelaf Munir Villa</v>
          </cell>
          <cell r="C4181" t="str">
            <v>Drawings</v>
          </cell>
          <cell r="D4181" t="str">
            <v>drawing copy</v>
          </cell>
          <cell r="E4181">
            <v>140</v>
          </cell>
          <cell r="F4181"/>
        </row>
        <row r="4182">
          <cell r="B4182" t="str">
            <v>Nue Multiplex</v>
          </cell>
          <cell r="C4182" t="str">
            <v>Material</v>
          </cell>
          <cell r="D4182" t="str">
            <v>misc sites</v>
          </cell>
          <cell r="E4182">
            <v>24326</v>
          </cell>
          <cell r="F4182"/>
        </row>
        <row r="4183">
          <cell r="B4183" t="str">
            <v>Misc</v>
          </cell>
          <cell r="C4183" t="str">
            <v>haneef</v>
          </cell>
          <cell r="D4183"/>
          <cell r="E4183">
            <v>820</v>
          </cell>
          <cell r="F4183"/>
        </row>
        <row r="4184">
          <cell r="B4184" t="str">
            <v xml:space="preserve">MHR Personal </v>
          </cell>
          <cell r="C4184" t="str">
            <v>Sir Rehman</v>
          </cell>
          <cell r="D4184" t="str">
            <v>misc sites</v>
          </cell>
          <cell r="E4184">
            <v>4570</v>
          </cell>
          <cell r="F4184"/>
        </row>
        <row r="4185">
          <cell r="B4185" t="str">
            <v>Falcon Mall</v>
          </cell>
          <cell r="C4185" t="str">
            <v>Material</v>
          </cell>
          <cell r="D4185" t="str">
            <v>voucher book print</v>
          </cell>
          <cell r="E4185">
            <v>2000</v>
          </cell>
          <cell r="F4185"/>
        </row>
        <row r="4186">
          <cell r="B4186" t="str">
            <v>Office</v>
          </cell>
          <cell r="C4186" t="str">
            <v>umer</v>
          </cell>
          <cell r="D4186" t="str">
            <v>cash wash</v>
          </cell>
          <cell r="E4186">
            <v>1700</v>
          </cell>
          <cell r="F4186"/>
        </row>
        <row r="4187">
          <cell r="B4187" t="str">
            <v>Office</v>
          </cell>
          <cell r="C4187"/>
          <cell r="D4187" t="str">
            <v>fuel claimed</v>
          </cell>
          <cell r="E4187">
            <v>1000</v>
          </cell>
          <cell r="F4187"/>
        </row>
        <row r="4188">
          <cell r="B4188" t="str">
            <v>Office</v>
          </cell>
          <cell r="C4188"/>
          <cell r="D4188" t="str">
            <v>mobile card</v>
          </cell>
          <cell r="E4188">
            <v>500</v>
          </cell>
          <cell r="F4188"/>
        </row>
        <row r="4189">
          <cell r="B4189" t="str">
            <v>Nue Multiplex</v>
          </cell>
          <cell r="C4189" t="str">
            <v>Material</v>
          </cell>
          <cell r="D4189" t="str">
            <v>misc expenses</v>
          </cell>
          <cell r="E4189">
            <v>15960</v>
          </cell>
          <cell r="F4189"/>
        </row>
        <row r="4190">
          <cell r="B4190" t="str">
            <v>Spar Twin Tower</v>
          </cell>
          <cell r="C4190" t="str">
            <v>ali khalid</v>
          </cell>
          <cell r="D4190" t="str">
            <v>misc expenses</v>
          </cell>
          <cell r="E4190">
            <v>2100</v>
          </cell>
          <cell r="F4190"/>
        </row>
        <row r="4191">
          <cell r="B4191" t="str">
            <v>Nue Multiplex</v>
          </cell>
          <cell r="C4191" t="str">
            <v>Material</v>
          </cell>
          <cell r="D4191" t="str">
            <v>fittings and cloths</v>
          </cell>
          <cell r="E4191">
            <v>30815</v>
          </cell>
          <cell r="F4191"/>
        </row>
        <row r="4192">
          <cell r="B4192" t="str">
            <v xml:space="preserve">MHR Personal </v>
          </cell>
          <cell r="C4192" t="str">
            <v>Sir Rehman</v>
          </cell>
          <cell r="D4192" t="str">
            <v>haji pharmacy</v>
          </cell>
          <cell r="E4192">
            <v>1035</v>
          </cell>
          <cell r="F4192"/>
        </row>
        <row r="4193">
          <cell r="B4193" t="str">
            <v>Nue Multiplex</v>
          </cell>
          <cell r="C4193" t="str">
            <v>Material</v>
          </cell>
          <cell r="D4193" t="str">
            <v>clothe and shifting</v>
          </cell>
          <cell r="E4193">
            <v>8870</v>
          </cell>
          <cell r="F4193"/>
        </row>
        <row r="4194">
          <cell r="B4194" t="str">
            <v>Nue Multiplex</v>
          </cell>
          <cell r="C4194" t="str">
            <v>Drawings</v>
          </cell>
          <cell r="D4194" t="str">
            <v>drawing copy</v>
          </cell>
          <cell r="E4194">
            <v>420</v>
          </cell>
          <cell r="F4194"/>
        </row>
        <row r="4195">
          <cell r="B4195" t="str">
            <v>Nue Multiplex</v>
          </cell>
          <cell r="C4195" t="str">
            <v>Drawings</v>
          </cell>
          <cell r="D4195" t="str">
            <v>drawing copy</v>
          </cell>
          <cell r="E4195">
            <v>280</v>
          </cell>
          <cell r="F4195"/>
        </row>
        <row r="4196">
          <cell r="B4196" t="str">
            <v xml:space="preserve">MHR Personal </v>
          </cell>
          <cell r="C4196" t="str">
            <v>Sir Rehman</v>
          </cell>
          <cell r="D4196" t="str">
            <v>paid fro grocery</v>
          </cell>
          <cell r="E4196">
            <v>52322</v>
          </cell>
          <cell r="F4196"/>
        </row>
        <row r="4197">
          <cell r="B4197" t="str">
            <v>Nue Multiplex</v>
          </cell>
          <cell r="C4197" t="str">
            <v>Material</v>
          </cell>
          <cell r="D4197" t="str">
            <v xml:space="preserve">misc </v>
          </cell>
          <cell r="E4197">
            <v>9872</v>
          </cell>
          <cell r="F4197"/>
        </row>
        <row r="4198">
          <cell r="B4198" t="str">
            <v xml:space="preserve">MHR Personal </v>
          </cell>
          <cell r="C4198" t="str">
            <v>Saeed lala</v>
          </cell>
          <cell r="D4198" t="str">
            <v>for cutting of naarial from tree</v>
          </cell>
          <cell r="E4198">
            <v>1500</v>
          </cell>
          <cell r="F4198"/>
        </row>
        <row r="4199">
          <cell r="B4199" t="str">
            <v>Nue Multiplex</v>
          </cell>
          <cell r="C4199" t="str">
            <v>Material</v>
          </cell>
          <cell r="D4199" t="str">
            <v>fuel</v>
          </cell>
          <cell r="E4199">
            <v>2000</v>
          </cell>
          <cell r="F4199"/>
        </row>
        <row r="4200">
          <cell r="B4200" t="str">
            <v>Nue Multiplex</v>
          </cell>
          <cell r="C4200" t="str">
            <v>Material</v>
          </cell>
          <cell r="D4200" t="str">
            <v>fittings, paints cloth and rhodius disc</v>
          </cell>
          <cell r="E4200">
            <v>41000</v>
          </cell>
          <cell r="F4200"/>
        </row>
        <row r="4201">
          <cell r="B4201" t="str">
            <v>Nue Multiplex</v>
          </cell>
          <cell r="C4201" t="str">
            <v>Drawings</v>
          </cell>
          <cell r="D4201" t="str">
            <v>drawing copy</v>
          </cell>
          <cell r="E4201">
            <v>205</v>
          </cell>
          <cell r="F4201"/>
        </row>
        <row r="4202">
          <cell r="B4202" t="str">
            <v>Nue Multiplex</v>
          </cell>
          <cell r="C4202" t="str">
            <v>Drawings</v>
          </cell>
          <cell r="D4202" t="str">
            <v>drawing copy</v>
          </cell>
          <cell r="E4202">
            <v>420</v>
          </cell>
          <cell r="F4202"/>
        </row>
        <row r="4203">
          <cell r="B4203" t="str">
            <v>Nue Multiplex</v>
          </cell>
          <cell r="C4203" t="str">
            <v>Tariq Duct Insulation</v>
          </cell>
          <cell r="D4203" t="str">
            <v>paid advacne</v>
          </cell>
          <cell r="E4203">
            <v>25000</v>
          </cell>
          <cell r="F4203"/>
        </row>
        <row r="4204">
          <cell r="B4204" t="str">
            <v>Zeelaf Munir Villa</v>
          </cell>
          <cell r="C4204" t="str">
            <v>Drawings</v>
          </cell>
          <cell r="D4204" t="str">
            <v>drawing copy</v>
          </cell>
          <cell r="E4204">
            <v>260</v>
          </cell>
          <cell r="F4204"/>
        </row>
        <row r="4205">
          <cell r="B4205" t="str">
            <v>Falcon Mall</v>
          </cell>
          <cell r="C4205" t="str">
            <v>Drawings</v>
          </cell>
          <cell r="D4205" t="str">
            <v>drawing copy by talha</v>
          </cell>
          <cell r="E4205">
            <v>2100</v>
          </cell>
          <cell r="F4205"/>
        </row>
        <row r="4206">
          <cell r="B4206" t="str">
            <v>Nue Multiplex</v>
          </cell>
          <cell r="C4206" t="str">
            <v>Farid</v>
          </cell>
          <cell r="D4206" t="str">
            <v>for fire fighting work</v>
          </cell>
          <cell r="E4206">
            <v>20000</v>
          </cell>
          <cell r="F4206"/>
        </row>
        <row r="4207">
          <cell r="B4207" t="str">
            <v>Kumail Bhai</v>
          </cell>
          <cell r="C4207" t="str">
            <v>khalid</v>
          </cell>
          <cell r="D4207" t="str">
            <v>fittings</v>
          </cell>
          <cell r="E4207">
            <v>6190</v>
          </cell>
          <cell r="F4207"/>
        </row>
        <row r="4208">
          <cell r="B4208" t="str">
            <v>Nue Multiplex</v>
          </cell>
          <cell r="C4208" t="str">
            <v>Material</v>
          </cell>
          <cell r="D4208" t="str">
            <v>zahabiya shield purchased</v>
          </cell>
          <cell r="E4208">
            <v>4800</v>
          </cell>
          <cell r="F4208"/>
        </row>
        <row r="4209">
          <cell r="B4209" t="str">
            <v>Office</v>
          </cell>
          <cell r="C4209" t="str">
            <v>kamran elec</v>
          </cell>
          <cell r="D4209" t="str">
            <v>misc office items</v>
          </cell>
          <cell r="E4209">
            <v>1610</v>
          </cell>
          <cell r="F4209"/>
        </row>
        <row r="4210">
          <cell r="B4210" t="str">
            <v>Kumail Bhai</v>
          </cell>
          <cell r="C4210" t="str">
            <v>khalid</v>
          </cell>
          <cell r="D4210" t="str">
            <v>spanded and others item fittings</v>
          </cell>
          <cell r="E4210">
            <v>3430</v>
          </cell>
          <cell r="F4210"/>
        </row>
        <row r="4211">
          <cell r="B4211" t="str">
            <v>EFU</v>
          </cell>
          <cell r="C4211" t="str">
            <v>umer</v>
          </cell>
          <cell r="D4211" t="str">
            <v>misc efu purchasing</v>
          </cell>
          <cell r="E4211">
            <v>5000</v>
          </cell>
          <cell r="F4211"/>
        </row>
        <row r="4212">
          <cell r="B4212" t="str">
            <v>JPMC (Main Project)</v>
          </cell>
          <cell r="C4212" t="str">
            <v>shareef glass</v>
          </cell>
          <cell r="D4212" t="str">
            <v>paid for 14 nos mirror looking</v>
          </cell>
          <cell r="E4212">
            <v>12000</v>
          </cell>
          <cell r="F4212"/>
        </row>
        <row r="4213">
          <cell r="B4213" t="str">
            <v>JPMC (Main Project)</v>
          </cell>
          <cell r="C4213" t="str">
            <v>mujahid cylinder</v>
          </cell>
          <cell r="D4213" t="str">
            <v>paid</v>
          </cell>
          <cell r="E4213">
            <v>4000</v>
          </cell>
          <cell r="F4213"/>
        </row>
        <row r="4214">
          <cell r="B4214" t="str">
            <v>Nue Multiplex</v>
          </cell>
          <cell r="C4214" t="str">
            <v>Material</v>
          </cell>
          <cell r="D4214" t="str">
            <v>nut bolts</v>
          </cell>
          <cell r="E4214">
            <v>4400</v>
          </cell>
          <cell r="F4214"/>
        </row>
        <row r="4215">
          <cell r="B4215" t="str">
            <v xml:space="preserve">MHR Personal </v>
          </cell>
          <cell r="C4215" t="str">
            <v>Saeed lala</v>
          </cell>
          <cell r="D4215" t="str">
            <v>monthly lunch exp</v>
          </cell>
          <cell r="E4215">
            <v>2400</v>
          </cell>
          <cell r="F4215"/>
        </row>
        <row r="4216">
          <cell r="B4216" t="str">
            <v>Nue Multiplex</v>
          </cell>
          <cell r="C4216" t="str">
            <v>Material</v>
          </cell>
          <cell r="D4216" t="str">
            <v>glue, paint cloth nut bolts etc</v>
          </cell>
          <cell r="E4216">
            <v>31150</v>
          </cell>
          <cell r="F4216"/>
        </row>
        <row r="4217">
          <cell r="B4217" t="str">
            <v>Naveed Malik</v>
          </cell>
          <cell r="C4217" t="str">
            <v>adam riger</v>
          </cell>
          <cell r="D4217" t="str">
            <v>paid</v>
          </cell>
          <cell r="E4217">
            <v>15000</v>
          </cell>
          <cell r="F4217"/>
        </row>
        <row r="4218">
          <cell r="B4218" t="str">
            <v>Kumail Bhai</v>
          </cell>
          <cell r="C4218" t="str">
            <v>khalid</v>
          </cell>
          <cell r="D4218" t="str">
            <v>burnt geyser shift from kumail villa to ehsan traders then to kumail</v>
          </cell>
          <cell r="E4218">
            <v>1000</v>
          </cell>
          <cell r="F4218"/>
        </row>
        <row r="4219">
          <cell r="B4219" t="str">
            <v>Zeelaf Munir Villa</v>
          </cell>
          <cell r="C4219" t="str">
            <v>Drawings</v>
          </cell>
          <cell r="D4219" t="str">
            <v>drawing copy</v>
          </cell>
          <cell r="E4219">
            <v>260</v>
          </cell>
          <cell r="F4219"/>
        </row>
        <row r="4220">
          <cell r="B4220" t="str">
            <v xml:space="preserve">MHR Personal </v>
          </cell>
          <cell r="C4220" t="str">
            <v>Sir Rehman</v>
          </cell>
          <cell r="D4220" t="str">
            <v>misc</v>
          </cell>
          <cell r="E4220">
            <v>4062</v>
          </cell>
          <cell r="F4220"/>
        </row>
        <row r="4221">
          <cell r="B4221" t="str">
            <v xml:space="preserve">MHR Personal </v>
          </cell>
          <cell r="C4221" t="str">
            <v>bilal bhai</v>
          </cell>
          <cell r="D4221" t="str">
            <v>water tanker</v>
          </cell>
          <cell r="E4221">
            <v>20000</v>
          </cell>
          <cell r="F4221"/>
        </row>
        <row r="4222">
          <cell r="B4222" t="str">
            <v xml:space="preserve">MHR Personal </v>
          </cell>
          <cell r="C4222" t="str">
            <v>bilal bhai</v>
          </cell>
          <cell r="D4222" t="str">
            <v>sir rehman car repaired</v>
          </cell>
          <cell r="E4222">
            <v>40000</v>
          </cell>
          <cell r="F4222"/>
        </row>
        <row r="4223">
          <cell r="B4223" t="str">
            <v>Nue Multiplex</v>
          </cell>
          <cell r="C4223" t="str">
            <v>Material</v>
          </cell>
          <cell r="D4223" t="str">
            <v>paid</v>
          </cell>
          <cell r="E4223">
            <v>7500</v>
          </cell>
          <cell r="F4223"/>
        </row>
        <row r="4224">
          <cell r="B4224" t="str">
            <v>Nue Multiplex</v>
          </cell>
          <cell r="C4224" t="str">
            <v>Refreshment</v>
          </cell>
          <cell r="D4224" t="str">
            <v xml:space="preserve">jahangeer </v>
          </cell>
          <cell r="E4224">
            <v>25900</v>
          </cell>
          <cell r="F4224"/>
        </row>
        <row r="4225">
          <cell r="B4225" t="str">
            <v>Nue Multiplex</v>
          </cell>
          <cell r="C4225" t="str">
            <v>Farid</v>
          </cell>
          <cell r="D4225" t="str">
            <v>this amount paid at site and this amount given by jahangeer</v>
          </cell>
          <cell r="E4225">
            <v>15000</v>
          </cell>
          <cell r="F4225"/>
        </row>
        <row r="4226">
          <cell r="B4226" t="str">
            <v>Nue Multiplex</v>
          </cell>
          <cell r="C4226" t="str">
            <v>Refreshment</v>
          </cell>
          <cell r="D4226" t="str">
            <v xml:space="preserve">jahangeer </v>
          </cell>
          <cell r="E4226">
            <v>14600</v>
          </cell>
          <cell r="F4226"/>
        </row>
        <row r="4227">
          <cell r="B4227" t="str">
            <v>JPMC (Main Project)</v>
          </cell>
          <cell r="C4227" t="str">
            <v>imran engg</v>
          </cell>
          <cell r="D4227" t="str">
            <v>misc expenses</v>
          </cell>
          <cell r="E4227">
            <v>82800</v>
          </cell>
          <cell r="F4227"/>
        </row>
        <row r="4228">
          <cell r="B4228" t="str">
            <v>Nue Multiplex</v>
          </cell>
          <cell r="C4228" t="str">
            <v>bilal bhai</v>
          </cell>
          <cell r="D4228" t="str">
            <v>fuel</v>
          </cell>
          <cell r="E4228">
            <v>4000</v>
          </cell>
          <cell r="F4228"/>
        </row>
        <row r="4229">
          <cell r="B4229" t="str">
            <v>Naveed Malik</v>
          </cell>
          <cell r="C4229" t="str">
            <v xml:space="preserve">nadeem bhai </v>
          </cell>
          <cell r="D4229" t="str">
            <v xml:space="preserve">MS channel </v>
          </cell>
          <cell r="E4229">
            <v>11800</v>
          </cell>
          <cell r="F4229"/>
        </row>
        <row r="4230">
          <cell r="B4230" t="str">
            <v>Nue Multiplex</v>
          </cell>
          <cell r="C4230" t="str">
            <v>abdullah insulation</v>
          </cell>
          <cell r="D4230" t="str">
            <v>paid by nadeem bhai at site</v>
          </cell>
          <cell r="E4230">
            <v>15000</v>
          </cell>
          <cell r="F4230"/>
        </row>
        <row r="4231">
          <cell r="B4231" t="str">
            <v>Nue Multiplex</v>
          </cell>
          <cell r="C4231" t="str">
            <v>Farid</v>
          </cell>
          <cell r="D4231" t="str">
            <v>paid by nadeem bhai at site</v>
          </cell>
          <cell r="E4231">
            <v>15000</v>
          </cell>
          <cell r="F4231"/>
        </row>
        <row r="4232">
          <cell r="B4232" t="str">
            <v>JPMC (Main Project)</v>
          </cell>
          <cell r="C4232" t="str">
            <v>huzaifa</v>
          </cell>
          <cell r="D4232" t="str">
            <v>misc invoices</v>
          </cell>
          <cell r="E4232">
            <v>12180</v>
          </cell>
          <cell r="F4232"/>
        </row>
        <row r="4233">
          <cell r="B4233" t="str">
            <v>Nue Multiplex</v>
          </cell>
          <cell r="C4233" t="str">
            <v>Material</v>
          </cell>
          <cell r="D4233" t="str">
            <v>refreshment, brush, glue, drill bits and welding items and other misc items</v>
          </cell>
          <cell r="E4233">
            <v>45000</v>
          </cell>
          <cell r="F4233"/>
        </row>
        <row r="4234">
          <cell r="B4234" t="str">
            <v>Nue Multiplex</v>
          </cell>
          <cell r="C4234" t="str">
            <v>Material</v>
          </cell>
          <cell r="D4234" t="str">
            <v>cloth and duct sealents</v>
          </cell>
          <cell r="E4234">
            <v>88700</v>
          </cell>
          <cell r="F4234"/>
        </row>
        <row r="4235">
          <cell r="B4235" t="str">
            <v>JPMC (Main Project)</v>
          </cell>
          <cell r="C4235" t="str">
            <v>imran engg</v>
          </cell>
          <cell r="D4235" t="str">
            <v>misc purchsing checked by bilal habib</v>
          </cell>
          <cell r="E4235">
            <v>82800</v>
          </cell>
          <cell r="F4235"/>
        </row>
        <row r="4236">
          <cell r="B4236" t="str">
            <v>Nue Multiplex</v>
          </cell>
          <cell r="C4236" t="str">
            <v>Tariq Duct Insulation</v>
          </cell>
          <cell r="D4236" t="str">
            <v>paid</v>
          </cell>
          <cell r="E4236">
            <v>5000</v>
          </cell>
          <cell r="F4236"/>
        </row>
        <row r="4237">
          <cell r="B4237" t="str">
            <v>Nue Multiplex</v>
          </cell>
          <cell r="C4237" t="str">
            <v>Tariq Duct Insulation</v>
          </cell>
          <cell r="D4237" t="str">
            <v>paid</v>
          </cell>
          <cell r="E4237">
            <v>15000</v>
          </cell>
          <cell r="F4237"/>
        </row>
        <row r="4238">
          <cell r="B4238" t="str">
            <v>Falcon Mall</v>
          </cell>
          <cell r="C4238" t="str">
            <v>Drawings</v>
          </cell>
          <cell r="D4238" t="str">
            <v>drawing copy by talha</v>
          </cell>
          <cell r="E4238">
            <v>480</v>
          </cell>
          <cell r="F4238"/>
        </row>
        <row r="4239">
          <cell r="B4239" t="str">
            <v>JPMC (Main Project)</v>
          </cell>
          <cell r="C4239" t="str">
            <v>huzaifa</v>
          </cell>
          <cell r="D4239" t="str">
            <v>haseen habib and steel craft color copies</v>
          </cell>
          <cell r="E4239">
            <v>566</v>
          </cell>
          <cell r="F4239"/>
        </row>
        <row r="4240">
          <cell r="B4240" t="str">
            <v>JPMC (Main Project)</v>
          </cell>
          <cell r="C4240" t="str">
            <v>minhaal</v>
          </cell>
          <cell r="D4240" t="str">
            <v>drill and bilts and other misc items</v>
          </cell>
          <cell r="E4240">
            <v>9620</v>
          </cell>
          <cell r="F4240"/>
        </row>
        <row r="4241">
          <cell r="B4241" t="str">
            <v xml:space="preserve">MHR Personal </v>
          </cell>
          <cell r="C4241" t="str">
            <v>Sir Rehman</v>
          </cell>
          <cell r="D4241" t="str">
            <v xml:space="preserve">misc purchasing </v>
          </cell>
          <cell r="E4241">
            <v>7084</v>
          </cell>
          <cell r="F4241"/>
        </row>
        <row r="4242">
          <cell r="B4242" t="str">
            <v>Naveed Malik</v>
          </cell>
          <cell r="C4242" t="str">
            <v>rashid (new work)</v>
          </cell>
          <cell r="D4242" t="str">
            <v>adv paid</v>
          </cell>
          <cell r="E4242">
            <v>7000</v>
          </cell>
          <cell r="F4242"/>
        </row>
        <row r="4243">
          <cell r="B4243" t="str">
            <v>Office</v>
          </cell>
          <cell r="C4243" t="str">
            <v>Utilities bills</v>
          </cell>
          <cell r="D4243" t="str">
            <v>paid</v>
          </cell>
          <cell r="E4243">
            <v>12044</v>
          </cell>
          <cell r="F4243"/>
        </row>
        <row r="4244">
          <cell r="B4244" t="str">
            <v xml:space="preserve">MHR Personal </v>
          </cell>
          <cell r="C4244" t="str">
            <v>Utilities bills</v>
          </cell>
          <cell r="D4244" t="str">
            <v>paid</v>
          </cell>
          <cell r="E4244">
            <v>9450</v>
          </cell>
          <cell r="F4244"/>
        </row>
        <row r="4245">
          <cell r="B4245" t="str">
            <v xml:space="preserve">MHR Personal </v>
          </cell>
          <cell r="C4245" t="str">
            <v>Tickets</v>
          </cell>
          <cell r="D4245" t="str">
            <v>from islamabad to karachi</v>
          </cell>
          <cell r="E4245">
            <v>40000</v>
          </cell>
          <cell r="F4245"/>
        </row>
        <row r="4246">
          <cell r="B4246" t="str">
            <v>Falcon Mall</v>
          </cell>
          <cell r="C4246" t="str">
            <v>Drawings</v>
          </cell>
          <cell r="D4246" t="str">
            <v>drawing copy by talha</v>
          </cell>
          <cell r="E4246">
            <v>3360</v>
          </cell>
          <cell r="F4246"/>
        </row>
        <row r="4247">
          <cell r="B4247" t="str">
            <v>Kumail Bhai</v>
          </cell>
          <cell r="C4247" t="str">
            <v>haneef</v>
          </cell>
          <cell r="D4247" t="str">
            <v>claimed fuel &amp; tea for last 20 days</v>
          </cell>
          <cell r="E4247">
            <v>1300</v>
          </cell>
          <cell r="F4247"/>
        </row>
        <row r="4248">
          <cell r="B4248" t="str">
            <v xml:space="preserve">MHR Personal </v>
          </cell>
          <cell r="C4248" t="str">
            <v>Sir Rehman</v>
          </cell>
          <cell r="D4248" t="str">
            <v>misc expenses</v>
          </cell>
          <cell r="E4248">
            <v>4839</v>
          </cell>
          <cell r="F4248"/>
        </row>
        <row r="4249">
          <cell r="B4249" t="str">
            <v>Nue Multiplex</v>
          </cell>
          <cell r="C4249" t="str">
            <v>Material</v>
          </cell>
          <cell r="D4249" t="str">
            <v>misc expenses</v>
          </cell>
          <cell r="E4249">
            <v>11320</v>
          </cell>
          <cell r="F4249"/>
        </row>
        <row r="4250">
          <cell r="B4250" t="str">
            <v>Office</v>
          </cell>
          <cell r="C4250" t="str">
            <v>haneef</v>
          </cell>
          <cell r="D4250" t="str">
            <v>misc expenses</v>
          </cell>
          <cell r="E4250">
            <v>3220</v>
          </cell>
          <cell r="F4250"/>
        </row>
        <row r="4251">
          <cell r="B4251" t="str">
            <v>Nue Multiplex</v>
          </cell>
          <cell r="C4251" t="str">
            <v>Drawings</v>
          </cell>
          <cell r="D4251" t="str">
            <v>drawing copy</v>
          </cell>
          <cell r="E4251">
            <v>420</v>
          </cell>
          <cell r="F4251"/>
        </row>
        <row r="4252">
          <cell r="B4252" t="str">
            <v>Nue Multiplex</v>
          </cell>
          <cell r="C4252" t="str">
            <v>Drawings</v>
          </cell>
          <cell r="D4252" t="str">
            <v>drawing copy</v>
          </cell>
          <cell r="E4252">
            <v>140</v>
          </cell>
          <cell r="F4252"/>
        </row>
        <row r="4253">
          <cell r="B4253" t="str">
            <v>Nue Multiplex</v>
          </cell>
          <cell r="C4253" t="str">
            <v>Material</v>
          </cell>
          <cell r="D4253" t="str">
            <v>colour, nut bolts, angle rod, rods,  sealents</v>
          </cell>
          <cell r="E4253">
            <v>63000</v>
          </cell>
          <cell r="F4253"/>
        </row>
        <row r="4254">
          <cell r="B4254" t="str">
            <v>JPMC (Main Project)</v>
          </cell>
          <cell r="C4254" t="str">
            <v>huzaifa</v>
          </cell>
          <cell r="D4254" t="str">
            <v>bulbs</v>
          </cell>
          <cell r="E4254">
            <v>240</v>
          </cell>
          <cell r="F4254"/>
        </row>
        <row r="4255">
          <cell r="B4255" t="str">
            <v>Naveed Malik</v>
          </cell>
          <cell r="C4255" t="str">
            <v>rashid (new work)</v>
          </cell>
          <cell r="D4255" t="str">
            <v>adv paid</v>
          </cell>
          <cell r="E4255">
            <v>5000</v>
          </cell>
          <cell r="F4255"/>
        </row>
        <row r="4256">
          <cell r="B4256" t="str">
            <v>JPMC (Main Project)</v>
          </cell>
          <cell r="C4256" t="str">
            <v>huzaifa</v>
          </cell>
          <cell r="D4256" t="str">
            <v>claimed ufone super card</v>
          </cell>
          <cell r="E4256">
            <v>600</v>
          </cell>
          <cell r="F4256"/>
        </row>
        <row r="4257">
          <cell r="B4257" t="str">
            <v>JPMC (Main Project)</v>
          </cell>
          <cell r="C4257" t="str">
            <v>Kamran auto</v>
          </cell>
          <cell r="D4257" t="str">
            <v>drawing copy</v>
          </cell>
          <cell r="E4257">
            <v>140</v>
          </cell>
          <cell r="F4257"/>
        </row>
        <row r="4258">
          <cell r="B4258" t="str">
            <v>JPMC (Main Project)</v>
          </cell>
          <cell r="C4258" t="str">
            <v>Kamran auto</v>
          </cell>
          <cell r="D4258" t="str">
            <v>drawing copy</v>
          </cell>
          <cell r="E4258">
            <v>140</v>
          </cell>
          <cell r="F4258"/>
        </row>
        <row r="4259">
          <cell r="B4259" t="str">
            <v>JPMC (Main Project)</v>
          </cell>
          <cell r="C4259" t="str">
            <v>Kamran auto</v>
          </cell>
          <cell r="D4259" t="str">
            <v>drawing copy</v>
          </cell>
          <cell r="E4259">
            <v>280</v>
          </cell>
          <cell r="F4259"/>
        </row>
        <row r="4260">
          <cell r="B4260" t="str">
            <v>Nue Multiplex</v>
          </cell>
          <cell r="C4260" t="str">
            <v xml:space="preserve">nadeem bhai </v>
          </cell>
          <cell r="D4260" t="str">
            <v>misc</v>
          </cell>
          <cell r="E4260">
            <v>10000</v>
          </cell>
          <cell r="F4260"/>
        </row>
        <row r="4261">
          <cell r="B4261" t="str">
            <v>Nue Multiplex</v>
          </cell>
          <cell r="C4261" t="str">
            <v xml:space="preserve">nadeem bhai </v>
          </cell>
          <cell r="D4261" t="str">
            <v>misc</v>
          </cell>
          <cell r="E4261">
            <v>11000</v>
          </cell>
          <cell r="F4261"/>
        </row>
        <row r="4262">
          <cell r="B4262" t="str">
            <v>Nue Multiplex</v>
          </cell>
          <cell r="C4262" t="str">
            <v>Material</v>
          </cell>
          <cell r="D4262" t="str">
            <v>paid for zahabuya</v>
          </cell>
          <cell r="E4262">
            <v>18000</v>
          </cell>
          <cell r="F4262"/>
        </row>
        <row r="4263">
          <cell r="B4263" t="str">
            <v>Nue Multiplex</v>
          </cell>
          <cell r="C4263" t="str">
            <v>Material</v>
          </cell>
          <cell r="D4263" t="str">
            <v>paid for zahabuya</v>
          </cell>
          <cell r="E4263">
            <v>4800</v>
          </cell>
          <cell r="F4263"/>
        </row>
        <row r="4264">
          <cell r="B4264" t="str">
            <v xml:space="preserve">MHR Personal </v>
          </cell>
          <cell r="C4264" t="str">
            <v>Sir Rehman</v>
          </cell>
          <cell r="D4264" t="str">
            <v>misc expenses</v>
          </cell>
          <cell r="E4264">
            <v>12311</v>
          </cell>
          <cell r="F4264"/>
        </row>
        <row r="4265">
          <cell r="B4265" t="str">
            <v>Falcon Mall</v>
          </cell>
          <cell r="C4265" t="str">
            <v>Material</v>
          </cell>
          <cell r="D4265" t="str">
            <v>purchased mater by imran off</v>
          </cell>
          <cell r="E4265">
            <v>9000</v>
          </cell>
          <cell r="F4265"/>
        </row>
        <row r="4266">
          <cell r="B4266" t="str">
            <v>EFU</v>
          </cell>
          <cell r="C4266" t="str">
            <v>kamran jamia</v>
          </cell>
          <cell r="D4266" t="str">
            <v>misc expenses</v>
          </cell>
          <cell r="E4266">
            <v>3520</v>
          </cell>
          <cell r="F4266"/>
        </row>
        <row r="4267">
          <cell r="B4267" t="str">
            <v>Nue Multiplex</v>
          </cell>
          <cell r="C4267" t="str">
            <v>Drawings</v>
          </cell>
          <cell r="D4267" t="str">
            <v>drawing copy</v>
          </cell>
          <cell r="E4267">
            <v>140</v>
          </cell>
          <cell r="F4267"/>
        </row>
        <row r="4268">
          <cell r="B4268" t="str">
            <v>Nue Multiplex</v>
          </cell>
          <cell r="C4268" t="str">
            <v>Material</v>
          </cell>
          <cell r="D4268" t="str">
            <v>karosine oil, cementex, tiner, solution, nuts,drill bits, zahabiya sealents</v>
          </cell>
          <cell r="E4268">
            <v>48980</v>
          </cell>
          <cell r="F4268"/>
        </row>
        <row r="4269">
          <cell r="B4269" t="str">
            <v>Nue Multiplex</v>
          </cell>
          <cell r="C4269" t="str">
            <v>Material</v>
          </cell>
          <cell r="D4269" t="str">
            <v>duct sealents</v>
          </cell>
          <cell r="E4269">
            <v>29706</v>
          </cell>
          <cell r="F4269"/>
        </row>
        <row r="4270">
          <cell r="B4270" t="str">
            <v>Nue Multiplex</v>
          </cell>
          <cell r="C4270" t="str">
            <v>Material</v>
          </cell>
          <cell r="D4270" t="str">
            <v>misc purchasing</v>
          </cell>
          <cell r="E4270">
            <v>42770</v>
          </cell>
          <cell r="F4270"/>
        </row>
        <row r="4271">
          <cell r="B4271" t="str">
            <v>Falcon Mall</v>
          </cell>
          <cell r="C4271" t="str">
            <v>Material</v>
          </cell>
          <cell r="D4271" t="str">
            <v>angle pipe purchased for scar folding material khalid</v>
          </cell>
          <cell r="E4271">
            <v>23000</v>
          </cell>
          <cell r="F4271"/>
        </row>
        <row r="4272">
          <cell r="B4272" t="str">
            <v>Office</v>
          </cell>
          <cell r="C4272" t="str">
            <v>khalid</v>
          </cell>
          <cell r="D4272" t="str">
            <v>misc purchases</v>
          </cell>
          <cell r="E4272">
            <v>2450</v>
          </cell>
          <cell r="F4272"/>
        </row>
        <row r="4273">
          <cell r="B4273" t="str">
            <v>Kumail Bhai</v>
          </cell>
          <cell r="C4273" t="str">
            <v>khalid</v>
          </cell>
          <cell r="D4273" t="str">
            <v>pressue guages</v>
          </cell>
          <cell r="E4273">
            <v>700</v>
          </cell>
          <cell r="F4273"/>
        </row>
        <row r="4274">
          <cell r="B4274" t="str">
            <v>FTC Floors</v>
          </cell>
          <cell r="C4274" t="str">
            <v>feroz</v>
          </cell>
          <cell r="D4274" t="str">
            <v>misc</v>
          </cell>
          <cell r="E4274">
            <v>505</v>
          </cell>
          <cell r="F4274"/>
        </row>
        <row r="4275">
          <cell r="B4275" t="str">
            <v>Nue Multiplex</v>
          </cell>
          <cell r="C4275" t="str">
            <v>Drawings</v>
          </cell>
          <cell r="D4275" t="str">
            <v>drawing copy</v>
          </cell>
          <cell r="E4275">
            <v>730</v>
          </cell>
          <cell r="F4275"/>
        </row>
        <row r="4276">
          <cell r="B4276" t="str">
            <v>EFU</v>
          </cell>
          <cell r="C4276" t="str">
            <v>Tube Traders</v>
          </cell>
          <cell r="D4276" t="str">
            <v>Paid thru DIB Chq # 01629740 amount 200,000</v>
          </cell>
          <cell r="E4276">
            <v>3797</v>
          </cell>
          <cell r="F4276"/>
        </row>
        <row r="4277">
          <cell r="B4277" t="str">
            <v>Misc</v>
          </cell>
          <cell r="C4277" t="str">
            <v>Tube Traders</v>
          </cell>
          <cell r="D4277" t="str">
            <v>Paid thru DIB Chq # 01629740 amount 200,000</v>
          </cell>
          <cell r="E4277">
            <v>17173</v>
          </cell>
          <cell r="F4277"/>
        </row>
        <row r="4278">
          <cell r="B4278" t="str">
            <v>Nasir Colony</v>
          </cell>
          <cell r="C4278" t="str">
            <v>Tube Traders</v>
          </cell>
          <cell r="D4278" t="str">
            <v>Paid thru DIB Chq # 01629740 amount 200,000</v>
          </cell>
          <cell r="E4278">
            <v>3492</v>
          </cell>
          <cell r="F4278"/>
        </row>
        <row r="4279">
          <cell r="B4279" t="str">
            <v>Spar Twin Tower</v>
          </cell>
          <cell r="C4279" t="str">
            <v>Tube Traders</v>
          </cell>
          <cell r="D4279" t="str">
            <v>Paid thru DIB Chq # 01629740 amount 200,000</v>
          </cell>
          <cell r="E4279">
            <v>17256</v>
          </cell>
          <cell r="F4279"/>
        </row>
        <row r="4280">
          <cell r="B4280" t="str">
            <v>Kumail Bhai</v>
          </cell>
          <cell r="C4280" t="str">
            <v>Tube Traders</v>
          </cell>
          <cell r="D4280" t="str">
            <v>Paid thru DIB Chq # 01629740 amount 200,000</v>
          </cell>
          <cell r="E4280">
            <v>112450</v>
          </cell>
          <cell r="F4280"/>
        </row>
        <row r="4281">
          <cell r="B4281" t="str">
            <v>Burhani Mehal</v>
          </cell>
          <cell r="C4281" t="str">
            <v>Tube Traders</v>
          </cell>
          <cell r="D4281" t="str">
            <v>Paid thru DIB Chq # 01629740 amount 200,000</v>
          </cell>
          <cell r="E4281">
            <v>8530</v>
          </cell>
          <cell r="F4281"/>
        </row>
        <row r="4282">
          <cell r="B4282" t="str">
            <v>Nue Multiplex</v>
          </cell>
          <cell r="C4282" t="str">
            <v>weldon</v>
          </cell>
          <cell r="D4282" t="str">
            <v>Paid thru DIB Chq # 01629742 chq amount 402000</v>
          </cell>
          <cell r="E4282">
            <v>386000</v>
          </cell>
          <cell r="F4282"/>
        </row>
        <row r="4283">
          <cell r="B4283" t="str">
            <v>Zeelaf Munir Villa</v>
          </cell>
          <cell r="C4283" t="str">
            <v>weldon</v>
          </cell>
          <cell r="D4283" t="str">
            <v>Paid thru DIB Chq # 01629742 chq amount 402000</v>
          </cell>
          <cell r="E4283">
            <v>7000</v>
          </cell>
          <cell r="F4283"/>
        </row>
        <row r="4284">
          <cell r="B4284" t="str">
            <v>JPMC (Main Project)</v>
          </cell>
          <cell r="C4284" t="str">
            <v>weldon</v>
          </cell>
          <cell r="D4284" t="str">
            <v>Paid thru DIB Chq # 01629742 chq amount 402000</v>
          </cell>
          <cell r="E4284">
            <v>9000</v>
          </cell>
          <cell r="F4284"/>
        </row>
        <row r="4285">
          <cell r="B4285" t="str">
            <v>Nue Multiplex</v>
          </cell>
          <cell r="C4285" t="str">
            <v>Mungo</v>
          </cell>
          <cell r="D4285" t="str">
            <v>this payment made thru sir rehman DIB chq # SB 01123531</v>
          </cell>
          <cell r="E4285">
            <v>150000</v>
          </cell>
          <cell r="F4285"/>
        </row>
        <row r="4286">
          <cell r="B4286" t="str">
            <v>JPMC (Main Project)</v>
          </cell>
          <cell r="C4286" t="str">
            <v>azaad</v>
          </cell>
          <cell r="D4286" t="str">
            <v>Paid thru DIB Chq # 01629743</v>
          </cell>
          <cell r="E4286">
            <v>100000</v>
          </cell>
          <cell r="F4286"/>
        </row>
        <row r="4287">
          <cell r="B4287" t="str">
            <v>JPMC (Main Project)</v>
          </cell>
          <cell r="C4287" t="str">
            <v>Saim Bhai</v>
          </cell>
          <cell r="D4287" t="str">
            <v>Paid thru DIB Chq # 01629746 chq amount 100,000</v>
          </cell>
          <cell r="E4287">
            <v>74500</v>
          </cell>
          <cell r="F4287"/>
        </row>
        <row r="4288">
          <cell r="B4288" t="str">
            <v>Nue Multiplex</v>
          </cell>
          <cell r="C4288" t="str">
            <v>Saim Bhai</v>
          </cell>
          <cell r="D4288" t="str">
            <v>Paid thru DIB Chq # 01629746 chq amount 100,000</v>
          </cell>
          <cell r="E4288">
            <v>25500</v>
          </cell>
          <cell r="F4288"/>
        </row>
        <row r="4289">
          <cell r="B4289" t="str">
            <v>Bank Al-Falah (Head Office)</v>
          </cell>
          <cell r="C4289" t="str">
            <v>SST Tax</v>
          </cell>
          <cell r="D4289" t="str">
            <v>MCB chq # 1648728402 chq amount 72280</v>
          </cell>
          <cell r="E4289">
            <v>4680</v>
          </cell>
          <cell r="F4289"/>
        </row>
        <row r="4290">
          <cell r="B4290" t="str">
            <v>Falcon Mall</v>
          </cell>
          <cell r="C4290" t="str">
            <v>salary</v>
          </cell>
          <cell r="D4290" t="str">
            <v>Paid thru DIB Chq # 01629747 faizan salary</v>
          </cell>
          <cell r="E4290">
            <v>35000</v>
          </cell>
          <cell r="F4290"/>
        </row>
        <row r="4291">
          <cell r="B4291" t="str">
            <v>Nue Multiplex</v>
          </cell>
          <cell r="C4291" t="str">
            <v>adam riger</v>
          </cell>
          <cell r="D4291" t="str">
            <v>Paid thru DIB Chq # 01629748</v>
          </cell>
          <cell r="E4291">
            <v>100000</v>
          </cell>
          <cell r="F4291"/>
        </row>
        <row r="4292">
          <cell r="B4292" t="str">
            <v>JPMC (Main Project)</v>
          </cell>
          <cell r="C4292" t="str">
            <v>Danish International</v>
          </cell>
          <cell r="D4292" t="str">
            <v>these two cheques received from total construction against Tabba heart adhoc payment 50%</v>
          </cell>
          <cell r="E4292">
            <v>1000000</v>
          </cell>
          <cell r="F4292"/>
        </row>
        <row r="4293">
          <cell r="B4293" t="str">
            <v>Nue Multiplex</v>
          </cell>
          <cell r="C4293" t="str">
            <v>Iqbal sons</v>
          </cell>
          <cell r="D4293" t="str">
            <v>this chq recived from total as tabba heart final adhoc payment direct paid to iqbal sons(chq amount 500,000</v>
          </cell>
          <cell r="E4293">
            <v>183600</v>
          </cell>
          <cell r="F4293"/>
        </row>
        <row r="4294">
          <cell r="B4294" t="str">
            <v>EFU</v>
          </cell>
          <cell r="C4294" t="str">
            <v>Iqbal sons</v>
          </cell>
          <cell r="D4294" t="str">
            <v>this chq recived from total as tabba heart final adhoc payment direct paid to iqbal sons(chq amount 500,000</v>
          </cell>
          <cell r="E4294">
            <v>69900</v>
          </cell>
          <cell r="F4294"/>
        </row>
        <row r="4295">
          <cell r="B4295" t="str">
            <v>JPMC (Main Project)</v>
          </cell>
          <cell r="C4295" t="str">
            <v>Iqbal sons</v>
          </cell>
          <cell r="D4295" t="str">
            <v>this chq recived from total as tabba heart final adhoc payment direct paid to iqbal sons(chq amount 500,000</v>
          </cell>
          <cell r="E4295">
            <v>84000</v>
          </cell>
          <cell r="F4295"/>
        </row>
        <row r="4296">
          <cell r="B4296" t="str">
            <v>EFU</v>
          </cell>
          <cell r="C4296" t="str">
            <v>islamuddin</v>
          </cell>
          <cell r="D4296" t="str">
            <v>this chq recived from total as tabba heart final adhoc payment direct paid to iqbal sons(chq amount 100,000</v>
          </cell>
          <cell r="E4296">
            <v>100000</v>
          </cell>
          <cell r="F4296"/>
        </row>
        <row r="4297">
          <cell r="B4297" t="str">
            <v>JPMC (Main Project)</v>
          </cell>
          <cell r="C4297" t="str">
            <v>rashid</v>
          </cell>
          <cell r="D4297" t="str">
            <v>Paid thru DIB Chq # 01629755</v>
          </cell>
          <cell r="E4297">
            <v>25000</v>
          </cell>
          <cell r="F4297"/>
        </row>
        <row r="4298">
          <cell r="B4298" t="str">
            <v>Nue Multiplex</v>
          </cell>
          <cell r="C4298" t="str">
            <v>Raza Engineering</v>
          </cell>
          <cell r="D4298" t="str">
            <v>Paid thru DIB Chq # 01629750</v>
          </cell>
          <cell r="E4298">
            <v>500000</v>
          </cell>
          <cell r="F4298"/>
        </row>
        <row r="4299">
          <cell r="B4299" t="str">
            <v>Nue Multiplex</v>
          </cell>
          <cell r="C4299" t="str">
            <v>azaad</v>
          </cell>
          <cell r="D4299" t="str">
            <v>Paid thru DIB Chq # 01629749</v>
          </cell>
          <cell r="E4299">
            <v>28000</v>
          </cell>
          <cell r="F4299"/>
        </row>
        <row r="4300">
          <cell r="B4300" t="str">
            <v>EFU</v>
          </cell>
          <cell r="C4300" t="str">
            <v>islamuddin</v>
          </cell>
          <cell r="D4300" t="str">
            <v>Paid thru DIB Chq # 01629752 chq amount 93000</v>
          </cell>
          <cell r="E4300">
            <v>14780</v>
          </cell>
          <cell r="F4300"/>
        </row>
        <row r="4301">
          <cell r="B4301" t="str">
            <v>Nue Multiplex</v>
          </cell>
          <cell r="C4301" t="str">
            <v>adam riger</v>
          </cell>
          <cell r="D4301" t="str">
            <v>Paid thru DIB Chq # 01629758</v>
          </cell>
          <cell r="E4301">
            <v>50000</v>
          </cell>
          <cell r="F4301"/>
        </row>
        <row r="4302">
          <cell r="B4302" t="str">
            <v>Nue Multiplex</v>
          </cell>
          <cell r="C4302" t="str">
            <v>shahbaz duct</v>
          </cell>
          <cell r="D4302" t="str">
            <v>Paid thru DIB Chq # 01629773</v>
          </cell>
          <cell r="E4302">
            <v>100000</v>
          </cell>
          <cell r="F4302"/>
        </row>
        <row r="4303">
          <cell r="B4303" t="str">
            <v>Nue Multiplex</v>
          </cell>
          <cell r="C4303" t="str">
            <v>shahbaz duct</v>
          </cell>
          <cell r="D4303" t="str">
            <v>Paid thru DIB Chq # 01629760</v>
          </cell>
          <cell r="E4303">
            <v>50000</v>
          </cell>
          <cell r="F4303"/>
        </row>
        <row r="4304">
          <cell r="B4304" t="str">
            <v>Nue Multiplex</v>
          </cell>
          <cell r="C4304" t="str">
            <v>adam riger</v>
          </cell>
          <cell r="D4304" t="str">
            <v>Paid thru DIB Chq # 01629767</v>
          </cell>
          <cell r="E4304">
            <v>125000</v>
          </cell>
          <cell r="F4304"/>
        </row>
        <row r="4305">
          <cell r="B4305" t="str">
            <v>Nue Multiplex</v>
          </cell>
          <cell r="C4305" t="str">
            <v>abdullah insulation</v>
          </cell>
          <cell r="D4305" t="str">
            <v>Paid thru DIB Chq # 01629766</v>
          </cell>
          <cell r="E4305">
            <v>40000</v>
          </cell>
          <cell r="F4305"/>
        </row>
        <row r="4306">
          <cell r="B4306" t="str">
            <v>Nue Multiplex</v>
          </cell>
          <cell r="C4306" t="str">
            <v>Iqbal sons</v>
          </cell>
          <cell r="D4306" t="str">
            <v>this chq recived from total as JPMC 2nd bill payment direct paid to iqbal sons(chq amount 500,000)</v>
          </cell>
          <cell r="E4306">
            <v>443523</v>
          </cell>
          <cell r="F4306"/>
        </row>
        <row r="4307">
          <cell r="B4307" t="str">
            <v>JPMC (Main Project)</v>
          </cell>
          <cell r="C4307" t="str">
            <v>kaytees</v>
          </cell>
          <cell r="D4307" t="str">
            <v>this chq recived from total as JPMC 2nd bill payment direct paid to kaytess(chq amount 300,000)</v>
          </cell>
          <cell r="E4307">
            <v>300000</v>
          </cell>
          <cell r="F4307"/>
        </row>
        <row r="4308">
          <cell r="B4308" t="str">
            <v>JPMC (Main Project)</v>
          </cell>
          <cell r="C4308" t="str">
            <v>Danish International</v>
          </cell>
          <cell r="D4308" t="str">
            <v>this chq recived from total as JPMC 2nd bill payment direct paid to Danish Intl (chq amount 500,000)</v>
          </cell>
          <cell r="E4308">
            <v>500000</v>
          </cell>
          <cell r="F4308"/>
        </row>
        <row r="4309">
          <cell r="B4309" t="str">
            <v>JPMC (Main Project)</v>
          </cell>
          <cell r="C4309" t="str">
            <v>US traders</v>
          </cell>
          <cell r="D4309" t="str">
            <v>paid thru two DIB chq # 01629771 amount 100,000 &amp; 2nd chq # 01629772 amount 63000</v>
          </cell>
          <cell r="E4309">
            <v>51480</v>
          </cell>
          <cell r="F4309"/>
        </row>
        <row r="4310">
          <cell r="B4310" t="str">
            <v>Spar Twin Tower</v>
          </cell>
          <cell r="C4310" t="str">
            <v>US traders</v>
          </cell>
          <cell r="D4310" t="str">
            <v>paid thru two DIB chq # 01629771 amount 100,000 &amp; 2nd chq # 01629772 amount 63000</v>
          </cell>
          <cell r="E4310">
            <v>111520</v>
          </cell>
          <cell r="F4310"/>
        </row>
        <row r="4311">
          <cell r="B4311" t="str">
            <v>Nue Multiplex</v>
          </cell>
          <cell r="C4311" t="str">
            <v>weldon</v>
          </cell>
          <cell r="D4311" t="str">
            <v>paid thru DIB chq # 01629769 paid</v>
          </cell>
          <cell r="E4311">
            <v>185000</v>
          </cell>
          <cell r="F4311"/>
        </row>
        <row r="4312">
          <cell r="B4312" t="str">
            <v>Nue Multiplex</v>
          </cell>
          <cell r="C4312" t="str">
            <v>Tariq Duct Insulation</v>
          </cell>
          <cell r="D4312" t="str">
            <v>paid thru DIB chq # 01629768</v>
          </cell>
          <cell r="E4312">
            <v>33000</v>
          </cell>
          <cell r="F4312"/>
        </row>
        <row r="4313">
          <cell r="B4313" t="str">
            <v>EFU</v>
          </cell>
          <cell r="C4313" t="str">
            <v>TBM Amaan</v>
          </cell>
          <cell r="D4313" t="str">
            <v>paid thru DIB chq # 01629775 chq amount 75000</v>
          </cell>
          <cell r="E4313">
            <v>50000</v>
          </cell>
          <cell r="F4313"/>
        </row>
        <row r="4314">
          <cell r="B4314" t="str">
            <v>Nue Multiplex</v>
          </cell>
          <cell r="C4314" t="str">
            <v>Raza Engineering</v>
          </cell>
          <cell r="D4314" t="str">
            <v>paid thru DIB chq # 01629777</v>
          </cell>
          <cell r="E4314">
            <v>500000</v>
          </cell>
          <cell r="F4314"/>
        </row>
        <row r="4315">
          <cell r="B4315" t="str">
            <v>Falcon Mall</v>
          </cell>
          <cell r="C4315" t="str">
            <v>Fakhri Brother</v>
          </cell>
          <cell r="D4315" t="str">
            <v>Received against 2nd running bill, this chq direct paid to Fakhri Brothers</v>
          </cell>
          <cell r="E4315">
            <v>700000</v>
          </cell>
          <cell r="F4315"/>
        </row>
        <row r="4316">
          <cell r="B4316" t="str">
            <v>Falcon Mall</v>
          </cell>
          <cell r="C4316" t="str">
            <v>Fakhri Brother</v>
          </cell>
          <cell r="D4316" t="str">
            <v>Received against 2nd running bill, this chq direct paid to Fakhri Brothers</v>
          </cell>
          <cell r="E4316">
            <v>799110</v>
          </cell>
          <cell r="F4316"/>
        </row>
        <row r="4317">
          <cell r="B4317" t="str">
            <v>JPMC (Main Project)</v>
          </cell>
          <cell r="C4317" t="str">
            <v>core cutting</v>
          </cell>
          <cell r="D4317" t="str">
            <v>paid thru dic chq 01629784</v>
          </cell>
          <cell r="E4317">
            <v>30000</v>
          </cell>
          <cell r="F4317"/>
        </row>
        <row r="4318">
          <cell r="B4318" t="str">
            <v>JPMC (Main Project)</v>
          </cell>
          <cell r="C4318" t="str">
            <v>Sikla</v>
          </cell>
          <cell r="D4318" t="str">
            <v>paid thru DIB chq # 01629782 all paid after this cheque</v>
          </cell>
          <cell r="E4318">
            <v>188945</v>
          </cell>
          <cell r="F4318"/>
        </row>
        <row r="4319">
          <cell r="B4319" t="str">
            <v>Nue Multiplex</v>
          </cell>
          <cell r="C4319" t="str">
            <v>Tariq Duct Insulation</v>
          </cell>
          <cell r="D4319" t="str">
            <v>paid thru DIB chq # 01629783  chq amount 20,000</v>
          </cell>
          <cell r="E4319">
            <v>4000</v>
          </cell>
          <cell r="F4319"/>
        </row>
        <row r="4320">
          <cell r="B4320" t="str">
            <v>Nue Multiplex</v>
          </cell>
          <cell r="C4320" t="str">
            <v>Tariq Pipe Insulation</v>
          </cell>
          <cell r="D4320" t="str">
            <v>paid thru DIB chq # 01629783  chq amount 20,000</v>
          </cell>
          <cell r="E4320">
            <v>16000</v>
          </cell>
          <cell r="F4320"/>
        </row>
        <row r="4321">
          <cell r="B4321" t="str">
            <v>Nue Multiplex</v>
          </cell>
          <cell r="C4321" t="str">
            <v>Farid</v>
          </cell>
          <cell r="D4321" t="str">
            <v>paid thru DIB chq # 01629785 final paid</v>
          </cell>
          <cell r="E4321">
            <v>96000</v>
          </cell>
          <cell r="F4321"/>
        </row>
        <row r="4322">
          <cell r="B4322" t="str">
            <v>Nue Multiplex</v>
          </cell>
          <cell r="C4322" t="str">
            <v>Received</v>
          </cell>
          <cell r="D4322" t="str">
            <v>received against 1st running bill</v>
          </cell>
          <cell r="E4322"/>
          <cell r="F4322">
            <v>2868280</v>
          </cell>
        </row>
        <row r="4323">
          <cell r="B4323" t="str">
            <v>JPMC (Main Project)</v>
          </cell>
          <cell r="C4323" t="str">
            <v>Received</v>
          </cell>
          <cell r="D4323" t="str">
            <v>Received against 2nd running bill, this chq direct paid to iqbal sons</v>
          </cell>
          <cell r="E4323"/>
          <cell r="F4323">
            <v>500000</v>
          </cell>
        </row>
        <row r="4324">
          <cell r="B4324" t="str">
            <v>JPMC (Main Project)</v>
          </cell>
          <cell r="C4324" t="str">
            <v>Received</v>
          </cell>
          <cell r="D4324" t="str">
            <v>Received against 2nd running bill, this chq direct paid to Kaytes</v>
          </cell>
          <cell r="E4324"/>
          <cell r="F4324">
            <v>300000</v>
          </cell>
        </row>
        <row r="4325">
          <cell r="B4325" t="str">
            <v>JPMC (Main Project)</v>
          </cell>
          <cell r="C4325" t="str">
            <v>Received</v>
          </cell>
          <cell r="D4325" t="str">
            <v>Received against 2nd running bill, this chq direct paid to Danish International</v>
          </cell>
          <cell r="E4325"/>
          <cell r="F4325">
            <v>500000</v>
          </cell>
        </row>
        <row r="4326">
          <cell r="B4326" t="str">
            <v>JPMC (Main Project)</v>
          </cell>
          <cell r="C4326" t="str">
            <v>Received</v>
          </cell>
          <cell r="D4326" t="str">
            <v>Received against 2nd running bill, this chq direct paid to Tahiri Sanitry</v>
          </cell>
          <cell r="E4326"/>
          <cell r="F4326">
            <v>537966</v>
          </cell>
        </row>
        <row r="4327">
          <cell r="B4327" t="str">
            <v>JPMC (Main Project)</v>
          </cell>
          <cell r="C4327" t="str">
            <v>Received</v>
          </cell>
          <cell r="D4327" t="str">
            <v>Received against 2nd running bill, this chq direct paid to Tahiri Sanitry</v>
          </cell>
          <cell r="E4327"/>
          <cell r="F4327">
            <v>544056</v>
          </cell>
        </row>
        <row r="4328">
          <cell r="B4328" t="str">
            <v>JPMC (Main Project)</v>
          </cell>
          <cell r="C4328" t="str">
            <v>Received</v>
          </cell>
          <cell r="D4328" t="str">
            <v>Received against 2nd running bill, this chq direct paid to Tahiri Sanitry</v>
          </cell>
          <cell r="E4328"/>
          <cell r="F4328">
            <v>585000</v>
          </cell>
        </row>
        <row r="4329">
          <cell r="B4329" t="str">
            <v>JPMC (Main Project)</v>
          </cell>
          <cell r="C4329" t="str">
            <v>Received</v>
          </cell>
          <cell r="D4329" t="str">
            <v>Received against 2nd running bill, this chq direct paid to Tahiri Sanitry</v>
          </cell>
          <cell r="E4329"/>
          <cell r="F4329">
            <v>332983</v>
          </cell>
        </row>
        <row r="4330">
          <cell r="B4330" t="str">
            <v>JPMC (Main Project)</v>
          </cell>
          <cell r="C4330" t="str">
            <v>Received</v>
          </cell>
          <cell r="D4330" t="str">
            <v>Received against 2nd running bill, this chq direct paid to Fakhri Brothers</v>
          </cell>
          <cell r="E4330"/>
          <cell r="F4330">
            <v>700000</v>
          </cell>
        </row>
        <row r="4331">
          <cell r="B4331" t="str">
            <v>JPMC (Main Project)</v>
          </cell>
          <cell r="C4331" t="str">
            <v>Received</v>
          </cell>
          <cell r="D4331" t="str">
            <v>Received against 2nd running bill, this chq direct paid to Fakhri Brothers</v>
          </cell>
          <cell r="E4331"/>
          <cell r="F4331">
            <v>799110</v>
          </cell>
        </row>
        <row r="4332">
          <cell r="B4332" t="str">
            <v>JPMC (Main Project)</v>
          </cell>
          <cell r="C4332" t="str">
            <v>Received</v>
          </cell>
          <cell r="D4332" t="str">
            <v>Received against 2nd running bill, this chq paid to Nadeem Iqbal, Account title is Mukhtar Ahmed Fidai</v>
          </cell>
          <cell r="E4332"/>
          <cell r="F4332">
            <v>993400</v>
          </cell>
        </row>
        <row r="4333">
          <cell r="B4333" t="str">
            <v>JPMC (Main Project)</v>
          </cell>
          <cell r="C4333" t="str">
            <v>Received</v>
          </cell>
          <cell r="D4333" t="str">
            <v>Received against 2nd running bill, this chq paid to Nadeem Iqbal, Account title is Mukhtar Ahmed Fidai</v>
          </cell>
          <cell r="E4333"/>
          <cell r="F4333">
            <v>993399</v>
          </cell>
        </row>
        <row r="4334">
          <cell r="B4334" t="str">
            <v>JPMC (Main Project)</v>
          </cell>
          <cell r="C4334" t="str">
            <v>Received</v>
          </cell>
          <cell r="D4334" t="str">
            <v>Received against 2nd running bill, this chq paid to Nadeem Iqbal, Account title is Mukhtar Ahmed Fidai</v>
          </cell>
          <cell r="E4334"/>
          <cell r="F4334">
            <v>800000</v>
          </cell>
        </row>
        <row r="4335">
          <cell r="B4335" t="str">
            <v>JPMC (Main Project)</v>
          </cell>
          <cell r="C4335" t="str">
            <v>Received</v>
          </cell>
          <cell r="D4335" t="str">
            <v>Received against 2nd running bill, this chq paid to Nadeem Iqbal, Account title is Mukhtar Ahmed Fidai</v>
          </cell>
          <cell r="E4335"/>
          <cell r="F4335">
            <v>800000</v>
          </cell>
        </row>
        <row r="4336">
          <cell r="B4336" t="str">
            <v>JPMC (Main Project)</v>
          </cell>
          <cell r="C4336" t="str">
            <v>Received</v>
          </cell>
          <cell r="D4336" t="str">
            <v>Received against 2nd running bill, this chq paid to Nadeem Iqbal, Account title is Mukhtar Ahmed Fidai</v>
          </cell>
          <cell r="E4336"/>
          <cell r="F4336">
            <v>814294</v>
          </cell>
        </row>
        <row r="4337">
          <cell r="B4337" t="str">
            <v>Nue Multiplex</v>
          </cell>
          <cell r="C4337" t="str">
            <v>Received</v>
          </cell>
          <cell r="D4337" t="str">
            <v>received partial payment agaisnt 2nd running bill</v>
          </cell>
          <cell r="E4337"/>
          <cell r="F4337">
            <v>3700000</v>
          </cell>
        </row>
        <row r="4338">
          <cell r="B4338" t="str">
            <v>Nue Multiplex</v>
          </cell>
          <cell r="C4338" t="str">
            <v>salary</v>
          </cell>
          <cell r="D4338" t="str">
            <v>Mr.Bilal Habib</v>
          </cell>
          <cell r="E4338">
            <v>50000</v>
          </cell>
          <cell r="F4338"/>
        </row>
        <row r="4339">
          <cell r="B4339" t="str">
            <v>Falcon Mall</v>
          </cell>
          <cell r="C4339" t="str">
            <v>salary</v>
          </cell>
          <cell r="D4339" t="str">
            <v>Mr.Nadeem Iqbal</v>
          </cell>
          <cell r="E4339">
            <v>50000</v>
          </cell>
          <cell r="F4339"/>
        </row>
        <row r="4340">
          <cell r="B4340" t="str">
            <v xml:space="preserve">MHR Personal </v>
          </cell>
          <cell r="C4340" t="str">
            <v>salary</v>
          </cell>
          <cell r="D4340" t="str">
            <v>Mossi Home upstairs</v>
          </cell>
          <cell r="E4340">
            <v>6500</v>
          </cell>
          <cell r="F4340"/>
        </row>
        <row r="4341">
          <cell r="B4341" t="str">
            <v xml:space="preserve">MHR Personal </v>
          </cell>
          <cell r="C4341" t="str">
            <v>salary</v>
          </cell>
          <cell r="D4341" t="str">
            <v>Saeed Lala</v>
          </cell>
          <cell r="E4341">
            <v>3000</v>
          </cell>
          <cell r="F4341"/>
        </row>
        <row r="4342">
          <cell r="B4342" t="str">
            <v xml:space="preserve">MHR Personal </v>
          </cell>
          <cell r="C4342" t="str">
            <v>salary</v>
          </cell>
          <cell r="D4342" t="str">
            <v>Mossi Home D/stairs</v>
          </cell>
          <cell r="E4342">
            <v>7000</v>
          </cell>
          <cell r="F4342"/>
        </row>
        <row r="4343">
          <cell r="B4343" t="str">
            <v xml:space="preserve">MHR Personal </v>
          </cell>
          <cell r="C4343" t="str">
            <v>salary</v>
          </cell>
          <cell r="D4343" t="str">
            <v>Home Expense</v>
          </cell>
          <cell r="E4343">
            <v>9000</v>
          </cell>
          <cell r="F4343"/>
        </row>
        <row r="4344">
          <cell r="B4344" t="str">
            <v>Office</v>
          </cell>
          <cell r="C4344" t="str">
            <v>salary</v>
          </cell>
          <cell r="D4344" t="str">
            <v>Mr. Kamran office</v>
          </cell>
          <cell r="E4344">
            <v>29051.653225806451</v>
          </cell>
          <cell r="F4344"/>
        </row>
        <row r="4345">
          <cell r="B4345" t="str">
            <v>Office</v>
          </cell>
          <cell r="C4345" t="str">
            <v>salary</v>
          </cell>
          <cell r="D4345" t="str">
            <v>Mr. Rehan Aslam</v>
          </cell>
          <cell r="E4345">
            <v>30000</v>
          </cell>
          <cell r="F4345"/>
        </row>
        <row r="4346">
          <cell r="B4346" t="str">
            <v>Office</v>
          </cell>
          <cell r="C4346" t="str">
            <v>salary</v>
          </cell>
          <cell r="D4346" t="str">
            <v>Mr. Imran Office</v>
          </cell>
          <cell r="E4346">
            <v>17000</v>
          </cell>
          <cell r="F4346"/>
        </row>
        <row r="4347">
          <cell r="B4347" t="str">
            <v>Office</v>
          </cell>
          <cell r="C4347" t="str">
            <v>salary</v>
          </cell>
          <cell r="D4347" t="str">
            <v>Minhaal</v>
          </cell>
          <cell r="E4347">
            <v>31450</v>
          </cell>
          <cell r="F4347"/>
        </row>
        <row r="4348">
          <cell r="B4348" t="str">
            <v>Office</v>
          </cell>
          <cell r="C4348" t="str">
            <v>salary</v>
          </cell>
          <cell r="D4348" t="str">
            <v>Ahmed Ali</v>
          </cell>
          <cell r="E4348">
            <v>27500</v>
          </cell>
          <cell r="F4348"/>
        </row>
        <row r="4349">
          <cell r="B4349" t="str">
            <v>Office</v>
          </cell>
          <cell r="C4349" t="str">
            <v>salary</v>
          </cell>
          <cell r="D4349" t="str">
            <v>Talha</v>
          </cell>
          <cell r="E4349">
            <v>16290.322580645159</v>
          </cell>
          <cell r="F4349"/>
        </row>
        <row r="4350">
          <cell r="B4350" t="str">
            <v>Office</v>
          </cell>
          <cell r="C4350" t="str">
            <v>salary</v>
          </cell>
          <cell r="D4350" t="str">
            <v>Nabeel</v>
          </cell>
          <cell r="E4350">
            <v>16004</v>
          </cell>
          <cell r="F4350"/>
        </row>
        <row r="4351">
          <cell r="B4351" t="str">
            <v>Office</v>
          </cell>
          <cell r="C4351" t="str">
            <v>salary</v>
          </cell>
          <cell r="D4351" t="str">
            <v>Bilal</v>
          </cell>
          <cell r="E4351">
            <v>10000</v>
          </cell>
          <cell r="F4351"/>
        </row>
        <row r="4352">
          <cell r="B4352" t="str">
            <v>Office</v>
          </cell>
          <cell r="C4352" t="str">
            <v>salary</v>
          </cell>
          <cell r="D4352" t="str">
            <v>Umer Office</v>
          </cell>
          <cell r="E4352">
            <v>12000</v>
          </cell>
          <cell r="F4352"/>
        </row>
        <row r="4353">
          <cell r="B4353" t="str">
            <v>Office</v>
          </cell>
          <cell r="C4353" t="str">
            <v>salary</v>
          </cell>
          <cell r="D4353" t="str">
            <v>Bakhti</v>
          </cell>
          <cell r="E4353">
            <v>8000</v>
          </cell>
          <cell r="F4353"/>
        </row>
        <row r="4354">
          <cell r="B4354" t="str">
            <v>Nue Multiplex</v>
          </cell>
          <cell r="C4354" t="str">
            <v>salary</v>
          </cell>
          <cell r="D4354" t="str">
            <v>Mr. M. Ali</v>
          </cell>
          <cell r="E4354">
            <v>20299.879032258064</v>
          </cell>
          <cell r="F4354"/>
        </row>
        <row r="4355">
          <cell r="B4355" t="str">
            <v>Nue Multiplex</v>
          </cell>
          <cell r="C4355" t="str">
            <v>salary</v>
          </cell>
          <cell r="D4355" t="str">
            <v>Mr. Jahangir</v>
          </cell>
          <cell r="E4355">
            <v>37750.080645161288</v>
          </cell>
          <cell r="F4355"/>
        </row>
        <row r="4356">
          <cell r="B4356" t="str">
            <v>Nue Multiplex</v>
          </cell>
          <cell r="C4356" t="str">
            <v>salary</v>
          </cell>
          <cell r="D4356" t="str">
            <v>Mr. Abid</v>
          </cell>
          <cell r="E4356">
            <v>39500</v>
          </cell>
          <cell r="F4356"/>
        </row>
        <row r="4357">
          <cell r="B4357" t="str">
            <v>Nue Multiplex</v>
          </cell>
          <cell r="C4357" t="str">
            <v>salary</v>
          </cell>
          <cell r="D4357" t="str">
            <v>Aly Raza</v>
          </cell>
          <cell r="E4357">
            <v>4750.4032258064517</v>
          </cell>
          <cell r="F4357"/>
        </row>
        <row r="4358">
          <cell r="B4358" t="str">
            <v>Nue Multiplex</v>
          </cell>
          <cell r="C4358" t="str">
            <v>salary</v>
          </cell>
          <cell r="D4358" t="str">
            <v>Qayyum</v>
          </cell>
          <cell r="E4358">
            <v>26850</v>
          </cell>
          <cell r="F4358"/>
        </row>
        <row r="4359">
          <cell r="B4359" t="str">
            <v>Nue Multiplex</v>
          </cell>
          <cell r="C4359" t="str">
            <v>salary</v>
          </cell>
          <cell r="D4359" t="str">
            <v>Shahid painter</v>
          </cell>
          <cell r="E4359">
            <v>15900</v>
          </cell>
          <cell r="F4359"/>
        </row>
        <row r="4360">
          <cell r="B4360" t="str">
            <v>Nue Multiplex</v>
          </cell>
          <cell r="C4360" t="str">
            <v>salary</v>
          </cell>
          <cell r="D4360" t="str">
            <v>Nisar</v>
          </cell>
          <cell r="E4360">
            <v>38550</v>
          </cell>
          <cell r="F4360"/>
        </row>
        <row r="4361">
          <cell r="B4361" t="str">
            <v>Nue Multiplex</v>
          </cell>
          <cell r="C4361" t="str">
            <v>salary</v>
          </cell>
          <cell r="D4361" t="str">
            <v>Akbar Fabricator</v>
          </cell>
          <cell r="E4361">
            <v>32499.758064516129</v>
          </cell>
          <cell r="F4361"/>
        </row>
        <row r="4362">
          <cell r="B4362" t="str">
            <v>Nue Multiplex</v>
          </cell>
          <cell r="C4362" t="str">
            <v>salary</v>
          </cell>
          <cell r="D4362" t="str">
            <v>Shahid Welder</v>
          </cell>
          <cell r="E4362">
            <v>24349.999999999996</v>
          </cell>
          <cell r="F4362"/>
        </row>
        <row r="4363">
          <cell r="B4363" t="str">
            <v>Nue Multiplex</v>
          </cell>
          <cell r="C4363" t="str">
            <v>salary</v>
          </cell>
          <cell r="D4363" t="str">
            <v>Salahuddin</v>
          </cell>
          <cell r="E4363">
            <v>6049.5967741935483</v>
          </cell>
          <cell r="F4363"/>
        </row>
        <row r="4364">
          <cell r="B4364" t="str">
            <v>Nue Multiplex</v>
          </cell>
          <cell r="C4364" t="str">
            <v>salary</v>
          </cell>
          <cell r="D4364" t="str">
            <v>Arsalan</v>
          </cell>
          <cell r="E4364">
            <v>17599.798387096773</v>
          </cell>
          <cell r="F4364"/>
        </row>
        <row r="4365">
          <cell r="B4365" t="str">
            <v>Nue Multiplex</v>
          </cell>
          <cell r="C4365" t="str">
            <v>salary</v>
          </cell>
          <cell r="D4365" t="str">
            <v>Ammar</v>
          </cell>
          <cell r="E4365">
            <v>5050.0806451612907</v>
          </cell>
          <cell r="F4365"/>
        </row>
        <row r="4366">
          <cell r="B4366" t="str">
            <v>Nue Multiplex</v>
          </cell>
          <cell r="C4366" t="str">
            <v>salary</v>
          </cell>
          <cell r="D4366" t="str">
            <v>Basit</v>
          </cell>
          <cell r="E4366">
            <v>4550.0806451612898</v>
          </cell>
          <cell r="F4366"/>
        </row>
        <row r="4367">
          <cell r="B4367" t="str">
            <v>Nue Multiplex</v>
          </cell>
          <cell r="C4367" t="str">
            <v>salary</v>
          </cell>
          <cell r="D4367" t="str">
            <v>Qadir Baksh</v>
          </cell>
          <cell r="E4367">
            <v>18650.322580645163</v>
          </cell>
          <cell r="F4367"/>
        </row>
        <row r="4368">
          <cell r="B4368" t="str">
            <v>JPMC (Main Project)</v>
          </cell>
          <cell r="C4368" t="str">
            <v>salary</v>
          </cell>
          <cell r="D4368" t="str">
            <v>Mr. Huzaifa</v>
          </cell>
          <cell r="E4368">
            <v>20000</v>
          </cell>
          <cell r="F4368"/>
        </row>
        <row r="4369">
          <cell r="B4369" t="str">
            <v>JPMC (Main Project)</v>
          </cell>
          <cell r="C4369" t="str">
            <v>salary</v>
          </cell>
          <cell r="D4369" t="str">
            <v>Shamim Haider</v>
          </cell>
          <cell r="E4369">
            <v>16260.064516129034</v>
          </cell>
          <cell r="F4369"/>
        </row>
        <row r="4370">
          <cell r="B4370" t="str">
            <v>JPMC (Main Project)</v>
          </cell>
          <cell r="C4370" t="str">
            <v>salary</v>
          </cell>
          <cell r="D4370" t="str">
            <v>Amir (JPMC)</v>
          </cell>
          <cell r="E4370">
            <v>12429.516129032258</v>
          </cell>
          <cell r="F4370"/>
        </row>
        <row r="4371">
          <cell r="B4371" t="str">
            <v>JPMC (Main Project)</v>
          </cell>
          <cell r="C4371" t="str">
            <v>salary</v>
          </cell>
          <cell r="D4371" t="str">
            <v>Mr. Irfan</v>
          </cell>
          <cell r="E4371">
            <v>22650.241935483871</v>
          </cell>
          <cell r="F4371"/>
        </row>
        <row r="4372">
          <cell r="B4372" t="str">
            <v>JPMC (Main Project)</v>
          </cell>
          <cell r="C4372" t="str">
            <v>salary</v>
          </cell>
          <cell r="D4372" t="str">
            <v>Mr. Amjad</v>
          </cell>
          <cell r="E4372">
            <v>39450</v>
          </cell>
          <cell r="F4372"/>
        </row>
        <row r="4373">
          <cell r="B4373" t="str">
            <v>JPMC (Main Project)</v>
          </cell>
          <cell r="C4373" t="str">
            <v>salary</v>
          </cell>
          <cell r="D4373" t="str">
            <v>Mr.Abbas Ishaq</v>
          </cell>
          <cell r="E4373">
            <v>16799.899193548386</v>
          </cell>
          <cell r="F4373"/>
        </row>
        <row r="4374">
          <cell r="B4374" t="str">
            <v>JPMC (Main Project)</v>
          </cell>
          <cell r="C4374" t="str">
            <v>salary</v>
          </cell>
          <cell r="D4374" t="str">
            <v>Shaheryar</v>
          </cell>
          <cell r="E4374">
            <v>14809.879032258064</v>
          </cell>
          <cell r="F4374"/>
        </row>
        <row r="4375">
          <cell r="B4375" t="str">
            <v>JPMC (Main Project)</v>
          </cell>
          <cell r="C4375" t="str">
            <v>salary</v>
          </cell>
          <cell r="D4375" t="str">
            <v>Nizaqat Hussain</v>
          </cell>
          <cell r="E4375">
            <v>15050.322580645161</v>
          </cell>
          <cell r="F4375"/>
        </row>
        <row r="4376">
          <cell r="B4376" t="str">
            <v>JPMC (Main Project)</v>
          </cell>
          <cell r="C4376" t="str">
            <v>salary</v>
          </cell>
          <cell r="D4376" t="str">
            <v>Adil</v>
          </cell>
          <cell r="E4376">
            <v>1950</v>
          </cell>
          <cell r="F4376"/>
        </row>
        <row r="4377">
          <cell r="B4377" t="str">
            <v>JPMC (Main Project)</v>
          </cell>
          <cell r="C4377" t="str">
            <v>salary</v>
          </cell>
          <cell r="D4377" t="str">
            <v>Mr. Kashif</v>
          </cell>
          <cell r="E4377">
            <v>20799.919354838708</v>
          </cell>
          <cell r="F4377"/>
        </row>
        <row r="4378">
          <cell r="B4378" t="str">
            <v>JPMC (Main Project)</v>
          </cell>
          <cell r="C4378" t="str">
            <v>salary</v>
          </cell>
          <cell r="D4378" t="str">
            <v>Raheel</v>
          </cell>
          <cell r="E4378">
            <v>9750.4838709677442</v>
          </cell>
          <cell r="F4378"/>
        </row>
        <row r="4379">
          <cell r="B4379" t="str">
            <v>JPMC (Main Project)</v>
          </cell>
          <cell r="C4379" t="str">
            <v>salary</v>
          </cell>
          <cell r="D4379" t="str">
            <v>Nawaz</v>
          </cell>
          <cell r="E4379">
            <v>7750</v>
          </cell>
          <cell r="F4379"/>
        </row>
        <row r="4380">
          <cell r="B4380" t="str">
            <v>JPMC (Main Project)</v>
          </cell>
          <cell r="C4380" t="str">
            <v>salary</v>
          </cell>
          <cell r="D4380" t="str">
            <v>Gul Sher</v>
          </cell>
          <cell r="E4380">
            <v>9450.1209677419356</v>
          </cell>
          <cell r="F4380"/>
        </row>
        <row r="4381">
          <cell r="B4381" t="str">
            <v>Kumail Bhai</v>
          </cell>
          <cell r="C4381" t="str">
            <v>salary</v>
          </cell>
          <cell r="D4381" t="str">
            <v>Haneef</v>
          </cell>
          <cell r="E4381">
            <v>22000</v>
          </cell>
          <cell r="F4381"/>
        </row>
        <row r="4382">
          <cell r="B4382" t="str">
            <v>Spar Twin Tower</v>
          </cell>
          <cell r="C4382" t="str">
            <v>salary</v>
          </cell>
          <cell r="D4382" t="str">
            <v>Mr. Ali Khalid</v>
          </cell>
          <cell r="E4382">
            <v>15550.322580645161</v>
          </cell>
          <cell r="F4382"/>
        </row>
        <row r="4383">
          <cell r="B4383" t="str">
            <v>Spar Twin Tower</v>
          </cell>
          <cell r="C4383" t="str">
            <v>salary</v>
          </cell>
          <cell r="D4383" t="str">
            <v xml:space="preserve">Mr. Khalid </v>
          </cell>
          <cell r="E4383">
            <v>19000</v>
          </cell>
          <cell r="F4383"/>
        </row>
        <row r="4384">
          <cell r="B4384" t="str">
            <v>JPMC (Main Project)</v>
          </cell>
          <cell r="C4384" t="str">
            <v>salary</v>
          </cell>
          <cell r="D4384" t="str">
            <v xml:space="preserve">Mr. Mehmood </v>
          </cell>
          <cell r="E4384">
            <v>8600.4032258064508</v>
          </cell>
          <cell r="F4384"/>
        </row>
        <row r="4385">
          <cell r="B4385" t="str">
            <v>EFU</v>
          </cell>
          <cell r="C4385" t="str">
            <v>salary</v>
          </cell>
          <cell r="D4385" t="str">
            <v>Mr. Parwaz Khan</v>
          </cell>
          <cell r="E4385">
            <v>27000</v>
          </cell>
          <cell r="F4385"/>
        </row>
        <row r="4386">
          <cell r="B4386" t="str">
            <v>EFU</v>
          </cell>
          <cell r="C4386" t="str">
            <v>salary</v>
          </cell>
          <cell r="D4386" t="str">
            <v>Kamran Ali Akbar</v>
          </cell>
          <cell r="E4386">
            <v>23749.596774193549</v>
          </cell>
          <cell r="F4386"/>
        </row>
        <row r="4387">
          <cell r="B4387" t="str">
            <v>EFU</v>
          </cell>
          <cell r="C4387" t="str">
            <v>salary</v>
          </cell>
          <cell r="D4387" t="str">
            <v xml:space="preserve">Mr. Umar </v>
          </cell>
          <cell r="E4387">
            <v>15049.596774193547</v>
          </cell>
          <cell r="F4387"/>
        </row>
        <row r="4388">
          <cell r="B4388" t="str">
            <v>EFU</v>
          </cell>
          <cell r="C4388" t="str">
            <v>salary</v>
          </cell>
          <cell r="D4388" t="str">
            <v>Armaan</v>
          </cell>
          <cell r="E4388">
            <v>3870.9677419354839</v>
          </cell>
          <cell r="F4388"/>
        </row>
        <row r="4389">
          <cell r="B4389" t="str">
            <v>EFU</v>
          </cell>
          <cell r="C4389" t="str">
            <v>salary</v>
          </cell>
          <cell r="D4389" t="str">
            <v>Mr.Marib</v>
          </cell>
          <cell r="E4389">
            <v>9844.1935483870966</v>
          </cell>
          <cell r="F4389"/>
        </row>
        <row r="4390">
          <cell r="B4390" t="str">
            <v>FTC Floors</v>
          </cell>
          <cell r="C4390" t="str">
            <v>salary</v>
          </cell>
          <cell r="D4390" t="str">
            <v>Mr. Feeroz</v>
          </cell>
          <cell r="E4390">
            <v>18869.516129032258</v>
          </cell>
          <cell r="F4390"/>
        </row>
        <row r="4391">
          <cell r="B4391" t="str">
            <v>FTC Floors</v>
          </cell>
          <cell r="C4391" t="str">
            <v>salary</v>
          </cell>
          <cell r="D4391" t="str">
            <v>Mr. Sajjad</v>
          </cell>
          <cell r="E4391">
            <v>13799.758064516129</v>
          </cell>
          <cell r="F4391"/>
        </row>
        <row r="4392">
          <cell r="B4392" t="str">
            <v>FTC Floors</v>
          </cell>
          <cell r="C4392" t="str">
            <v>salary</v>
          </cell>
          <cell r="D4392" t="str">
            <v>Mr. Zulfiqar</v>
          </cell>
          <cell r="E4392">
            <v>19549.576612903227</v>
          </cell>
          <cell r="F4392"/>
        </row>
        <row r="4393">
          <cell r="B4393" t="str">
            <v>FTC Floors</v>
          </cell>
          <cell r="C4393" t="str">
            <v>salary</v>
          </cell>
          <cell r="D4393" t="str">
            <v>Adeel</v>
          </cell>
          <cell r="E4393">
            <v>15199.596774193549</v>
          </cell>
          <cell r="F4393"/>
        </row>
        <row r="4394">
          <cell r="B4394" t="str">
            <v>FTC Floors</v>
          </cell>
          <cell r="C4394" t="str">
            <v>salary</v>
          </cell>
          <cell r="D4394" t="str">
            <v>Shahzaib Khan</v>
          </cell>
          <cell r="E4394">
            <v>10080.241935483871</v>
          </cell>
          <cell r="F4394"/>
        </row>
        <row r="4395">
          <cell r="B4395" t="str">
            <v>FTC Floors</v>
          </cell>
          <cell r="C4395" t="str">
            <v>salary</v>
          </cell>
          <cell r="D4395" t="str">
            <v>Farhan</v>
          </cell>
          <cell r="E4395">
            <v>13009.83870967742</v>
          </cell>
          <cell r="F4395"/>
        </row>
        <row r="4396">
          <cell r="B4396" t="str">
            <v>JPMC (Main Project)</v>
          </cell>
          <cell r="C4396" t="str">
            <v>salary</v>
          </cell>
          <cell r="D4396" t="str">
            <v>Mr. Imran</v>
          </cell>
          <cell r="E4396">
            <v>33000</v>
          </cell>
          <cell r="F4396"/>
        </row>
        <row r="4397">
          <cell r="B4397" t="str">
            <v>Falcon Mall</v>
          </cell>
          <cell r="C4397" t="str">
            <v>salary</v>
          </cell>
          <cell r="D4397" t="str">
            <v>Engr Noman Majeed</v>
          </cell>
          <cell r="E4397">
            <v>45000</v>
          </cell>
          <cell r="F4397"/>
        </row>
        <row r="4398">
          <cell r="B4398" t="str">
            <v>Falcon Mall</v>
          </cell>
          <cell r="C4398" t="str">
            <v>salary</v>
          </cell>
          <cell r="D4398" t="str">
            <v>Faizan</v>
          </cell>
          <cell r="E4398">
            <v>25000</v>
          </cell>
          <cell r="F4398"/>
        </row>
        <row r="4399">
          <cell r="B4399" t="str">
            <v>Kumail Bhai</v>
          </cell>
          <cell r="C4399" t="str">
            <v>salary</v>
          </cell>
          <cell r="D4399" t="str">
            <v>Mr. Waris</v>
          </cell>
          <cell r="E4399">
            <v>5000</v>
          </cell>
          <cell r="F4399"/>
        </row>
        <row r="4400">
          <cell r="B4400" t="str">
            <v>JPMC (Main Project)</v>
          </cell>
          <cell r="C4400" t="str">
            <v>mujahid cylinder</v>
          </cell>
          <cell r="D4400" t="str">
            <v>gas cylinder</v>
          </cell>
          <cell r="E4400">
            <v>2000</v>
          </cell>
          <cell r="F4400"/>
        </row>
        <row r="4401">
          <cell r="B4401" t="str">
            <v>Nue Multiplex</v>
          </cell>
          <cell r="C4401" t="str">
            <v>Drawings</v>
          </cell>
          <cell r="D4401" t="str">
            <v>photocopy</v>
          </cell>
          <cell r="E4401">
            <v>1920</v>
          </cell>
          <cell r="F4401"/>
        </row>
        <row r="4402">
          <cell r="B4402" t="str">
            <v>Nue Multiplex</v>
          </cell>
          <cell r="C4402" t="str">
            <v>Material</v>
          </cell>
          <cell r="D4402" t="str">
            <v>misc purchasing</v>
          </cell>
          <cell r="E4402">
            <v>9150</v>
          </cell>
          <cell r="F4402"/>
        </row>
        <row r="4403">
          <cell r="B4403" t="str">
            <v xml:space="preserve">MHR Personal </v>
          </cell>
          <cell r="C4403" t="str">
            <v>Sir Rehman</v>
          </cell>
          <cell r="D4403" t="str">
            <v>refreshment at FTC</v>
          </cell>
          <cell r="E4403">
            <v>4990</v>
          </cell>
          <cell r="F4403"/>
        </row>
        <row r="4404">
          <cell r="B4404" t="str">
            <v>JPMC (Main Project)</v>
          </cell>
          <cell r="C4404" t="str">
            <v>huzaifa</v>
          </cell>
          <cell r="D4404" t="str">
            <v>misc purchasing</v>
          </cell>
          <cell r="E4404">
            <v>9508</v>
          </cell>
          <cell r="F4404"/>
        </row>
        <row r="4405">
          <cell r="B4405" t="str">
            <v>JPMC (Main Project)</v>
          </cell>
          <cell r="C4405" t="str">
            <v>bilal bhai</v>
          </cell>
          <cell r="D4405" t="str">
            <v>misc purchasing</v>
          </cell>
          <cell r="E4405">
            <v>40730</v>
          </cell>
          <cell r="F4405"/>
        </row>
        <row r="4406">
          <cell r="B4406" t="str">
            <v xml:space="preserve">MHR Personal </v>
          </cell>
          <cell r="C4406" t="str">
            <v>Sir Rehman</v>
          </cell>
          <cell r="D4406" t="str">
            <v>misc home exp</v>
          </cell>
          <cell r="E4406">
            <v>13587</v>
          </cell>
          <cell r="F4406"/>
        </row>
        <row r="4407">
          <cell r="B4407" t="str">
            <v>JPMC (Main Project)</v>
          </cell>
          <cell r="C4407" t="str">
            <v>huzaifa</v>
          </cell>
          <cell r="D4407" t="str">
            <v>electric items, grinder, end plug, pipe cutter, hilti machine ladder</v>
          </cell>
          <cell r="E4407">
            <v>15120</v>
          </cell>
          <cell r="F4407"/>
        </row>
        <row r="4408">
          <cell r="B4408" t="str">
            <v>Nue Multiplex</v>
          </cell>
          <cell r="C4408" t="str">
            <v>Material</v>
          </cell>
          <cell r="D4408" t="str">
            <v>misc expenses</v>
          </cell>
          <cell r="E4408">
            <v>37270</v>
          </cell>
          <cell r="F4408"/>
        </row>
        <row r="4409">
          <cell r="B4409" t="str">
            <v>Nue Multiplex</v>
          </cell>
          <cell r="C4409" t="str">
            <v>Material</v>
          </cell>
          <cell r="D4409" t="str">
            <v>refereshment for nueplex guest major imtiaz and others</v>
          </cell>
          <cell r="E4409">
            <v>4100</v>
          </cell>
          <cell r="F4409"/>
        </row>
        <row r="4410">
          <cell r="B4410" t="str">
            <v>Nue Multiplex</v>
          </cell>
          <cell r="C4410" t="str">
            <v>shakeel duct</v>
          </cell>
          <cell r="D4410" t="str">
            <v>adv paid</v>
          </cell>
          <cell r="E4410">
            <v>20000</v>
          </cell>
          <cell r="F4410"/>
        </row>
        <row r="4411">
          <cell r="B4411" t="str">
            <v>Nue Multiplex</v>
          </cell>
          <cell r="C4411" t="str">
            <v>Drawings</v>
          </cell>
          <cell r="D4411" t="str">
            <v>drawing copy</v>
          </cell>
          <cell r="E4411">
            <v>255</v>
          </cell>
          <cell r="F4411"/>
        </row>
        <row r="4412">
          <cell r="B4412" t="str">
            <v>Nue Multiplex</v>
          </cell>
          <cell r="C4412" t="str">
            <v>Drawings</v>
          </cell>
          <cell r="D4412" t="str">
            <v>drawing copy</v>
          </cell>
          <cell r="E4412">
            <v>910</v>
          </cell>
          <cell r="F4412"/>
        </row>
        <row r="4413">
          <cell r="B4413" t="str">
            <v>Nue Multiplex</v>
          </cell>
          <cell r="C4413" t="str">
            <v>Drawings</v>
          </cell>
          <cell r="D4413" t="str">
            <v>drawing copy</v>
          </cell>
          <cell r="E4413">
            <v>85</v>
          </cell>
          <cell r="F4413"/>
        </row>
        <row r="4414">
          <cell r="B4414" t="str">
            <v xml:space="preserve">MHR Personal </v>
          </cell>
          <cell r="C4414" t="str">
            <v>Sir Rehman</v>
          </cell>
          <cell r="D4414" t="str">
            <v>misc expenses</v>
          </cell>
          <cell r="E4414">
            <v>10200</v>
          </cell>
          <cell r="F4414"/>
        </row>
        <row r="4415">
          <cell r="B4415" t="str">
            <v>Office</v>
          </cell>
          <cell r="C4415" t="str">
            <v>tasleem</v>
          </cell>
          <cell r="D4415" t="str">
            <v>paid for masonery purpose</v>
          </cell>
          <cell r="E4415">
            <v>12500</v>
          </cell>
          <cell r="F4415"/>
        </row>
        <row r="4416">
          <cell r="B4416" t="str">
            <v>Nue Multiplex</v>
          </cell>
          <cell r="C4416" t="str">
            <v>Material</v>
          </cell>
          <cell r="D4416" t="str">
            <v>fuel and other expenses</v>
          </cell>
          <cell r="E4416">
            <v>5850</v>
          </cell>
          <cell r="F4416"/>
        </row>
        <row r="4417">
          <cell r="B4417" t="str">
            <v>Office</v>
          </cell>
          <cell r="C4417" t="str">
            <v>imran off</v>
          </cell>
          <cell r="D4417" t="str">
            <v>fuel and other expenses</v>
          </cell>
          <cell r="E4417">
            <v>2480</v>
          </cell>
          <cell r="F4417"/>
        </row>
        <row r="4418">
          <cell r="B4418" t="str">
            <v>Office</v>
          </cell>
          <cell r="C4418" t="str">
            <v xml:space="preserve">nadeem bhai </v>
          </cell>
          <cell r="D4418" t="str">
            <v>raiti</v>
          </cell>
          <cell r="E4418">
            <v>2000</v>
          </cell>
          <cell r="F4418"/>
        </row>
        <row r="4419">
          <cell r="B4419" t="str">
            <v>FTC Floors</v>
          </cell>
          <cell r="C4419" t="str">
            <v xml:space="preserve">nadeem bhai </v>
          </cell>
          <cell r="D4419" t="str">
            <v>suzuki fare for insulation shifting</v>
          </cell>
          <cell r="E4419">
            <v>1000</v>
          </cell>
          <cell r="F4419"/>
        </row>
        <row r="4420">
          <cell r="B4420" t="str">
            <v>Kumail Bhai</v>
          </cell>
          <cell r="C4420" t="str">
            <v xml:space="preserve">nadeem bhai </v>
          </cell>
          <cell r="D4420" t="str">
            <v>for pump service and transportation</v>
          </cell>
          <cell r="E4420">
            <v>3500</v>
          </cell>
          <cell r="F4420"/>
        </row>
        <row r="4421">
          <cell r="B4421" t="str">
            <v>Office</v>
          </cell>
          <cell r="C4421" t="str">
            <v>umer</v>
          </cell>
          <cell r="D4421" t="str">
            <v>paid for car wash</v>
          </cell>
          <cell r="E4421">
            <v>1700</v>
          </cell>
          <cell r="F4421"/>
        </row>
        <row r="4422">
          <cell r="B4422" t="str">
            <v>Nue Multiplex</v>
          </cell>
          <cell r="C4422" t="str">
            <v>abdullah insulation</v>
          </cell>
          <cell r="D4422" t="str">
            <v>paid</v>
          </cell>
          <cell r="E4422">
            <v>30000</v>
          </cell>
          <cell r="F4422"/>
        </row>
        <row r="4423">
          <cell r="B4423" t="str">
            <v>Nue Multiplex</v>
          </cell>
          <cell r="C4423" t="str">
            <v>Material</v>
          </cell>
          <cell r="D4423" t="str">
            <v>for misc expenses</v>
          </cell>
          <cell r="E4423">
            <v>38570</v>
          </cell>
          <cell r="F4423"/>
        </row>
        <row r="4424">
          <cell r="B4424" t="str">
            <v>Kumail Bhai</v>
          </cell>
          <cell r="C4424" t="str">
            <v>haneef</v>
          </cell>
          <cell r="D4424" t="str">
            <v>for misc expenses</v>
          </cell>
          <cell r="E4424">
            <v>2345</v>
          </cell>
          <cell r="F4424"/>
        </row>
        <row r="4425">
          <cell r="B4425" t="str">
            <v>Nue Multiplex</v>
          </cell>
          <cell r="C4425" t="str">
            <v>Drawings</v>
          </cell>
          <cell r="D4425" t="str">
            <v>drawing copy</v>
          </cell>
          <cell r="E4425">
            <v>120</v>
          </cell>
          <cell r="F4425"/>
        </row>
        <row r="4426">
          <cell r="B4426" t="str">
            <v>Kumail Bhai</v>
          </cell>
          <cell r="C4426" t="str">
            <v>salary</v>
          </cell>
          <cell r="D4426" t="str">
            <v>waris</v>
          </cell>
          <cell r="E4426">
            <v>4000</v>
          </cell>
          <cell r="F4426"/>
        </row>
        <row r="4427">
          <cell r="B4427" t="str">
            <v>Nue Multiplex</v>
          </cell>
          <cell r="C4427" t="str">
            <v>Tariq Pipe Insulation</v>
          </cell>
          <cell r="D4427" t="str">
            <v>paid</v>
          </cell>
          <cell r="E4427">
            <v>20000</v>
          </cell>
          <cell r="F4427"/>
        </row>
        <row r="4428">
          <cell r="B4428" t="str">
            <v>EFU</v>
          </cell>
          <cell r="C4428" t="str">
            <v>shakeel duct</v>
          </cell>
          <cell r="D4428" t="str">
            <v>paid at efu</v>
          </cell>
          <cell r="E4428">
            <v>10000</v>
          </cell>
          <cell r="F4428"/>
        </row>
        <row r="4429">
          <cell r="B4429" t="str">
            <v>Kumail Bhai</v>
          </cell>
          <cell r="C4429" t="str">
            <v>khalid</v>
          </cell>
          <cell r="D4429" t="str">
            <v>misc expenses</v>
          </cell>
          <cell r="E4429">
            <v>2860</v>
          </cell>
          <cell r="F4429"/>
        </row>
        <row r="4430">
          <cell r="B4430" t="str">
            <v>Misc</v>
          </cell>
          <cell r="C4430" t="str">
            <v>khalid</v>
          </cell>
          <cell r="D4430" t="str">
            <v>paid at farhan shb home</v>
          </cell>
          <cell r="E4430">
            <v>2818</v>
          </cell>
          <cell r="F4430"/>
        </row>
        <row r="4431">
          <cell r="B4431" t="str">
            <v>Naveed Malik</v>
          </cell>
          <cell r="C4431" t="str">
            <v>rashid (new work)</v>
          </cell>
          <cell r="D4431" t="str">
            <v>paid</v>
          </cell>
          <cell r="E4431">
            <v>2000</v>
          </cell>
          <cell r="F4431"/>
        </row>
        <row r="4432">
          <cell r="B4432" t="str">
            <v>Falcon Mall</v>
          </cell>
          <cell r="C4432" t="str">
            <v>Material</v>
          </cell>
          <cell r="D4432" t="str">
            <v>purchased red oxide from crown paint by imran</v>
          </cell>
          <cell r="E4432">
            <v>10900</v>
          </cell>
          <cell r="F4432"/>
        </row>
        <row r="4433">
          <cell r="B4433" t="str">
            <v>Nue Multiplex</v>
          </cell>
          <cell r="C4433" t="str">
            <v>fuel</v>
          </cell>
          <cell r="D4433" t="str">
            <v>fuel claimed by nadeem</v>
          </cell>
          <cell r="E4433">
            <v>3000</v>
          </cell>
          <cell r="F4433"/>
        </row>
        <row r="4434">
          <cell r="B4434" t="str">
            <v>Office</v>
          </cell>
          <cell r="C4434" t="str">
            <v xml:space="preserve">nadeem bhai </v>
          </cell>
          <cell r="D4434" t="str">
            <v>misc expenses</v>
          </cell>
          <cell r="E4434">
            <v>5700</v>
          </cell>
          <cell r="F4434"/>
        </row>
        <row r="4435">
          <cell r="B4435" t="str">
            <v>Naveed Malik</v>
          </cell>
          <cell r="C4435" t="str">
            <v xml:space="preserve">nadeem bhai </v>
          </cell>
          <cell r="D4435" t="str">
            <v>paid to adam riger and other expenses</v>
          </cell>
          <cell r="E4435">
            <v>23000</v>
          </cell>
          <cell r="F4435"/>
        </row>
        <row r="4436">
          <cell r="B4436" t="str">
            <v>Nue Multiplex</v>
          </cell>
          <cell r="C4436" t="str">
            <v>Material</v>
          </cell>
          <cell r="D4436" t="str">
            <v>misc expenses, like nut bolt glue, canvas clothes</v>
          </cell>
          <cell r="E4436">
            <v>43460</v>
          </cell>
          <cell r="F4436"/>
        </row>
        <row r="4437">
          <cell r="B4437" t="str">
            <v>Nue Multiplex</v>
          </cell>
          <cell r="C4437" t="str">
            <v>Material</v>
          </cell>
          <cell r="D4437" t="str">
            <v>duct sealents</v>
          </cell>
          <cell r="E4437">
            <v>5600</v>
          </cell>
          <cell r="F4437"/>
        </row>
        <row r="4438">
          <cell r="B4438" t="str">
            <v>Nue Multiplex</v>
          </cell>
          <cell r="C4438" t="str">
            <v>Material</v>
          </cell>
          <cell r="D4438" t="str">
            <v>duct sealents</v>
          </cell>
          <cell r="E4438">
            <v>23600</v>
          </cell>
          <cell r="F4438"/>
        </row>
        <row r="4439">
          <cell r="B4439" t="str">
            <v>Kumail Bhai</v>
          </cell>
          <cell r="C4439" t="str">
            <v>khalid</v>
          </cell>
          <cell r="D4439" t="str">
            <v>misc exp</v>
          </cell>
          <cell r="E4439">
            <v>700</v>
          </cell>
          <cell r="F4439"/>
        </row>
        <row r="4440">
          <cell r="B4440" t="str">
            <v xml:space="preserve">MHR Personal </v>
          </cell>
          <cell r="C4440" t="str">
            <v>Saeed lala</v>
          </cell>
          <cell r="D4440" t="str">
            <v>paid for rehana aunty and baby shafia doctor fess</v>
          </cell>
          <cell r="E4440">
            <v>3000</v>
          </cell>
          <cell r="F4440"/>
        </row>
        <row r="4441">
          <cell r="B4441" t="str">
            <v>Nue Multiplex</v>
          </cell>
          <cell r="C4441" t="str">
            <v>Material</v>
          </cell>
          <cell r="D4441" t="str">
            <v>glue, dhaag, cutting disc, hold tiie and clotth</v>
          </cell>
          <cell r="E4441">
            <v>50480</v>
          </cell>
          <cell r="F4441"/>
        </row>
        <row r="4442">
          <cell r="B4442" t="str">
            <v>JPMC (Main Project)</v>
          </cell>
          <cell r="C4442" t="str">
            <v>engatech</v>
          </cell>
          <cell r="D4442" t="str">
            <v>paid at jpmc balance now 9000</v>
          </cell>
          <cell r="E4442">
            <v>30000</v>
          </cell>
          <cell r="F4442"/>
        </row>
        <row r="4443">
          <cell r="B4443" t="str">
            <v>Naveed Malik</v>
          </cell>
          <cell r="C4443" t="str">
            <v>rashid (new work)</v>
          </cell>
          <cell r="D4443" t="str">
            <v>paid</v>
          </cell>
          <cell r="E4443">
            <v>5000</v>
          </cell>
          <cell r="F4443"/>
        </row>
        <row r="4444">
          <cell r="B4444" t="str">
            <v>Nue Multiplex</v>
          </cell>
          <cell r="C4444" t="str">
            <v>abdullah insulation</v>
          </cell>
          <cell r="D4444" t="str">
            <v>paid</v>
          </cell>
          <cell r="E4444">
            <v>88800</v>
          </cell>
          <cell r="F4444"/>
        </row>
        <row r="4445">
          <cell r="B4445" t="str">
            <v>Kumail Bhai</v>
          </cell>
          <cell r="C4445" t="str">
            <v>feroz</v>
          </cell>
          <cell r="D4445" t="str">
            <v>paid for misc expenses</v>
          </cell>
          <cell r="E4445">
            <v>7125</v>
          </cell>
          <cell r="F4445"/>
        </row>
        <row r="4446">
          <cell r="B4446" t="str">
            <v>Falcon Mall</v>
          </cell>
          <cell r="C4446" t="str">
            <v>Material</v>
          </cell>
          <cell r="D4446" t="str">
            <v>angle iron from mughal steel</v>
          </cell>
          <cell r="E4446">
            <v>8500</v>
          </cell>
          <cell r="F4446"/>
        </row>
        <row r="4447">
          <cell r="B4447" t="str">
            <v>Office</v>
          </cell>
          <cell r="C4447"/>
          <cell r="D4447" t="str">
            <v>paid</v>
          </cell>
          <cell r="E4447">
            <v>300</v>
          </cell>
          <cell r="F4447"/>
        </row>
        <row r="4448">
          <cell r="B4448" t="str">
            <v>Nue Multiplex</v>
          </cell>
          <cell r="C4448" t="str">
            <v>Material</v>
          </cell>
          <cell r="D4448" t="str">
            <v>misc maerial purchased by bilal</v>
          </cell>
          <cell r="E4448">
            <v>5696</v>
          </cell>
          <cell r="F4448"/>
        </row>
        <row r="4449">
          <cell r="B4449" t="str">
            <v>Falcon Mall</v>
          </cell>
          <cell r="C4449" t="str">
            <v>Material</v>
          </cell>
          <cell r="D4449" t="str">
            <v>laser marking machine by imran off</v>
          </cell>
          <cell r="E4449">
            <v>10000</v>
          </cell>
          <cell r="F4449"/>
        </row>
        <row r="4450">
          <cell r="B4450" t="str">
            <v>Nue Multiplex</v>
          </cell>
          <cell r="C4450" t="str">
            <v>Material</v>
          </cell>
          <cell r="D4450" t="str">
            <v>nut bolt clothe and other items by minhaal</v>
          </cell>
          <cell r="E4450">
            <v>42737</v>
          </cell>
          <cell r="F4450"/>
        </row>
        <row r="4451">
          <cell r="B4451" t="str">
            <v>Office</v>
          </cell>
          <cell r="C4451" t="str">
            <v>haneef</v>
          </cell>
          <cell r="D4451" t="str">
            <v>material purchased</v>
          </cell>
          <cell r="E4451">
            <v>2300</v>
          </cell>
          <cell r="F4451"/>
        </row>
        <row r="4452">
          <cell r="B4452" t="str">
            <v>Nue Multiplex</v>
          </cell>
          <cell r="C4452" t="str">
            <v>fuel</v>
          </cell>
          <cell r="D4452" t="str">
            <v>claimed fuel by minhaal</v>
          </cell>
          <cell r="E4452">
            <v>2500</v>
          </cell>
          <cell r="F4452"/>
        </row>
        <row r="4453">
          <cell r="B4453" t="str">
            <v>Office</v>
          </cell>
          <cell r="C4453" t="str">
            <v>kamran elec</v>
          </cell>
          <cell r="D4453" t="str">
            <v>misc fittings and ladder rent</v>
          </cell>
          <cell r="E4453">
            <v>2460</v>
          </cell>
          <cell r="F4453"/>
        </row>
        <row r="4454">
          <cell r="B4454" t="str">
            <v>Nue Multiplex</v>
          </cell>
          <cell r="C4454" t="str">
            <v>Material</v>
          </cell>
          <cell r="D4454" t="str">
            <v>welding items and duct selaent by minhaal</v>
          </cell>
          <cell r="E4454">
            <v>21860</v>
          </cell>
          <cell r="F4454"/>
        </row>
        <row r="4455">
          <cell r="B4455" t="str">
            <v>Nue Multiplex</v>
          </cell>
          <cell r="C4455" t="str">
            <v>fuel</v>
          </cell>
          <cell r="D4455" t="str">
            <v>claimed fuel by bilal</v>
          </cell>
          <cell r="E4455">
            <v>5000</v>
          </cell>
          <cell r="F4455"/>
        </row>
        <row r="4456">
          <cell r="B4456" t="str">
            <v>Nue Multiplex</v>
          </cell>
          <cell r="C4456" t="str">
            <v>Material</v>
          </cell>
          <cell r="D4456" t="str">
            <v>nut bolt and other material by minhaal</v>
          </cell>
          <cell r="E4456">
            <v>11040</v>
          </cell>
          <cell r="F4456"/>
        </row>
        <row r="4457">
          <cell r="B4457" t="str">
            <v>Falcon Mall</v>
          </cell>
          <cell r="C4457" t="str">
            <v>Material</v>
          </cell>
          <cell r="D4457" t="str">
            <v>spring</v>
          </cell>
          <cell r="E4457">
            <v>25750</v>
          </cell>
          <cell r="F4457"/>
        </row>
        <row r="4458">
          <cell r="B4458" t="str">
            <v>Falcon Mall</v>
          </cell>
          <cell r="C4458" t="str">
            <v>Material</v>
          </cell>
          <cell r="D4458" t="str">
            <v>nut and washals</v>
          </cell>
          <cell r="E4458">
            <v>13000</v>
          </cell>
          <cell r="F4458"/>
        </row>
        <row r="4459">
          <cell r="B4459" t="str">
            <v>JPMC (Main Project)</v>
          </cell>
          <cell r="C4459" t="str">
            <v>Material</v>
          </cell>
          <cell r="D4459" t="str">
            <v>material urchased for PAF washroom by huzaifa</v>
          </cell>
          <cell r="E4459">
            <v>75645</v>
          </cell>
          <cell r="F4459"/>
        </row>
        <row r="4460">
          <cell r="B4460" t="str">
            <v>Nue Multiplex</v>
          </cell>
          <cell r="C4460" t="str">
            <v>Material</v>
          </cell>
          <cell r="D4460" t="str">
            <v>nut bolt paint and other material by bilal</v>
          </cell>
          <cell r="E4460">
            <v>10200</v>
          </cell>
          <cell r="F4460"/>
        </row>
        <row r="4461">
          <cell r="B4461" t="str">
            <v>Nue Multiplex</v>
          </cell>
          <cell r="C4461" t="str">
            <v>Material</v>
          </cell>
          <cell r="D4461" t="str">
            <v>rawal bolt rubber sheet and lime stoee by minhaal</v>
          </cell>
          <cell r="E4461">
            <v>5320</v>
          </cell>
          <cell r="F4461"/>
        </row>
        <row r="4462">
          <cell r="B4462" t="str">
            <v>JPMC (Main Project)</v>
          </cell>
          <cell r="C4462" t="str">
            <v>Material</v>
          </cell>
          <cell r="D4462" t="str">
            <v>tea, salary adv, clothe car work burma bit fuel and other items by huzaifa</v>
          </cell>
          <cell r="E4462">
            <v>12090</v>
          </cell>
          <cell r="F4462"/>
        </row>
        <row r="4463">
          <cell r="B4463" t="str">
            <v>Nue Multiplex</v>
          </cell>
          <cell r="C4463" t="str">
            <v>Material</v>
          </cell>
          <cell r="D4463" t="str">
            <v>bush, glue cloth and other items by minhaal</v>
          </cell>
          <cell r="E4463">
            <v>35370</v>
          </cell>
          <cell r="F4463"/>
        </row>
        <row r="4464">
          <cell r="B4464" t="str">
            <v>Nue Multiplex</v>
          </cell>
          <cell r="C4464" t="str">
            <v>Material</v>
          </cell>
          <cell r="D4464" t="str">
            <v>misc purcahsing by minhaal</v>
          </cell>
          <cell r="E4464">
            <v>13117</v>
          </cell>
          <cell r="F4464"/>
        </row>
        <row r="4465">
          <cell r="B4465" t="str">
            <v>Nue Multiplex</v>
          </cell>
          <cell r="C4465" t="str">
            <v>Drawings</v>
          </cell>
          <cell r="D4465" t="str">
            <v>karman auto</v>
          </cell>
          <cell r="E4465">
            <v>185</v>
          </cell>
          <cell r="F4465"/>
        </row>
        <row r="4466">
          <cell r="B4466" t="str">
            <v>JPMC (Main Project)</v>
          </cell>
          <cell r="C4466" t="str">
            <v>Material</v>
          </cell>
          <cell r="D4466" t="str">
            <v>gas sylinder</v>
          </cell>
          <cell r="E4466">
            <v>2000</v>
          </cell>
          <cell r="F4466"/>
        </row>
        <row r="4467">
          <cell r="B4467" t="str">
            <v>EFU</v>
          </cell>
          <cell r="C4467" t="str">
            <v>Material</v>
          </cell>
          <cell r="D4467" t="str">
            <v>torch, fuel toner and other items by kamran jamia</v>
          </cell>
          <cell r="E4467">
            <v>7835</v>
          </cell>
          <cell r="F4467"/>
        </row>
        <row r="4468">
          <cell r="B4468" t="str">
            <v xml:space="preserve">MHR Personal </v>
          </cell>
          <cell r="C4468" t="str">
            <v>Saeed lala</v>
          </cell>
          <cell r="D4468" t="str">
            <v>for khaad at home</v>
          </cell>
          <cell r="E4468">
            <v>1500</v>
          </cell>
          <cell r="F4468"/>
        </row>
        <row r="4469">
          <cell r="B4469" t="str">
            <v>Naveed Malik</v>
          </cell>
          <cell r="C4469" t="str">
            <v>Material</v>
          </cell>
          <cell r="D4469" t="str">
            <v>misc items by khalid</v>
          </cell>
          <cell r="E4469">
            <v>2010</v>
          </cell>
          <cell r="F4469"/>
        </row>
        <row r="4470">
          <cell r="B4470" t="str">
            <v>Office</v>
          </cell>
          <cell r="C4470" t="str">
            <v>Material</v>
          </cell>
          <cell r="D4470" t="str">
            <v>misc items by khalid</v>
          </cell>
          <cell r="E4470">
            <v>1120</v>
          </cell>
          <cell r="F4470"/>
        </row>
        <row r="4471">
          <cell r="B4471" t="str">
            <v>EFU</v>
          </cell>
          <cell r="C4471" t="str">
            <v>Material</v>
          </cell>
          <cell r="D4471" t="str">
            <v>misc items purchasee for chiller descaling by kamran jamia</v>
          </cell>
          <cell r="E4471">
            <v>7850</v>
          </cell>
          <cell r="F4471"/>
        </row>
        <row r="4472">
          <cell r="B4472" t="str">
            <v>Nue Multiplex</v>
          </cell>
          <cell r="C4472" t="str">
            <v>Material</v>
          </cell>
          <cell r="D4472" t="str">
            <v>pipe, nut bott and other items</v>
          </cell>
          <cell r="E4472">
            <v>37405</v>
          </cell>
          <cell r="F4472"/>
        </row>
        <row r="4473">
          <cell r="B4473" t="str">
            <v>Burhani Mehal</v>
          </cell>
          <cell r="C4473" t="str">
            <v>Material</v>
          </cell>
          <cell r="D4473" t="str">
            <v>misc items purchased by imran engg</v>
          </cell>
          <cell r="E4473">
            <v>55615</v>
          </cell>
          <cell r="F4473"/>
        </row>
        <row r="4474">
          <cell r="B4474" t="str">
            <v>Nue Multiplex</v>
          </cell>
          <cell r="C4474" t="str">
            <v>Drawings</v>
          </cell>
          <cell r="D4474" t="str">
            <v>kamran aut</v>
          </cell>
          <cell r="E4474">
            <v>1275</v>
          </cell>
          <cell r="F4474"/>
        </row>
        <row r="4475">
          <cell r="B4475" t="str">
            <v>Nue Multiplex</v>
          </cell>
          <cell r="C4475" t="str">
            <v>adam riger</v>
          </cell>
          <cell r="D4475" t="str">
            <v>paid</v>
          </cell>
          <cell r="E4475">
            <v>5000</v>
          </cell>
          <cell r="F4475"/>
        </row>
        <row r="4476">
          <cell r="B4476" t="str">
            <v xml:space="preserve">MHR Personal </v>
          </cell>
          <cell r="C4476" t="str">
            <v>Sir Rehman</v>
          </cell>
          <cell r="D4476" t="str">
            <v>misc items</v>
          </cell>
          <cell r="E4476">
            <v>25500</v>
          </cell>
          <cell r="F4476"/>
        </row>
        <row r="4477">
          <cell r="B4477" t="str">
            <v>Nue Multiplex</v>
          </cell>
          <cell r="C4477" t="str">
            <v>Drawings</v>
          </cell>
          <cell r="D4477" t="str">
            <v>by azeem</v>
          </cell>
          <cell r="E4477">
            <v>720</v>
          </cell>
          <cell r="F4477"/>
        </row>
        <row r="4478">
          <cell r="B4478" t="str">
            <v>Nue Multiplex</v>
          </cell>
          <cell r="C4478" t="str">
            <v>Material</v>
          </cell>
          <cell r="D4478" t="str">
            <v>led light chucken biryani and othe  items by minhaal</v>
          </cell>
          <cell r="E4478">
            <v>5000</v>
          </cell>
          <cell r="F4478"/>
        </row>
        <row r="4479">
          <cell r="B4479" t="str">
            <v>Office</v>
          </cell>
          <cell r="C4479" t="str">
            <v>salary</v>
          </cell>
          <cell r="D4479" t="str">
            <v>Umer Office</v>
          </cell>
          <cell r="E4479">
            <v>12000</v>
          </cell>
          <cell r="F4479"/>
        </row>
        <row r="4480">
          <cell r="B4480" t="str">
            <v>Naveed Malik</v>
          </cell>
          <cell r="C4480" t="str">
            <v>rashid (new work)</v>
          </cell>
          <cell r="D4480" t="str">
            <v>paid</v>
          </cell>
          <cell r="E4480">
            <v>5000</v>
          </cell>
          <cell r="F4480"/>
        </row>
        <row r="4481">
          <cell r="B4481" t="str">
            <v>Nue Multiplex</v>
          </cell>
          <cell r="C4481" t="str">
            <v>Material</v>
          </cell>
          <cell r="D4481" t="str">
            <v>cutting disc by kamran auti</v>
          </cell>
          <cell r="E4481">
            <v>500</v>
          </cell>
          <cell r="F4481"/>
        </row>
        <row r="4482">
          <cell r="B4482" t="str">
            <v>Nue Multiplex</v>
          </cell>
          <cell r="C4482" t="str">
            <v>Material</v>
          </cell>
          <cell r="D4482" t="str">
            <v>antifungus, fittings and ms fittings and other items by minhaal</v>
          </cell>
          <cell r="E4482">
            <v>37776</v>
          </cell>
          <cell r="F4482"/>
        </row>
        <row r="4483">
          <cell r="B4483" t="str">
            <v>Office</v>
          </cell>
          <cell r="C4483" t="str">
            <v>Material</v>
          </cell>
          <cell r="D4483" t="str">
            <v>kamran elec misc items</v>
          </cell>
          <cell r="E4483">
            <v>570</v>
          </cell>
          <cell r="F4483"/>
        </row>
        <row r="4484">
          <cell r="B4484" t="str">
            <v>Nue Multiplex</v>
          </cell>
          <cell r="C4484" t="str">
            <v>Material</v>
          </cell>
          <cell r="D4484" t="str">
            <v>misc materail purchasd by minhaal</v>
          </cell>
          <cell r="E4484">
            <v>23199</v>
          </cell>
          <cell r="F4484"/>
        </row>
        <row r="4485">
          <cell r="B4485" t="str">
            <v>Naveed Malik</v>
          </cell>
          <cell r="C4485" t="str">
            <v>rashid (new work)</v>
          </cell>
          <cell r="D4485" t="str">
            <v>paid</v>
          </cell>
          <cell r="E4485">
            <v>4000</v>
          </cell>
          <cell r="F4485"/>
        </row>
        <row r="4486">
          <cell r="B4486" t="str">
            <v>Office</v>
          </cell>
          <cell r="C4486" t="str">
            <v>Rehan Aslam</v>
          </cell>
          <cell r="D4486" t="str">
            <v>misc office expenses</v>
          </cell>
          <cell r="E4486">
            <v>19905</v>
          </cell>
          <cell r="F4486"/>
        </row>
        <row r="4487">
          <cell r="B4487" t="str">
            <v>JPMC (Main Project)</v>
          </cell>
          <cell r="C4487" t="str">
            <v>weldon</v>
          </cell>
          <cell r="D4487" t="str">
            <v>paid thru DIB chq # 01629787</v>
          </cell>
          <cell r="E4487">
            <v>300000</v>
          </cell>
          <cell r="F4487"/>
        </row>
        <row r="4488">
          <cell r="B4488" t="str">
            <v>JPMC (Main Project)</v>
          </cell>
          <cell r="C4488" t="str">
            <v>Excavation work</v>
          </cell>
          <cell r="D4488" t="str">
            <v>paid thru DIB chq # 01629786</v>
          </cell>
          <cell r="E4488">
            <v>60000</v>
          </cell>
          <cell r="F4488"/>
        </row>
        <row r="4489">
          <cell r="B4489" t="str">
            <v>Nue Multiplex</v>
          </cell>
          <cell r="C4489" t="str">
            <v>faizan duct</v>
          </cell>
          <cell r="D4489" t="str">
            <v>paid thru DIB chq # 01629790</v>
          </cell>
          <cell r="E4489">
            <v>123000</v>
          </cell>
          <cell r="F4489"/>
        </row>
        <row r="4490">
          <cell r="B4490" t="str">
            <v>Nue Multiplex</v>
          </cell>
          <cell r="C4490" t="str">
            <v>faizan duct</v>
          </cell>
          <cell r="D4490" t="str">
            <v>paid thru DIB chq # 01629789</v>
          </cell>
          <cell r="E4490">
            <v>100000</v>
          </cell>
          <cell r="F4490"/>
        </row>
        <row r="4491">
          <cell r="B4491" t="str">
            <v>JPMC (Main Project)</v>
          </cell>
          <cell r="C4491" t="str">
            <v>rashid (For Material)</v>
          </cell>
          <cell r="D4491" t="str">
            <v>paid thru DIB chq # 01629754</v>
          </cell>
          <cell r="E4491">
            <v>25000</v>
          </cell>
          <cell r="F4491"/>
        </row>
        <row r="4492">
          <cell r="B4492" t="str">
            <v>JPMC (Main Project)</v>
          </cell>
          <cell r="C4492" t="str">
            <v>rashid</v>
          </cell>
          <cell r="D4492" t="str">
            <v>paid thru DIB chq # 01629793</v>
          </cell>
          <cell r="E4492">
            <v>20000</v>
          </cell>
          <cell r="F4492"/>
        </row>
        <row r="4493">
          <cell r="B4493" t="str">
            <v>JPMC (Main Project)</v>
          </cell>
          <cell r="C4493" t="str">
            <v>azaad</v>
          </cell>
          <cell r="D4493" t="str">
            <v>paid thru DIB chq # 01629794 chq amount Rs 151,500/- but post 172,500</v>
          </cell>
          <cell r="E4493">
            <v>172500</v>
          </cell>
          <cell r="F4493"/>
        </row>
        <row r="4494">
          <cell r="B4494" t="str">
            <v>Nue Multiplex</v>
          </cell>
          <cell r="C4494" t="str">
            <v>azaad</v>
          </cell>
          <cell r="D4494" t="str">
            <v>paid thru DIB chq # 01629791</v>
          </cell>
          <cell r="E4494">
            <v>81500</v>
          </cell>
          <cell r="F4494"/>
        </row>
        <row r="4495">
          <cell r="B4495" t="str">
            <v>Nue Multiplex</v>
          </cell>
          <cell r="C4495" t="str">
            <v>Ashraf (Rajput Mechanical - Cinema 5)</v>
          </cell>
          <cell r="D4495" t="str">
            <v>paid thru DIB chq # 01629795</v>
          </cell>
          <cell r="E4495">
            <v>200000</v>
          </cell>
          <cell r="F4495"/>
        </row>
        <row r="4496">
          <cell r="B4496" t="str">
            <v>Nue Multiplex</v>
          </cell>
          <cell r="C4496" t="str">
            <v>adam riger</v>
          </cell>
          <cell r="D4496" t="str">
            <v>paid thru DIB chq # 01629796 final payment</v>
          </cell>
          <cell r="E4496">
            <v>135000</v>
          </cell>
          <cell r="F4496"/>
        </row>
        <row r="4497">
          <cell r="B4497" t="str">
            <v>Nue Multiplex</v>
          </cell>
          <cell r="C4497" t="str">
            <v>Cool flow</v>
          </cell>
          <cell r="D4497" t="str">
            <v>paid thru DIB chq # 01629797 advance paid</v>
          </cell>
          <cell r="E4497">
            <v>300000</v>
          </cell>
          <cell r="F4497"/>
        </row>
        <row r="4498">
          <cell r="B4498" t="str">
            <v>Falcon Mall</v>
          </cell>
          <cell r="C4498" t="str">
            <v>Basheer Pipe Installation</v>
          </cell>
          <cell r="D4498" t="str">
            <v>paid thru DIB chq # 01629798 advance paid</v>
          </cell>
          <cell r="E4498">
            <v>50000</v>
          </cell>
          <cell r="F4498"/>
        </row>
        <row r="4499">
          <cell r="B4499" t="str">
            <v>Falcon Mall</v>
          </cell>
          <cell r="C4499" t="str">
            <v>adam riger</v>
          </cell>
          <cell r="D4499" t="str">
            <v>paid thru DIB chq # 01629799</v>
          </cell>
          <cell r="E4499">
            <v>65000</v>
          </cell>
          <cell r="F4499"/>
        </row>
        <row r="4500">
          <cell r="B4500" t="str">
            <v>Nue Multiplex</v>
          </cell>
          <cell r="C4500" t="str">
            <v>Tariq Pipe Insulation</v>
          </cell>
          <cell r="D4500" t="str">
            <v>paid thru DIB chq # 01629801</v>
          </cell>
          <cell r="E4500">
            <v>20000</v>
          </cell>
          <cell r="F4500"/>
        </row>
        <row r="4501">
          <cell r="B4501" t="str">
            <v>JPMC (Main Project)</v>
          </cell>
          <cell r="C4501" t="str">
            <v>KAHF Associates</v>
          </cell>
          <cell r="D4501" t="str">
            <v>paid thru DIB chq # 01629802</v>
          </cell>
          <cell r="E4501">
            <v>589250</v>
          </cell>
          <cell r="F4501"/>
        </row>
        <row r="4502">
          <cell r="B4502" t="str">
            <v>Nue Multiplex</v>
          </cell>
          <cell r="C4502" t="str">
            <v>Sultan Rubber</v>
          </cell>
          <cell r="D4502" t="str">
            <v>paid thr MCB Che # 1648738405</v>
          </cell>
          <cell r="E4502">
            <v>21750</v>
          </cell>
          <cell r="F4502"/>
        </row>
        <row r="4503">
          <cell r="B4503" t="str">
            <v>Nue Multiplex</v>
          </cell>
          <cell r="C4503" t="str">
            <v>weldon</v>
          </cell>
          <cell r="D4503" t="str">
            <v>this patment rec from total as JPMC 2nd payment</v>
          </cell>
          <cell r="E4503">
            <v>400000</v>
          </cell>
          <cell r="F4503"/>
        </row>
        <row r="4504">
          <cell r="B4504" t="str">
            <v>Falcon Mall</v>
          </cell>
          <cell r="C4504" t="str">
            <v xml:space="preserve">nadeem bhai </v>
          </cell>
          <cell r="D4504" t="str">
            <v>nadeem bhai conveyance charges ticket fro khi to isb return paid thru MCB chq</v>
          </cell>
          <cell r="E4504">
            <v>19873</v>
          </cell>
          <cell r="F4504"/>
        </row>
        <row r="4505">
          <cell r="B4505" t="str">
            <v>Nue Multiplex</v>
          </cell>
          <cell r="C4505" t="str">
            <v>islamuddin</v>
          </cell>
          <cell r="D4505" t="str">
            <v>paid thru DIB chq # 01629806</v>
          </cell>
          <cell r="E4505">
            <v>250000</v>
          </cell>
          <cell r="F4505"/>
        </row>
        <row r="4506">
          <cell r="B4506" t="str">
            <v>Nue Multiplex</v>
          </cell>
          <cell r="C4506" t="str">
            <v>Ashraf (Rajput Mechanical - Cinema 5)</v>
          </cell>
          <cell r="D4506" t="str">
            <v>paid thru DIB chq # 01629807</v>
          </cell>
          <cell r="E4506">
            <v>205300</v>
          </cell>
          <cell r="F4506"/>
        </row>
        <row r="4507">
          <cell r="B4507" t="str">
            <v>JPMC (Main Project)</v>
          </cell>
          <cell r="C4507" t="str">
            <v>rashid</v>
          </cell>
          <cell r="D4507" t="str">
            <v>paid thru DIB chq # 01629813 chq amount 42000 Rs 27000 paid for 3 core wire 2 roll</v>
          </cell>
          <cell r="E4507">
            <v>15000</v>
          </cell>
          <cell r="F4507"/>
        </row>
        <row r="4508">
          <cell r="B4508" t="str">
            <v>falcon Mall</v>
          </cell>
          <cell r="C4508" t="str">
            <v>Basheer Pipe Installation</v>
          </cell>
          <cell r="D4508" t="str">
            <v>paid thru DIB chq # 01629810 adv</v>
          </cell>
          <cell r="E4508">
            <v>100000</v>
          </cell>
          <cell r="F4508"/>
        </row>
        <row r="4509">
          <cell r="B4509" t="str">
            <v>Nue Multiplex</v>
          </cell>
          <cell r="C4509" t="str">
            <v>Raza Engineering</v>
          </cell>
          <cell r="D4509" t="str">
            <v>paid thru DIB chq # 01629815</v>
          </cell>
          <cell r="E4509">
            <v>15000</v>
          </cell>
          <cell r="F4509"/>
        </row>
        <row r="4510">
          <cell r="B4510" t="str">
            <v>Nue Multiplex</v>
          </cell>
          <cell r="C4510" t="str">
            <v>weldon</v>
          </cell>
          <cell r="D4510" t="str">
            <v>paid thru DIB chq # 01629817</v>
          </cell>
          <cell r="E4510">
            <v>179000</v>
          </cell>
          <cell r="F4510"/>
        </row>
        <row r="4511">
          <cell r="B4511" t="str">
            <v>Nue Multiplex</v>
          </cell>
          <cell r="C4511" t="str">
            <v>adam riger</v>
          </cell>
          <cell r="D4511" t="str">
            <v>paid thru DIB chq # 01629819</v>
          </cell>
          <cell r="E4511">
            <v>11000</v>
          </cell>
          <cell r="F4511"/>
        </row>
        <row r="4512">
          <cell r="B4512" t="str">
            <v>Nue Multiplex</v>
          </cell>
          <cell r="C4512" t="str">
            <v>abdullah insulation</v>
          </cell>
          <cell r="D4512" t="str">
            <v>paid thru DIB chq # 01629818</v>
          </cell>
          <cell r="E4512">
            <v>30000</v>
          </cell>
          <cell r="F4512"/>
        </row>
        <row r="4513">
          <cell r="B4513" t="str">
            <v>Nue Multiplex</v>
          </cell>
          <cell r="C4513" t="str">
            <v>Material</v>
          </cell>
          <cell r="D4513" t="str">
            <v>paid thru MCB 1671649249 purchased duct selat by minhaal</v>
          </cell>
          <cell r="E4513">
            <v>8200</v>
          </cell>
          <cell r="F4513"/>
        </row>
        <row r="4514">
          <cell r="B4514" t="str">
            <v>Nue Multiplex</v>
          </cell>
          <cell r="C4514" t="str">
            <v>Material</v>
          </cell>
          <cell r="D4514" t="str">
            <v>paid thru MCB 1671649250 cementer by minhaal</v>
          </cell>
          <cell r="E4514">
            <v>29300</v>
          </cell>
          <cell r="F4514"/>
        </row>
        <row r="4515">
          <cell r="B4515" t="str">
            <v>Nue Multiplex</v>
          </cell>
          <cell r="C4515" t="str">
            <v>Material</v>
          </cell>
          <cell r="D4515" t="str">
            <v>paid thru DIB chq # 01629814 antifungus by minhaal</v>
          </cell>
          <cell r="E4515">
            <v>29200</v>
          </cell>
          <cell r="F4515"/>
        </row>
        <row r="4516">
          <cell r="B4516" t="str">
            <v>Nue Multiplex</v>
          </cell>
          <cell r="C4516" t="str">
            <v>Raza Engineering</v>
          </cell>
          <cell r="D4516" t="str">
            <v>paid by bilal bhai</v>
          </cell>
          <cell r="E4516">
            <v>200000</v>
          </cell>
          <cell r="F4516"/>
        </row>
        <row r="4517">
          <cell r="B4517" t="str">
            <v>EFU</v>
          </cell>
          <cell r="C4517" t="str">
            <v>Received</v>
          </cell>
          <cell r="D4517" t="str">
            <v>received against 3 bills of efu for extra work ms checker, ms ladder amd removal of paint this chq received on 28 august 17 but post on 20 feb 18</v>
          </cell>
          <cell r="E4517"/>
          <cell r="F4517">
            <v>127650</v>
          </cell>
        </row>
        <row r="4518">
          <cell r="B4518" t="str">
            <v>Nue Multiplex</v>
          </cell>
          <cell r="C4518" t="str">
            <v>Received</v>
          </cell>
          <cell r="D4518" t="str">
            <v>received full payment agaisnt 2nd running bill Rs 8,113,274 + 3,700,000</v>
          </cell>
          <cell r="E4518"/>
          <cell r="F4518">
            <v>8113274</v>
          </cell>
        </row>
        <row r="4519">
          <cell r="B4519" t="str">
            <v>Nue Multiplex</v>
          </cell>
          <cell r="C4519" t="str">
            <v>salary</v>
          </cell>
          <cell r="D4519" t="str">
            <v>Mr.Bilal Habib</v>
          </cell>
          <cell r="E4519">
            <v>50000</v>
          </cell>
          <cell r="F4519"/>
        </row>
        <row r="4520">
          <cell r="B4520" t="str">
            <v>Falcon Mall</v>
          </cell>
          <cell r="C4520" t="str">
            <v>salary</v>
          </cell>
          <cell r="D4520" t="str">
            <v>Mr.Nadeem Iqbal</v>
          </cell>
          <cell r="E4520">
            <v>50000</v>
          </cell>
          <cell r="F4520"/>
        </row>
        <row r="4521">
          <cell r="B4521" t="str">
            <v xml:space="preserve">MHR Personal </v>
          </cell>
          <cell r="C4521" t="str">
            <v>salary</v>
          </cell>
          <cell r="D4521" t="str">
            <v>Mossi Home upstairs</v>
          </cell>
          <cell r="E4521">
            <v>10000</v>
          </cell>
          <cell r="F4521"/>
        </row>
        <row r="4522">
          <cell r="B4522" t="str">
            <v xml:space="preserve">MHR Personal </v>
          </cell>
          <cell r="C4522" t="str">
            <v>salary</v>
          </cell>
          <cell r="D4522" t="str">
            <v>Saeed Lala</v>
          </cell>
          <cell r="E4522">
            <v>18000</v>
          </cell>
          <cell r="F4522"/>
        </row>
        <row r="4523">
          <cell r="B4523" t="str">
            <v xml:space="preserve">MHR Personal </v>
          </cell>
          <cell r="C4523" t="str">
            <v>salary</v>
          </cell>
          <cell r="D4523" t="str">
            <v>Mossi Home D/stairs</v>
          </cell>
          <cell r="E4523">
            <v>7000</v>
          </cell>
          <cell r="F4523"/>
        </row>
        <row r="4524">
          <cell r="B4524" t="str">
            <v xml:space="preserve">MHR Personal </v>
          </cell>
          <cell r="C4524" t="str">
            <v>salary</v>
          </cell>
          <cell r="D4524" t="str">
            <v>Home Expense</v>
          </cell>
          <cell r="E4524">
            <v>9000</v>
          </cell>
          <cell r="F4524"/>
        </row>
        <row r="4525">
          <cell r="B4525" t="str">
            <v>Office</v>
          </cell>
          <cell r="C4525" t="str">
            <v>salary</v>
          </cell>
          <cell r="D4525" t="str">
            <v>Mr. Kamran office</v>
          </cell>
          <cell r="E4525">
            <v>25689.910714285714</v>
          </cell>
          <cell r="F4525"/>
        </row>
        <row r="4526">
          <cell r="B4526" t="str">
            <v>Office</v>
          </cell>
          <cell r="C4526" t="str">
            <v>salary</v>
          </cell>
          <cell r="D4526" t="str">
            <v>Mr. Rehan Aslam</v>
          </cell>
          <cell r="E4526">
            <v>29999.999999999996</v>
          </cell>
          <cell r="F4526"/>
        </row>
        <row r="4527">
          <cell r="B4527" t="str">
            <v>Office</v>
          </cell>
          <cell r="C4527" t="str">
            <v>salary</v>
          </cell>
          <cell r="D4527" t="str">
            <v>Mr. Imran Office</v>
          </cell>
          <cell r="E4527">
            <v>15158.163265306124</v>
          </cell>
          <cell r="F4527"/>
        </row>
        <row r="4528">
          <cell r="B4528" t="str">
            <v>Nue Multiplex</v>
          </cell>
          <cell r="C4528" t="str">
            <v>salary</v>
          </cell>
          <cell r="D4528" t="str">
            <v>Minhaal</v>
          </cell>
          <cell r="E4528">
            <v>20000</v>
          </cell>
          <cell r="F4528"/>
        </row>
        <row r="4529">
          <cell r="B4529" t="str">
            <v>Office</v>
          </cell>
          <cell r="C4529" t="str">
            <v>salary</v>
          </cell>
          <cell r="D4529" t="str">
            <v>Talha</v>
          </cell>
          <cell r="E4529">
            <v>14401.785714285714</v>
          </cell>
          <cell r="F4529"/>
        </row>
        <row r="4530">
          <cell r="B4530" t="str">
            <v>Office</v>
          </cell>
          <cell r="C4530" t="str">
            <v>salary</v>
          </cell>
          <cell r="D4530" t="str">
            <v>Nabeel</v>
          </cell>
          <cell r="E4530">
            <v>13348.214285714286</v>
          </cell>
          <cell r="F4530"/>
        </row>
        <row r="4531">
          <cell r="B4531" t="str">
            <v>Office</v>
          </cell>
          <cell r="C4531" t="str">
            <v>salary</v>
          </cell>
          <cell r="D4531" t="str">
            <v>Bilal</v>
          </cell>
          <cell r="E4531">
            <v>10000</v>
          </cell>
          <cell r="F4531"/>
        </row>
        <row r="4532">
          <cell r="B4532" t="str">
            <v>Nue Multiplex</v>
          </cell>
          <cell r="C4532" t="str">
            <v>salary</v>
          </cell>
          <cell r="D4532" t="str">
            <v>Mr. M. Ali</v>
          </cell>
          <cell r="E4532">
            <v>18071.428571428569</v>
          </cell>
          <cell r="F4532"/>
        </row>
        <row r="4533">
          <cell r="B4533" t="str">
            <v>Nue Multiplex</v>
          </cell>
          <cell r="C4533" t="str">
            <v>salary</v>
          </cell>
          <cell r="D4533" t="str">
            <v>Mr. Jahangir</v>
          </cell>
          <cell r="E4533">
            <v>39929.732142857145</v>
          </cell>
          <cell r="F4533"/>
        </row>
        <row r="4534">
          <cell r="B4534" t="str">
            <v>Nue Multiplex</v>
          </cell>
          <cell r="C4534" t="str">
            <v>salary</v>
          </cell>
          <cell r="D4534" t="str">
            <v>Mr. Abid</v>
          </cell>
          <cell r="E4534">
            <v>32260.044642857145</v>
          </cell>
          <cell r="F4534"/>
        </row>
        <row r="4535">
          <cell r="B4535" t="str">
            <v>Nue Multiplex</v>
          </cell>
          <cell r="C4535" t="str">
            <v>salary</v>
          </cell>
          <cell r="D4535" t="str">
            <v>Qayyum</v>
          </cell>
          <cell r="E4535">
            <v>29750</v>
          </cell>
          <cell r="F4535"/>
        </row>
        <row r="4536">
          <cell r="B4536" t="str">
            <v>Nue Multiplex</v>
          </cell>
          <cell r="C4536" t="str">
            <v>salary</v>
          </cell>
          <cell r="D4536" t="str">
            <v>Shahid painter</v>
          </cell>
          <cell r="E4536">
            <v>18930</v>
          </cell>
          <cell r="F4536"/>
        </row>
        <row r="4537">
          <cell r="B4537" t="str">
            <v>Nue Multiplex</v>
          </cell>
          <cell r="C4537" t="str">
            <v>salary</v>
          </cell>
          <cell r="D4537" t="str">
            <v>Nisar</v>
          </cell>
          <cell r="E4537">
            <v>35159.59821428571</v>
          </cell>
          <cell r="F4537"/>
        </row>
        <row r="4538">
          <cell r="B4538" t="str">
            <v>Nue Multiplex</v>
          </cell>
          <cell r="C4538" t="str">
            <v>salary</v>
          </cell>
          <cell r="D4538" t="str">
            <v>Akbar Fabricator</v>
          </cell>
          <cell r="E4538">
            <v>25500</v>
          </cell>
          <cell r="F4538"/>
        </row>
        <row r="4539">
          <cell r="B4539" t="str">
            <v>Nue Multiplex</v>
          </cell>
          <cell r="C4539" t="str">
            <v>salary</v>
          </cell>
          <cell r="D4539" t="str">
            <v>Shahid Welder</v>
          </cell>
          <cell r="E4539">
            <v>19290.178571428572</v>
          </cell>
          <cell r="F4539"/>
        </row>
        <row r="4540">
          <cell r="B4540" t="str">
            <v>Nue Multiplex</v>
          </cell>
          <cell r="C4540" t="str">
            <v>salary</v>
          </cell>
          <cell r="D4540" t="str">
            <v>Nawaz</v>
          </cell>
          <cell r="E4540">
            <v>9289.7142857142862</v>
          </cell>
          <cell r="F4540"/>
        </row>
        <row r="4541">
          <cell r="B4541" t="str">
            <v>Nue Multiplex</v>
          </cell>
          <cell r="C4541" t="str">
            <v>salary</v>
          </cell>
          <cell r="D4541" t="str">
            <v>Salahuddin</v>
          </cell>
          <cell r="E4541">
            <v>5550.2678571428578</v>
          </cell>
          <cell r="F4541"/>
        </row>
        <row r="4542">
          <cell r="B4542" t="str">
            <v>Nue Multiplex</v>
          </cell>
          <cell r="C4542" t="str">
            <v>salary</v>
          </cell>
          <cell r="D4542" t="str">
            <v>Arsalan</v>
          </cell>
          <cell r="E4542">
            <v>3989.7321428571422</v>
          </cell>
          <cell r="F4542"/>
        </row>
        <row r="4543">
          <cell r="B4543" t="str">
            <v>Nue Multiplex</v>
          </cell>
          <cell r="C4543" t="str">
            <v>salary</v>
          </cell>
          <cell r="D4543" t="str">
            <v>Basit</v>
          </cell>
          <cell r="E4543">
            <v>5779.7767857142853</v>
          </cell>
          <cell r="F4543"/>
        </row>
        <row r="4544">
          <cell r="B4544" t="str">
            <v>Nue Multiplex</v>
          </cell>
          <cell r="C4544" t="str">
            <v>salary</v>
          </cell>
          <cell r="D4544" t="str">
            <v>Qadir Baksh</v>
          </cell>
          <cell r="E4544">
            <v>14500</v>
          </cell>
          <cell r="F4544"/>
        </row>
        <row r="4545">
          <cell r="B4545" t="str">
            <v>JPMC (Main Project)</v>
          </cell>
          <cell r="C4545" t="str">
            <v>salary</v>
          </cell>
          <cell r="D4545" t="str">
            <v>Mr. Huzaifa</v>
          </cell>
          <cell r="E4545">
            <v>20000</v>
          </cell>
          <cell r="F4545"/>
        </row>
        <row r="4546">
          <cell r="B4546" t="str">
            <v>JPMC (Main Project)</v>
          </cell>
          <cell r="C4546" t="str">
            <v>salary</v>
          </cell>
          <cell r="D4546" t="str">
            <v>Amir (JPMC)</v>
          </cell>
          <cell r="E4546">
            <v>22070.312500000004</v>
          </cell>
          <cell r="F4546"/>
        </row>
        <row r="4547">
          <cell r="B4547" t="str">
            <v>JPMC (Main Project)</v>
          </cell>
          <cell r="C4547" t="str">
            <v>salary</v>
          </cell>
          <cell r="D4547" t="str">
            <v>Mr. Irfan</v>
          </cell>
          <cell r="E4547">
            <v>22000</v>
          </cell>
          <cell r="F4547"/>
        </row>
        <row r="4548">
          <cell r="B4548" t="str">
            <v>JPMC (Main Project)</v>
          </cell>
          <cell r="C4548" t="str">
            <v>salary</v>
          </cell>
          <cell r="D4548" t="str">
            <v>Mr. Amjad</v>
          </cell>
          <cell r="E4548">
            <v>40000</v>
          </cell>
          <cell r="F4548"/>
        </row>
        <row r="4549">
          <cell r="B4549" t="str">
            <v>JPMC (Main Project)</v>
          </cell>
          <cell r="C4549" t="str">
            <v>salary</v>
          </cell>
          <cell r="D4549" t="str">
            <v>Mr.Abbas Ishaq</v>
          </cell>
          <cell r="E4549">
            <v>15370.535714285714</v>
          </cell>
          <cell r="F4549"/>
        </row>
        <row r="4550">
          <cell r="B4550" t="str">
            <v>JPMC (Main Project)</v>
          </cell>
          <cell r="C4550" t="str">
            <v>salary</v>
          </cell>
          <cell r="D4550" t="str">
            <v>Shaheryar</v>
          </cell>
          <cell r="E4550">
            <v>15679.687499999998</v>
          </cell>
          <cell r="F4550"/>
        </row>
        <row r="4551">
          <cell r="B4551" t="str">
            <v>JPMC (Main Project)</v>
          </cell>
          <cell r="C4551" t="str">
            <v>salary</v>
          </cell>
          <cell r="D4551" t="str">
            <v>Nizaqat Hussain</v>
          </cell>
          <cell r="E4551">
            <v>11709.642857142857</v>
          </cell>
          <cell r="F4551"/>
        </row>
        <row r="4552">
          <cell r="B4552" t="str">
            <v>JPMC (Main Project)</v>
          </cell>
          <cell r="C4552" t="str">
            <v>salary</v>
          </cell>
          <cell r="D4552" t="str">
            <v>Mr. Kashif</v>
          </cell>
          <cell r="E4552">
            <v>21750</v>
          </cell>
          <cell r="F4552"/>
        </row>
        <row r="4553">
          <cell r="B4553" t="str">
            <v>JPMC (Main Project)</v>
          </cell>
          <cell r="C4553" t="str">
            <v>salary</v>
          </cell>
          <cell r="D4553" t="str">
            <v>Raheel</v>
          </cell>
          <cell r="E4553">
            <v>12500</v>
          </cell>
          <cell r="F4553"/>
        </row>
        <row r="4554">
          <cell r="B4554" t="str">
            <v>JPMC (Main Project)</v>
          </cell>
          <cell r="C4554" t="str">
            <v>salary</v>
          </cell>
          <cell r="D4554" t="str">
            <v>Gul Sher</v>
          </cell>
          <cell r="E4554">
            <v>13170.446428571429</v>
          </cell>
          <cell r="F4554"/>
        </row>
        <row r="4555">
          <cell r="B4555" t="str">
            <v>Kumail Bhai</v>
          </cell>
          <cell r="C4555" t="str">
            <v>salary</v>
          </cell>
          <cell r="D4555" t="str">
            <v>Haneef</v>
          </cell>
          <cell r="E4555">
            <v>25000.446428571428</v>
          </cell>
          <cell r="F4555"/>
        </row>
        <row r="4556">
          <cell r="B4556" t="str">
            <v>Nue Multiplex</v>
          </cell>
          <cell r="C4556" t="str">
            <v>salary</v>
          </cell>
          <cell r="D4556" t="str">
            <v>Mr. Azeem Engg</v>
          </cell>
          <cell r="E4556">
            <v>28929.642857142855</v>
          </cell>
          <cell r="F4556"/>
        </row>
        <row r="4557">
          <cell r="B4557" t="str">
            <v>EFU</v>
          </cell>
          <cell r="C4557" t="str">
            <v>salary</v>
          </cell>
          <cell r="D4557" t="str">
            <v>Kamran Ali Akbar</v>
          </cell>
          <cell r="E4557">
            <v>27440.290178571428</v>
          </cell>
          <cell r="F4557"/>
        </row>
        <row r="4558">
          <cell r="B4558" t="str">
            <v>EFU</v>
          </cell>
          <cell r="C4558" t="str">
            <v>salary</v>
          </cell>
          <cell r="D4558" t="str">
            <v>Mr. Owais</v>
          </cell>
          <cell r="E4558">
            <v>17349.776785714283</v>
          </cell>
          <cell r="F4558"/>
        </row>
        <row r="4559">
          <cell r="B4559" t="str">
            <v>EFU</v>
          </cell>
          <cell r="C4559" t="str">
            <v>salary</v>
          </cell>
          <cell r="D4559" t="str">
            <v>Mr. Ali Khalid</v>
          </cell>
          <cell r="E4559">
            <v>17290</v>
          </cell>
          <cell r="F4559"/>
        </row>
        <row r="4560">
          <cell r="B4560" t="str">
            <v>EFU</v>
          </cell>
          <cell r="C4560" t="str">
            <v>salary</v>
          </cell>
          <cell r="D4560" t="str">
            <v>Zohaib</v>
          </cell>
          <cell r="E4560">
            <v>9449.5535714285725</v>
          </cell>
          <cell r="F4560"/>
        </row>
        <row r="4561">
          <cell r="B4561" t="str">
            <v>FTC Floors</v>
          </cell>
          <cell r="C4561" t="str">
            <v>salary</v>
          </cell>
          <cell r="D4561" t="str">
            <v>Mr. Feeroz</v>
          </cell>
          <cell r="E4561">
            <v>14210.178571428572</v>
          </cell>
          <cell r="F4561"/>
        </row>
        <row r="4562">
          <cell r="B4562" t="str">
            <v>FTC Floors</v>
          </cell>
          <cell r="C4562" t="str">
            <v>salary</v>
          </cell>
          <cell r="D4562" t="str">
            <v>Mr. Sajjad</v>
          </cell>
          <cell r="E4562">
            <v>13880</v>
          </cell>
          <cell r="F4562"/>
        </row>
        <row r="4563">
          <cell r="B4563" t="str">
            <v>FTC Floors</v>
          </cell>
          <cell r="C4563" t="str">
            <v>salary</v>
          </cell>
          <cell r="D4563" t="str">
            <v>Mr. Zulfiqar</v>
          </cell>
          <cell r="E4563">
            <v>14178.571428571428</v>
          </cell>
          <cell r="F4563"/>
        </row>
        <row r="4564">
          <cell r="B4564" t="str">
            <v>FTC Floors</v>
          </cell>
          <cell r="C4564" t="str">
            <v>salary</v>
          </cell>
          <cell r="D4564" t="str">
            <v>Adeel</v>
          </cell>
          <cell r="E4564">
            <v>14750</v>
          </cell>
          <cell r="F4564"/>
        </row>
        <row r="4565">
          <cell r="B4565" t="str">
            <v>FTC Floors</v>
          </cell>
          <cell r="C4565" t="str">
            <v>salary</v>
          </cell>
          <cell r="D4565" t="str">
            <v>Shahzaib Khan</v>
          </cell>
          <cell r="E4565">
            <v>8928.5714285714294</v>
          </cell>
          <cell r="F4565"/>
        </row>
        <row r="4566">
          <cell r="B4566" t="str">
            <v>FTC Floors</v>
          </cell>
          <cell r="C4566" t="str">
            <v>salary</v>
          </cell>
          <cell r="D4566" t="str">
            <v>Farhan</v>
          </cell>
          <cell r="E4566">
            <v>13500</v>
          </cell>
          <cell r="F4566"/>
        </row>
        <row r="4567">
          <cell r="B4567" t="str">
            <v>JPMC (Main Project)</v>
          </cell>
          <cell r="C4567" t="str">
            <v>salary</v>
          </cell>
          <cell r="D4567" t="str">
            <v>Mr. Imran</v>
          </cell>
          <cell r="E4567">
            <v>33000</v>
          </cell>
          <cell r="F4567"/>
        </row>
        <row r="4568">
          <cell r="B4568" t="str">
            <v>Falcon Mall</v>
          </cell>
          <cell r="C4568" t="str">
            <v>salary</v>
          </cell>
          <cell r="D4568" t="str">
            <v>Engr Noman Majeed</v>
          </cell>
          <cell r="E4568">
            <v>45000</v>
          </cell>
          <cell r="F4568"/>
        </row>
        <row r="4569">
          <cell r="B4569" t="str">
            <v>JPMC (Main Project)</v>
          </cell>
          <cell r="C4569" t="str">
            <v>salary</v>
          </cell>
          <cell r="D4569" t="str">
            <v xml:space="preserve">Mr. Mehmood </v>
          </cell>
          <cell r="E4569">
            <v>5875</v>
          </cell>
          <cell r="F4569"/>
        </row>
        <row r="4570">
          <cell r="B4570" t="str">
            <v>Falcon Mall</v>
          </cell>
          <cell r="C4570" t="str">
            <v>salary</v>
          </cell>
          <cell r="D4570" t="str">
            <v>Faizan</v>
          </cell>
          <cell r="E4570">
            <v>25000</v>
          </cell>
          <cell r="F4570"/>
        </row>
        <row r="4571">
          <cell r="B4571" t="str">
            <v>Kumail Bhai</v>
          </cell>
          <cell r="C4571" t="str">
            <v>salary</v>
          </cell>
          <cell r="D4571" t="str">
            <v>Mr. Waris</v>
          </cell>
          <cell r="E4571">
            <v>5000</v>
          </cell>
          <cell r="F4571"/>
        </row>
        <row r="4572">
          <cell r="B4572" t="str">
            <v>EFU</v>
          </cell>
          <cell r="C4572" t="str">
            <v>salary</v>
          </cell>
          <cell r="D4572" t="str">
            <v>Asif</v>
          </cell>
          <cell r="E4572">
            <v>13190</v>
          </cell>
          <cell r="F4572"/>
        </row>
        <row r="4573">
          <cell r="B4573" t="str">
            <v>Nue Multiplex</v>
          </cell>
          <cell r="C4573" t="str">
            <v>Tariq Pipe Insulation</v>
          </cell>
          <cell r="D4573" t="str">
            <v>paid by bilal habib</v>
          </cell>
          <cell r="E4573">
            <v>40000</v>
          </cell>
          <cell r="F4573"/>
        </row>
        <row r="4574">
          <cell r="B4574" t="str">
            <v xml:space="preserve">MHR Personal </v>
          </cell>
          <cell r="C4574" t="str">
            <v>Sir Rehman</v>
          </cell>
          <cell r="D4574" t="str">
            <v>misc expenses</v>
          </cell>
          <cell r="E4574">
            <v>18345</v>
          </cell>
          <cell r="F4574"/>
        </row>
        <row r="4575">
          <cell r="B4575" t="str">
            <v>Office</v>
          </cell>
          <cell r="C4575" t="str">
            <v>fuel</v>
          </cell>
          <cell r="D4575" t="str">
            <v>fuel and rikshaw fare for many sites</v>
          </cell>
          <cell r="E4575">
            <v>650</v>
          </cell>
          <cell r="F4575"/>
        </row>
        <row r="4576">
          <cell r="B4576" t="str">
            <v>Zeelaf Munir Villa</v>
          </cell>
          <cell r="C4576" t="str">
            <v>Material</v>
          </cell>
          <cell r="D4576" t="str">
            <v>fuel refreshment and other items by noman</v>
          </cell>
          <cell r="E4576">
            <v>7280</v>
          </cell>
          <cell r="F4576"/>
        </row>
        <row r="4577">
          <cell r="B4577" t="str">
            <v>Falcon Mall</v>
          </cell>
          <cell r="C4577" t="str">
            <v>Material</v>
          </cell>
          <cell r="D4577" t="str">
            <v>fuel refreshment and other items by noman</v>
          </cell>
          <cell r="E4577">
            <v>15000</v>
          </cell>
          <cell r="F4577"/>
        </row>
        <row r="4578">
          <cell r="B4578" t="str">
            <v>EFU</v>
          </cell>
          <cell r="C4578" t="str">
            <v>Material</v>
          </cell>
          <cell r="D4578" t="str">
            <v>misc item purchased by kamran jamia</v>
          </cell>
          <cell r="E4578">
            <v>1590</v>
          </cell>
          <cell r="F4578"/>
        </row>
        <row r="4579">
          <cell r="B4579" t="str">
            <v>Bank Al-Falah (Head Office)</v>
          </cell>
          <cell r="C4579" t="str">
            <v>Material</v>
          </cell>
          <cell r="D4579" t="str">
            <v>misc item purchased by kamran jamia</v>
          </cell>
          <cell r="E4579">
            <v>4160</v>
          </cell>
          <cell r="F4579"/>
        </row>
        <row r="4580">
          <cell r="B4580" t="str">
            <v>Nue Multiplex</v>
          </cell>
          <cell r="C4580" t="str">
            <v>fuel</v>
          </cell>
          <cell r="D4580" t="str">
            <v>claimed by nadeem iqbal</v>
          </cell>
          <cell r="E4580">
            <v>5000</v>
          </cell>
          <cell r="F4580"/>
        </row>
        <row r="4581">
          <cell r="B4581" t="str">
            <v>Nue Multiplex</v>
          </cell>
          <cell r="C4581" t="str">
            <v>Material</v>
          </cell>
          <cell r="D4581" t="str">
            <v>glue cloth and other items</v>
          </cell>
          <cell r="E4581">
            <v>42520</v>
          </cell>
          <cell r="F4581"/>
        </row>
        <row r="4582">
          <cell r="B4582" t="str">
            <v>Nue Multiplex</v>
          </cell>
          <cell r="C4582" t="str">
            <v>Material</v>
          </cell>
          <cell r="D4582" t="str">
            <v>misc expenses by bilal</v>
          </cell>
          <cell r="E4582">
            <v>72200</v>
          </cell>
          <cell r="F4582"/>
        </row>
        <row r="4583">
          <cell r="B4583" t="str">
            <v>Nue Multiplex</v>
          </cell>
          <cell r="C4583" t="str">
            <v>Material</v>
          </cell>
          <cell r="D4583" t="str">
            <v>welding rod, cementax, glue, rubber and fuel labour clamined by imran office</v>
          </cell>
          <cell r="E4583">
            <v>37230</v>
          </cell>
          <cell r="F4583"/>
        </row>
        <row r="4584">
          <cell r="B4584" t="str">
            <v>JPMC (Main Project)</v>
          </cell>
          <cell r="C4584" t="str">
            <v>Material</v>
          </cell>
          <cell r="D4584" t="str">
            <v>cylinder by mujahid gas</v>
          </cell>
          <cell r="E4584">
            <v>2000</v>
          </cell>
          <cell r="F4584"/>
        </row>
        <row r="4585">
          <cell r="B4585" t="str">
            <v>EFU</v>
          </cell>
          <cell r="C4585" t="str">
            <v>shakeel duct</v>
          </cell>
          <cell r="D4585" t="str">
            <v xml:space="preserve">paid </v>
          </cell>
          <cell r="E4585">
            <v>5500</v>
          </cell>
          <cell r="F4585"/>
        </row>
        <row r="4586">
          <cell r="B4586" t="str">
            <v>EFU</v>
          </cell>
          <cell r="C4586" t="str">
            <v>shakeel duct</v>
          </cell>
          <cell r="D4586" t="str">
            <v xml:space="preserve">paid </v>
          </cell>
          <cell r="E4586">
            <v>9500</v>
          </cell>
          <cell r="F4586"/>
        </row>
        <row r="4587">
          <cell r="B4587" t="str">
            <v>Nue Multiplex</v>
          </cell>
          <cell r="C4587" t="str">
            <v>Material</v>
          </cell>
          <cell r="D4587" t="str">
            <v xml:space="preserve">taflon tape, cutting nozel, angle, red oxide, </v>
          </cell>
          <cell r="E4587">
            <v>17700</v>
          </cell>
          <cell r="F4587"/>
        </row>
        <row r="4588">
          <cell r="B4588" t="str">
            <v>JPMC (Main Project)</v>
          </cell>
          <cell r="C4588" t="str">
            <v>Material</v>
          </cell>
          <cell r="D4588" t="str">
            <v>salary advance tea parking, fuel mobile card, cutting disc pipes, flexible, H block and other items by huzaifa</v>
          </cell>
          <cell r="E4588">
            <v>27630</v>
          </cell>
          <cell r="F4588"/>
        </row>
        <row r="4589">
          <cell r="B4589" t="str">
            <v xml:space="preserve">MHR Personal </v>
          </cell>
          <cell r="C4589" t="str">
            <v>Sir Rehman</v>
          </cell>
          <cell r="D4589" t="str">
            <v>misc expenses</v>
          </cell>
          <cell r="E4589">
            <v>6000</v>
          </cell>
          <cell r="F4589"/>
        </row>
        <row r="4590">
          <cell r="B4590" t="str">
            <v>EFU</v>
          </cell>
          <cell r="C4590" t="str">
            <v>Material</v>
          </cell>
          <cell r="D4590" t="str">
            <v>umer make cipes of log sheets</v>
          </cell>
          <cell r="E4590">
            <v>900</v>
          </cell>
          <cell r="F4590"/>
        </row>
        <row r="4591">
          <cell r="B4591" t="str">
            <v>FTC Floors</v>
          </cell>
          <cell r="C4591" t="str">
            <v>feroz</v>
          </cell>
          <cell r="D4591" t="str">
            <v>tea stuff at site</v>
          </cell>
          <cell r="E4591">
            <v>2085</v>
          </cell>
          <cell r="F4591"/>
        </row>
        <row r="4592">
          <cell r="B4592" t="str">
            <v>Nue Multiplex</v>
          </cell>
          <cell r="C4592" t="str">
            <v>fuel</v>
          </cell>
          <cell r="D4592" t="str">
            <v>fuel and other refreshment by bilal</v>
          </cell>
          <cell r="E4592">
            <v>8380</v>
          </cell>
          <cell r="F4592"/>
        </row>
        <row r="4593">
          <cell r="B4593" t="str">
            <v>Nue Multiplex</v>
          </cell>
          <cell r="C4593" t="str">
            <v>fuel</v>
          </cell>
          <cell r="D4593" t="str">
            <v>fuel by bilal</v>
          </cell>
          <cell r="E4593">
            <v>5000</v>
          </cell>
          <cell r="F4593"/>
        </row>
        <row r="4594">
          <cell r="B4594" t="str">
            <v>Nue Multiplex</v>
          </cell>
          <cell r="C4594" t="str">
            <v>Material</v>
          </cell>
          <cell r="D4594" t="str">
            <v>glue cementex, cutting disc and cloth</v>
          </cell>
          <cell r="E4594">
            <v>46450</v>
          </cell>
          <cell r="F4594"/>
        </row>
        <row r="4595">
          <cell r="B4595" t="str">
            <v>Falcon Mall</v>
          </cell>
          <cell r="C4595" t="str">
            <v>Material</v>
          </cell>
          <cell r="D4595" t="str">
            <v>nut bolt by imran opffice</v>
          </cell>
          <cell r="E4595">
            <v>3260</v>
          </cell>
          <cell r="F4595"/>
        </row>
        <row r="4596">
          <cell r="B4596" t="str">
            <v>Nue Multiplex</v>
          </cell>
          <cell r="C4596" t="str">
            <v>Tariq insulator</v>
          </cell>
          <cell r="D4596" t="str">
            <v>paid by nadeem iqbal</v>
          </cell>
          <cell r="E4596">
            <v>10000</v>
          </cell>
          <cell r="F4596"/>
        </row>
        <row r="4597">
          <cell r="B4597" t="str">
            <v>Bank Al-Falah (Head Office)</v>
          </cell>
          <cell r="C4597" t="str">
            <v>Material</v>
          </cell>
          <cell r="D4597" t="str">
            <v>for descaling of cooling tower</v>
          </cell>
          <cell r="E4597">
            <v>3370</v>
          </cell>
          <cell r="F4597"/>
        </row>
        <row r="4598">
          <cell r="B4598" t="str">
            <v>EFU</v>
          </cell>
          <cell r="C4598" t="str">
            <v>Material</v>
          </cell>
          <cell r="D4598" t="str">
            <v>misc expenses</v>
          </cell>
          <cell r="E4598">
            <v>1500</v>
          </cell>
          <cell r="F4598"/>
        </row>
        <row r="4599">
          <cell r="B4599" t="str">
            <v>Kumail Bhai</v>
          </cell>
          <cell r="C4599" t="str">
            <v>Material</v>
          </cell>
          <cell r="D4599" t="str">
            <v>misc item purchased by khalid</v>
          </cell>
          <cell r="E4599">
            <v>2210</v>
          </cell>
          <cell r="F4599"/>
        </row>
        <row r="4600">
          <cell r="B4600" t="str">
            <v>JPMC (Main Project)</v>
          </cell>
          <cell r="C4600" t="str">
            <v>Material</v>
          </cell>
          <cell r="D4600" t="str">
            <v>gas cylinder by mujahid</v>
          </cell>
          <cell r="E4600">
            <v>2000</v>
          </cell>
          <cell r="F4600"/>
        </row>
        <row r="4601">
          <cell r="B4601" t="str">
            <v>Kumail Bhai</v>
          </cell>
          <cell r="C4601" t="str">
            <v>Material</v>
          </cell>
          <cell r="D4601" t="str">
            <v>pipe and other item by haneef</v>
          </cell>
          <cell r="E4601">
            <v>1070</v>
          </cell>
          <cell r="F4601"/>
        </row>
        <row r="4602">
          <cell r="B4602" t="str">
            <v>JPMC (Main Project)</v>
          </cell>
          <cell r="C4602" t="str">
            <v>Material</v>
          </cell>
          <cell r="D4602" t="str">
            <v>misc item purchased by huzaifa</v>
          </cell>
          <cell r="E4602">
            <v>86487</v>
          </cell>
          <cell r="F4602"/>
        </row>
        <row r="4603">
          <cell r="B4603" t="str">
            <v>Nue Multiplex</v>
          </cell>
          <cell r="C4603" t="str">
            <v>Material</v>
          </cell>
          <cell r="D4603" t="str">
            <v>misc item purchased by bilal</v>
          </cell>
          <cell r="E4603">
            <v>23820</v>
          </cell>
          <cell r="F4603"/>
        </row>
        <row r="4604">
          <cell r="B4604" t="str">
            <v>Nue Multiplex</v>
          </cell>
          <cell r="C4604" t="str">
            <v>Material</v>
          </cell>
          <cell r="D4604" t="str">
            <v>nut bolt cutting disc, drill bit and other items by minhaal</v>
          </cell>
          <cell r="E4604">
            <v>29198</v>
          </cell>
          <cell r="F4604"/>
        </row>
        <row r="4605">
          <cell r="B4605" t="str">
            <v>Nue Multiplex</v>
          </cell>
          <cell r="C4605" t="str">
            <v>Material</v>
          </cell>
          <cell r="D4605" t="str">
            <v>cloth, glue by minhaal</v>
          </cell>
          <cell r="E4605">
            <v>30200</v>
          </cell>
          <cell r="F4605"/>
        </row>
        <row r="4606">
          <cell r="B4606" t="str">
            <v>JPMC (Main Project)</v>
          </cell>
          <cell r="C4606" t="str">
            <v>Material</v>
          </cell>
          <cell r="D4606" t="str">
            <v>misc item purchased by huzaifa</v>
          </cell>
          <cell r="E4606">
            <v>4300</v>
          </cell>
          <cell r="F4606"/>
        </row>
        <row r="4607">
          <cell r="B4607" t="str">
            <v>Nue Multiplex</v>
          </cell>
          <cell r="C4607" t="str">
            <v>Material</v>
          </cell>
          <cell r="D4607" t="str">
            <v>welding plant repair, welding items, cloth and other items by imran off</v>
          </cell>
          <cell r="E4607">
            <v>47070</v>
          </cell>
          <cell r="F4607"/>
        </row>
        <row r="4608">
          <cell r="B4608" t="str">
            <v>Nue Multiplex</v>
          </cell>
          <cell r="C4608" t="str">
            <v>Drawings</v>
          </cell>
          <cell r="D4608" t="str">
            <v xml:space="preserve">by kamran </v>
          </cell>
          <cell r="E4608">
            <v>750</v>
          </cell>
          <cell r="F4608"/>
        </row>
        <row r="4609">
          <cell r="B4609" t="str">
            <v>Nue Multiplex</v>
          </cell>
          <cell r="C4609" t="str">
            <v>Material</v>
          </cell>
          <cell r="D4609" t="str">
            <v>misc item purchased by bilal</v>
          </cell>
          <cell r="E4609">
            <v>53346</v>
          </cell>
          <cell r="F4609"/>
        </row>
        <row r="4610">
          <cell r="B4610" t="str">
            <v>Nue Multiplex</v>
          </cell>
          <cell r="C4610" t="str">
            <v>Material</v>
          </cell>
          <cell r="D4610" t="str">
            <v>glue, cloth, and silver tape</v>
          </cell>
          <cell r="E4610">
            <v>3900</v>
          </cell>
          <cell r="F4610"/>
        </row>
        <row r="4611">
          <cell r="B4611" t="str">
            <v>Nue Multiplex</v>
          </cell>
          <cell r="C4611" t="str">
            <v>Material</v>
          </cell>
          <cell r="D4611" t="str">
            <v>misc items by bilal</v>
          </cell>
          <cell r="E4611">
            <v>30600</v>
          </cell>
          <cell r="F4611"/>
        </row>
        <row r="4612">
          <cell r="B4612" t="str">
            <v>JPMC (Main Project)</v>
          </cell>
          <cell r="C4612" t="str">
            <v>Material</v>
          </cell>
          <cell r="D4612" t="str">
            <v>misc items by bilal</v>
          </cell>
          <cell r="E4612">
            <v>98966</v>
          </cell>
          <cell r="F4612"/>
        </row>
        <row r="4613">
          <cell r="B4613" t="str">
            <v>Nue Multiplex</v>
          </cell>
          <cell r="C4613" t="str">
            <v>Material</v>
          </cell>
          <cell r="D4613" t="str">
            <v>glue drum by minhaal</v>
          </cell>
          <cell r="E4613">
            <v>9300</v>
          </cell>
          <cell r="F4613"/>
        </row>
        <row r="4614">
          <cell r="B4614" t="str">
            <v>Nue Multiplex</v>
          </cell>
          <cell r="C4614" t="str">
            <v>Material</v>
          </cell>
          <cell r="D4614" t="str">
            <v>misc items by bilal</v>
          </cell>
          <cell r="E4614">
            <v>9588</v>
          </cell>
          <cell r="F4614"/>
        </row>
        <row r="4615">
          <cell r="B4615" t="str">
            <v>Nue Multiplex</v>
          </cell>
          <cell r="C4615" t="str">
            <v>Material</v>
          </cell>
          <cell r="D4615" t="str">
            <v>duct sealents and welding plant and other items by bilal</v>
          </cell>
          <cell r="E4615">
            <v>22100</v>
          </cell>
          <cell r="F4615"/>
        </row>
        <row r="4616">
          <cell r="B4616" t="str">
            <v>JPMC (Main Project)</v>
          </cell>
          <cell r="C4616" t="str">
            <v>Material</v>
          </cell>
          <cell r="D4616" t="str">
            <v>duct sealents and welding plant and other items by bilal</v>
          </cell>
          <cell r="E4616">
            <v>22100</v>
          </cell>
          <cell r="F4616"/>
        </row>
        <row r="4617">
          <cell r="B4617" t="str">
            <v>EFU</v>
          </cell>
          <cell r="C4617" t="str">
            <v>shakeel duct</v>
          </cell>
          <cell r="D4617" t="str">
            <v>paid by nadeem iqbal</v>
          </cell>
          <cell r="E4617">
            <v>25000</v>
          </cell>
          <cell r="F4617"/>
        </row>
        <row r="4618">
          <cell r="B4618" t="str">
            <v>Falcon Mall</v>
          </cell>
          <cell r="C4618" t="str">
            <v>Material</v>
          </cell>
          <cell r="D4618" t="str">
            <v>wooden sleaves</v>
          </cell>
          <cell r="E4618">
            <v>36960</v>
          </cell>
          <cell r="F4618"/>
        </row>
        <row r="4619">
          <cell r="B4619" t="str">
            <v>Nue Multiplex</v>
          </cell>
          <cell r="C4619" t="str">
            <v>Material</v>
          </cell>
          <cell r="D4619" t="str">
            <v>glue, cementex cloth and other items</v>
          </cell>
          <cell r="E4619">
            <v>33070</v>
          </cell>
          <cell r="F4619"/>
        </row>
        <row r="4620">
          <cell r="B4620" t="str">
            <v>Nue Multiplex</v>
          </cell>
          <cell r="C4620" t="str">
            <v>fuel</v>
          </cell>
          <cell r="D4620" t="str">
            <v>Bilal</v>
          </cell>
          <cell r="E4620">
            <v>1000</v>
          </cell>
          <cell r="F4620"/>
        </row>
        <row r="4621">
          <cell r="B4621" t="str">
            <v>Nue Multiplex</v>
          </cell>
          <cell r="C4621" t="str">
            <v>Material</v>
          </cell>
          <cell r="D4621" t="str">
            <v>misc items by minhaal</v>
          </cell>
          <cell r="E4621">
            <v>18332</v>
          </cell>
          <cell r="F4621"/>
        </row>
        <row r="4622">
          <cell r="B4622" t="str">
            <v>FTC Floors</v>
          </cell>
          <cell r="C4622" t="str">
            <v>Material</v>
          </cell>
          <cell r="D4622" t="str">
            <v>misc item by nadeem iqbal</v>
          </cell>
          <cell r="E4622">
            <v>8390</v>
          </cell>
          <cell r="F4622"/>
        </row>
        <row r="4623">
          <cell r="B4623" t="str">
            <v>JPMC (Main Project)</v>
          </cell>
          <cell r="C4623" t="str">
            <v>rashid</v>
          </cell>
          <cell r="D4623" t="str">
            <v>paid thru MCB 1671649251 chq amount 64000</v>
          </cell>
          <cell r="E4623">
            <v>10000</v>
          </cell>
          <cell r="F4623"/>
        </row>
        <row r="4624">
          <cell r="B4624" t="str">
            <v>JPMC (Main Project)</v>
          </cell>
          <cell r="C4624" t="str">
            <v>rashid (For Material)</v>
          </cell>
          <cell r="D4624" t="str">
            <v>paid thru DIB chq # 01629813 chq amount 42000 Rs 27000 paid for 3 core wire 2 roll</v>
          </cell>
          <cell r="E4624">
            <v>27000</v>
          </cell>
          <cell r="F4624"/>
        </row>
        <row r="4625">
          <cell r="B4625" t="str">
            <v>Nue Multiplex</v>
          </cell>
          <cell r="C4625" t="str">
            <v>shahbaz duct</v>
          </cell>
          <cell r="D4625" t="str">
            <v>paid thru DIB chq # 01629824</v>
          </cell>
          <cell r="E4625">
            <v>76000</v>
          </cell>
          <cell r="F4625"/>
        </row>
        <row r="4626">
          <cell r="B4626" t="str">
            <v>JPMC (Main Project)</v>
          </cell>
          <cell r="C4626" t="str">
            <v>Ali Engineering</v>
          </cell>
          <cell r="D4626" t="str">
            <v>paid thru MCB 1671649255 for advance for pipe installation</v>
          </cell>
          <cell r="E4626">
            <v>100000</v>
          </cell>
          <cell r="F4626"/>
        </row>
        <row r="4627">
          <cell r="B4627" t="str">
            <v>Nue Multiplex</v>
          </cell>
          <cell r="C4627" t="str">
            <v>sasa</v>
          </cell>
          <cell r="D4627" t="str">
            <v>paid thru DIB chq # 01629825 paid 2nd payment now uptodate 3,000,000/-</v>
          </cell>
          <cell r="E4627">
            <v>1500000</v>
          </cell>
          <cell r="F4627"/>
        </row>
        <row r="4628">
          <cell r="B4628" t="str">
            <v>Naveed Malik</v>
          </cell>
          <cell r="C4628" t="str">
            <v>rashid</v>
          </cell>
          <cell r="D4628" t="str">
            <v>paid thru DIB chq # 01670703</v>
          </cell>
          <cell r="E4628">
            <v>35280</v>
          </cell>
          <cell r="F4628"/>
        </row>
        <row r="4629">
          <cell r="B4629" t="str">
            <v>Nue Multiplex</v>
          </cell>
          <cell r="C4629" t="str">
            <v>Tariq Insulator</v>
          </cell>
          <cell r="D4629" t="str">
            <v>paid thru DIB chq # 01670705</v>
          </cell>
          <cell r="E4629">
            <v>91500</v>
          </cell>
          <cell r="F4629"/>
        </row>
        <row r="4630">
          <cell r="B4630" t="str">
            <v>Falcon Mall</v>
          </cell>
          <cell r="C4630" t="str">
            <v>Basheer Pipe Installation</v>
          </cell>
          <cell r="D4630" t="str">
            <v>paid by bilal bhai</v>
          </cell>
          <cell r="E4630">
            <v>100000</v>
          </cell>
          <cell r="F4630"/>
        </row>
        <row r="4631">
          <cell r="B4631" t="str">
            <v>Falcon Mall</v>
          </cell>
          <cell r="C4631" t="str">
            <v>Basheer Pipe Installation</v>
          </cell>
          <cell r="D4631" t="str">
            <v>paid thru DIB chq # 01670701</v>
          </cell>
          <cell r="E4631">
            <v>100000</v>
          </cell>
          <cell r="F4631"/>
        </row>
        <row r="4632">
          <cell r="B4632" t="str">
            <v>Nue Multiplex</v>
          </cell>
          <cell r="C4632" t="str">
            <v>Ashraf (Rajput Mechanical - Cinema 5)</v>
          </cell>
          <cell r="D4632" t="str">
            <v>paid thru DIB chq # 01670708</v>
          </cell>
          <cell r="E4632">
            <v>319000</v>
          </cell>
          <cell r="F4632"/>
        </row>
        <row r="4633">
          <cell r="B4633" t="str">
            <v>Nue Multiplex</v>
          </cell>
          <cell r="C4633" t="str">
            <v>Ashraf (Rajput Mechanical - Cinema 5)</v>
          </cell>
          <cell r="D4633" t="str">
            <v>paid thru MCB 1671649255</v>
          </cell>
          <cell r="E4633">
            <v>100000</v>
          </cell>
          <cell r="F4633"/>
        </row>
        <row r="4634">
          <cell r="B4634" t="str">
            <v>Falcon Mall</v>
          </cell>
          <cell r="C4634" t="str">
            <v>Fakhri Brother</v>
          </cell>
          <cell r="D4634" t="str">
            <v>paid thru DIB chq # 01670707 paid 2nd payment against pipes and valves deal</v>
          </cell>
          <cell r="E4634">
            <v>1000000</v>
          </cell>
          <cell r="F4634"/>
        </row>
        <row r="4635">
          <cell r="B4635" t="str">
            <v>Nue Multiplex</v>
          </cell>
          <cell r="C4635" t="str">
            <v>Fakhri Brother</v>
          </cell>
          <cell r="D4635" t="str">
            <v xml:space="preserve">paid thru DIB chq # 01670706 paid final payment against sound liner </v>
          </cell>
          <cell r="E4635">
            <v>680000</v>
          </cell>
          <cell r="F4635"/>
        </row>
        <row r="4636">
          <cell r="B4636" t="str">
            <v>Nue Multiplex</v>
          </cell>
          <cell r="C4636" t="str">
            <v>Material</v>
          </cell>
          <cell r="D4636" t="str">
            <v xml:space="preserve">channels, angle rod for plant room prchased by bilal </v>
          </cell>
          <cell r="E4636">
            <v>213315</v>
          </cell>
          <cell r="F4636"/>
        </row>
        <row r="4637">
          <cell r="B4637" t="str">
            <v>Nue Multiplex</v>
          </cell>
          <cell r="C4637" t="str">
            <v>Saim Bhai</v>
          </cell>
          <cell r="D4637" t="str">
            <v>paid by bilal</v>
          </cell>
          <cell r="E4637">
            <v>150000</v>
          </cell>
          <cell r="F4637"/>
        </row>
        <row r="4638">
          <cell r="B4638" t="str">
            <v>Falcon Mall</v>
          </cell>
          <cell r="C4638" t="str">
            <v>Saim Bhai</v>
          </cell>
          <cell r="D4638" t="str">
            <v>paid by bilal</v>
          </cell>
          <cell r="E4638">
            <v>50000</v>
          </cell>
          <cell r="F4638"/>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cell r="F4639"/>
        </row>
        <row r="4640">
          <cell r="B4640" t="str">
            <v>Nue Multiplex</v>
          </cell>
          <cell r="C4640" t="str">
            <v>abdullah insulation</v>
          </cell>
          <cell r="D4640" t="str">
            <v>paid by bilal bhai</v>
          </cell>
          <cell r="E4640">
            <v>12000</v>
          </cell>
          <cell r="F4640"/>
        </row>
        <row r="4641">
          <cell r="B4641" t="str">
            <v>Nue Multiplex</v>
          </cell>
          <cell r="C4641" t="str">
            <v>abdullah insulation</v>
          </cell>
          <cell r="D4641" t="str">
            <v>DIB chq # 01670712</v>
          </cell>
          <cell r="E4641">
            <v>70000</v>
          </cell>
          <cell r="F4641"/>
        </row>
        <row r="4642">
          <cell r="B4642" t="str">
            <v>Nue Multiplex</v>
          </cell>
          <cell r="C4642" t="str">
            <v>faizan duct</v>
          </cell>
          <cell r="D4642" t="str">
            <v>paid by bilal bhai</v>
          </cell>
          <cell r="E4642">
            <v>123000</v>
          </cell>
          <cell r="F4642"/>
        </row>
        <row r="4643">
          <cell r="B4643" t="str">
            <v>Nue Multiplex</v>
          </cell>
          <cell r="C4643" t="str">
            <v>Raza Engineering</v>
          </cell>
          <cell r="D4643" t="str">
            <v>paid by bilal bhai</v>
          </cell>
          <cell r="E4643">
            <v>200000</v>
          </cell>
          <cell r="F4643"/>
        </row>
        <row r="4644">
          <cell r="B4644" t="str">
            <v>Nue Multiplex</v>
          </cell>
          <cell r="C4644" t="str">
            <v>weldon</v>
          </cell>
          <cell r="D4644" t="str">
            <v>DIB chq # 01670717</v>
          </cell>
          <cell r="E4644">
            <v>360000</v>
          </cell>
          <cell r="F4644"/>
        </row>
        <row r="4645">
          <cell r="B4645" t="str">
            <v>Nue Multiplex</v>
          </cell>
          <cell r="C4645" t="str">
            <v>Raees Brothers</v>
          </cell>
          <cell r="D4645" t="str">
            <v>DIB chq # 01670719 advance paid</v>
          </cell>
          <cell r="E4645">
            <v>300000</v>
          </cell>
          <cell r="F4645"/>
        </row>
        <row r="4646">
          <cell r="B4646" t="str">
            <v>JPMC (Main Project)</v>
          </cell>
          <cell r="C4646" t="str">
            <v>shabbir brothers</v>
          </cell>
          <cell r="D4646" t="str">
            <v>DIB chq # 01670722</v>
          </cell>
          <cell r="E4646">
            <v>20625</v>
          </cell>
          <cell r="F4646"/>
        </row>
        <row r="4647">
          <cell r="B4647" t="str">
            <v>Nue Multiplex</v>
          </cell>
          <cell r="C4647" t="str">
            <v>shahbaz duct</v>
          </cell>
          <cell r="D4647" t="str">
            <v>DIB chq # 01670724</v>
          </cell>
          <cell r="E4647">
            <v>107236</v>
          </cell>
          <cell r="F4647"/>
        </row>
        <row r="4648">
          <cell r="B4648" t="str">
            <v>Nue Multiplex</v>
          </cell>
          <cell r="C4648" t="str">
            <v>engatech</v>
          </cell>
          <cell r="D4648" t="str">
            <v>DIB chq # 01670726</v>
          </cell>
          <cell r="E4648">
            <v>171883</v>
          </cell>
          <cell r="F4648"/>
        </row>
        <row r="4649">
          <cell r="B4649" t="str">
            <v>Falcon Mall</v>
          </cell>
          <cell r="C4649" t="str">
            <v>Basheer Pipe Installation</v>
          </cell>
          <cell r="D4649" t="str">
            <v>DIB chq # 01670727</v>
          </cell>
          <cell r="E4649">
            <v>50000</v>
          </cell>
          <cell r="F4649"/>
        </row>
        <row r="4650">
          <cell r="B4650" t="str">
            <v>Nue Multiplex</v>
          </cell>
          <cell r="C4650" t="str">
            <v>abdullah insulation</v>
          </cell>
          <cell r="D4650" t="str">
            <v>paid by bilal bhai</v>
          </cell>
          <cell r="E4650">
            <v>25000</v>
          </cell>
          <cell r="F4650"/>
        </row>
        <row r="4651">
          <cell r="B4651" t="str">
            <v>Nue Multiplex</v>
          </cell>
          <cell r="C4651" t="str">
            <v>Ali Raza Engineering</v>
          </cell>
          <cell r="D4651" t="str">
            <v>DIB chq # 01670728</v>
          </cell>
          <cell r="E4651">
            <v>255000</v>
          </cell>
          <cell r="F4651"/>
        </row>
        <row r="4652">
          <cell r="B4652" t="str">
            <v>Nue Multiplex</v>
          </cell>
          <cell r="C4652" t="str">
            <v>Ali Raza Engineering</v>
          </cell>
          <cell r="D4652" t="str">
            <v>DIB chq # 01670729</v>
          </cell>
          <cell r="E4652">
            <v>83000</v>
          </cell>
          <cell r="F4652"/>
        </row>
        <row r="4653">
          <cell r="B4653" t="str">
            <v>Nue Multiplex</v>
          </cell>
          <cell r="C4653" t="str">
            <v>weldon</v>
          </cell>
          <cell r="D4653" t="str">
            <v>DIB chq # 01670730</v>
          </cell>
          <cell r="E4653">
            <v>300000</v>
          </cell>
          <cell r="F4653"/>
        </row>
        <row r="4654">
          <cell r="B4654" t="str">
            <v>Nue Multiplex</v>
          </cell>
          <cell r="C4654" t="str">
            <v>Orient Electric</v>
          </cell>
          <cell r="D4654" t="str">
            <v>mcb chq # 1671649261</v>
          </cell>
          <cell r="E4654">
            <v>27000</v>
          </cell>
          <cell r="F4654"/>
        </row>
        <row r="4655">
          <cell r="B4655" t="str">
            <v>JPMC (Main Project)</v>
          </cell>
          <cell r="C4655" t="str">
            <v>azaad</v>
          </cell>
          <cell r="D4655" t="str">
            <v>mcb chq # 1671649262</v>
          </cell>
          <cell r="E4655">
            <v>100000</v>
          </cell>
          <cell r="F4655"/>
        </row>
        <row r="4656">
          <cell r="B4656" t="str">
            <v>JPMC (Main Project)</v>
          </cell>
          <cell r="C4656" t="str">
            <v>rashid</v>
          </cell>
          <cell r="D4656" t="str">
            <v>mcb chq # 1671649266</v>
          </cell>
          <cell r="E4656">
            <v>20000</v>
          </cell>
          <cell r="F4656"/>
        </row>
        <row r="4657">
          <cell r="B4657" t="str">
            <v>JPMC (Main Project)</v>
          </cell>
          <cell r="C4657" t="str">
            <v>azaad</v>
          </cell>
          <cell r="D4657" t="str">
            <v>mcb chq # 1671649268</v>
          </cell>
          <cell r="E4657">
            <v>100000</v>
          </cell>
          <cell r="F4657"/>
        </row>
        <row r="4658">
          <cell r="B4658" t="str">
            <v>Nue Multiplex</v>
          </cell>
          <cell r="C4658" t="str">
            <v>Tariq insulator</v>
          </cell>
          <cell r="D4658" t="str">
            <v>DIB chq # 01670737</v>
          </cell>
          <cell r="E4658">
            <v>108000</v>
          </cell>
          <cell r="F4658"/>
        </row>
        <row r="4659">
          <cell r="B4659" t="str">
            <v>Falcon Mall</v>
          </cell>
          <cell r="C4659" t="str">
            <v>Major Aamir</v>
          </cell>
          <cell r="D4659" t="str">
            <v>paid by bilal</v>
          </cell>
          <cell r="E4659">
            <v>150000</v>
          </cell>
          <cell r="F4659"/>
        </row>
        <row r="4660">
          <cell r="B4660" t="str">
            <v>Nue Multiplex</v>
          </cell>
          <cell r="C4660" t="str">
            <v>Material</v>
          </cell>
          <cell r="D4660" t="str">
            <v>purchasd duct sealent by bilal bhai</v>
          </cell>
          <cell r="E4660">
            <v>62000</v>
          </cell>
          <cell r="F4660"/>
        </row>
        <row r="4661">
          <cell r="B4661" t="str">
            <v>Nue Multiplex</v>
          </cell>
          <cell r="C4661" t="str">
            <v>adam riger</v>
          </cell>
          <cell r="D4661" t="str">
            <v>mcb chq # 1671649270</v>
          </cell>
          <cell r="E4661">
            <v>6000</v>
          </cell>
          <cell r="F4661"/>
        </row>
        <row r="4662">
          <cell r="B4662" t="str">
            <v>Nue Multiplex</v>
          </cell>
          <cell r="C4662" t="str">
            <v>weldon</v>
          </cell>
          <cell r="D4662" t="str">
            <v>DIB chq # 01670740</v>
          </cell>
          <cell r="E4662">
            <v>330000</v>
          </cell>
          <cell r="F4662"/>
        </row>
        <row r="4663">
          <cell r="B4663" t="str">
            <v>Nue Multiplex</v>
          </cell>
          <cell r="C4663" t="str">
            <v>weldon</v>
          </cell>
          <cell r="D4663" t="str">
            <v>DIB chq # 01670741</v>
          </cell>
          <cell r="E4663">
            <v>350000</v>
          </cell>
          <cell r="F4663"/>
        </row>
        <row r="4664">
          <cell r="B4664" t="str">
            <v>Nue Multiplex</v>
          </cell>
          <cell r="C4664" t="str">
            <v>Iqbal sons</v>
          </cell>
          <cell r="D4664" t="str">
            <v>DIB chq # 01670742</v>
          </cell>
          <cell r="E4664">
            <v>500000</v>
          </cell>
          <cell r="F4664"/>
        </row>
        <row r="4665">
          <cell r="B4665" t="str">
            <v>Nue Multiplex</v>
          </cell>
          <cell r="C4665" t="str">
            <v>Iqbal sons</v>
          </cell>
          <cell r="D4665" t="str">
            <v>DIB chq # 01670743</v>
          </cell>
          <cell r="E4665">
            <v>500000</v>
          </cell>
          <cell r="F4665"/>
        </row>
        <row r="4666">
          <cell r="B4666" t="str">
            <v>falcon Mall</v>
          </cell>
          <cell r="C4666" t="str">
            <v>Ali Raza Engineering</v>
          </cell>
          <cell r="D4666" t="str">
            <v>DIB chq # 01670744</v>
          </cell>
          <cell r="E4666">
            <v>196332</v>
          </cell>
          <cell r="F4666"/>
        </row>
        <row r="4667">
          <cell r="B4667" t="str">
            <v>Nue Multiplex</v>
          </cell>
          <cell r="C4667" t="str">
            <v>Ali Raza Engineering</v>
          </cell>
          <cell r="D4667" t="str">
            <v>DIB chq # 01670745</v>
          </cell>
          <cell r="E4667">
            <v>191964</v>
          </cell>
          <cell r="F4667"/>
        </row>
        <row r="4668">
          <cell r="B4668" t="str">
            <v>Nue Multiplex</v>
          </cell>
          <cell r="C4668" t="str">
            <v>sasa</v>
          </cell>
          <cell r="D4668" t="str">
            <v>DIB chq # 01670747</v>
          </cell>
          <cell r="E4668">
            <v>800000</v>
          </cell>
          <cell r="F4668"/>
        </row>
        <row r="4669">
          <cell r="B4669" t="str">
            <v>EFU</v>
          </cell>
          <cell r="C4669" t="str">
            <v>shakeel duct</v>
          </cell>
          <cell r="D4669" t="str">
            <v>mcb chq # 1671649265</v>
          </cell>
          <cell r="E4669">
            <v>20000</v>
          </cell>
          <cell r="F4669"/>
        </row>
        <row r="4670">
          <cell r="B4670" t="str">
            <v>Bank Al-Falah (Head Office)</v>
          </cell>
          <cell r="C4670" t="str">
            <v>shakeel duct</v>
          </cell>
          <cell r="D4670" t="str">
            <v>mcb chq # 1671649265</v>
          </cell>
          <cell r="E4670">
            <v>20000</v>
          </cell>
          <cell r="F4670"/>
        </row>
        <row r="4671">
          <cell r="B4671" t="str">
            <v>Zeelaf Munir Villa</v>
          </cell>
          <cell r="C4671" t="str">
            <v>shakeel duct</v>
          </cell>
          <cell r="D4671" t="str">
            <v>mcb chq # 1671649265</v>
          </cell>
          <cell r="E4671">
            <v>10000</v>
          </cell>
          <cell r="F4671"/>
        </row>
        <row r="4672">
          <cell r="B4672" t="str">
            <v>Nue Multiplex</v>
          </cell>
          <cell r="C4672" t="str">
            <v>Material</v>
          </cell>
          <cell r="D4672" t="str">
            <v>duct sealents</v>
          </cell>
          <cell r="E4672">
            <v>42800</v>
          </cell>
          <cell r="F4672"/>
        </row>
        <row r="4673">
          <cell r="B4673" t="str">
            <v>Nue Multiplex</v>
          </cell>
          <cell r="C4673" t="str">
            <v>Ashraf (Rajput Mechanical - Cinema 5)</v>
          </cell>
          <cell r="D4673" t="str">
            <v>paid by bilal bhai</v>
          </cell>
          <cell r="E4673">
            <v>100000</v>
          </cell>
          <cell r="F4673"/>
        </row>
        <row r="4674">
          <cell r="B4674" t="str">
            <v>EFU</v>
          </cell>
          <cell r="C4674" t="str">
            <v>Received</v>
          </cell>
          <cell r="D4674" t="str">
            <v>received against 2 bills PES/027/11/17  &amp; PES/028/10/17</v>
          </cell>
          <cell r="E4674"/>
          <cell r="F4674">
            <v>221537</v>
          </cell>
        </row>
        <row r="4675">
          <cell r="B4675" t="str">
            <v>EFU</v>
          </cell>
          <cell r="C4675" t="str">
            <v>Received</v>
          </cell>
          <cell r="D4675" t="str">
            <v>received against bill # pes/027-027/11</v>
          </cell>
          <cell r="E4675"/>
          <cell r="F4675">
            <v>802808</v>
          </cell>
        </row>
        <row r="4676">
          <cell r="B4676" t="str">
            <v>Bank Al-Falah (Head Office)</v>
          </cell>
          <cell r="C4676" t="str">
            <v>Received</v>
          </cell>
          <cell r="D4676" t="str">
            <v>received againat bill # PS/BA/309-309/11/18. (H/O) and PES/BA/019-019/02/18. (FTC)</v>
          </cell>
          <cell r="E4676"/>
          <cell r="F4676">
            <v>163623</v>
          </cell>
        </row>
        <row r="4677">
          <cell r="B4677" t="str">
            <v>Nue Multiplex</v>
          </cell>
          <cell r="C4677" t="str">
            <v>Received</v>
          </cell>
          <cell r="D4677" t="str">
            <v>recived adhoc payment against 3rd running bill</v>
          </cell>
          <cell r="E4677"/>
          <cell r="F4677">
            <v>12765000</v>
          </cell>
        </row>
        <row r="4678">
          <cell r="B4678" t="str">
            <v>Nue Multiplex</v>
          </cell>
          <cell r="C4678" t="str">
            <v>salary</v>
          </cell>
          <cell r="D4678" t="str">
            <v>Mr.Bilal Habib</v>
          </cell>
          <cell r="E4678">
            <v>50000</v>
          </cell>
          <cell r="F4678"/>
        </row>
        <row r="4679">
          <cell r="B4679" t="str">
            <v>Nue Multiplex</v>
          </cell>
          <cell r="C4679" t="str">
            <v>salary</v>
          </cell>
          <cell r="D4679" t="str">
            <v>Mr.Nadeem Iqbal</v>
          </cell>
          <cell r="E4679">
            <v>25000</v>
          </cell>
          <cell r="F4679"/>
        </row>
        <row r="4680">
          <cell r="B4680" t="str">
            <v>Falcon Mall</v>
          </cell>
          <cell r="C4680" t="str">
            <v>salary</v>
          </cell>
          <cell r="D4680" t="str">
            <v>Mr.Nadeem Iqbal</v>
          </cell>
          <cell r="E4680">
            <v>25000</v>
          </cell>
          <cell r="F4680"/>
        </row>
        <row r="4681">
          <cell r="B4681" t="str">
            <v xml:space="preserve">MHR Personal </v>
          </cell>
          <cell r="C4681" t="str">
            <v>salary</v>
          </cell>
          <cell r="D4681" t="str">
            <v>Mossi Home upstairs</v>
          </cell>
          <cell r="E4681">
            <v>10000</v>
          </cell>
          <cell r="F4681"/>
        </row>
        <row r="4682">
          <cell r="B4682" t="str">
            <v xml:space="preserve">MHR Personal </v>
          </cell>
          <cell r="C4682" t="str">
            <v>salary</v>
          </cell>
          <cell r="D4682" t="str">
            <v>Saeed Lala</v>
          </cell>
          <cell r="E4682">
            <v>18000</v>
          </cell>
          <cell r="F4682"/>
        </row>
        <row r="4683">
          <cell r="B4683" t="str">
            <v xml:space="preserve">MHR Personal </v>
          </cell>
          <cell r="C4683" t="str">
            <v>salary</v>
          </cell>
          <cell r="D4683" t="str">
            <v>Mossi Home D/stairs</v>
          </cell>
          <cell r="E4683">
            <v>7000</v>
          </cell>
          <cell r="F4683"/>
        </row>
        <row r="4684">
          <cell r="B4684" t="str">
            <v xml:space="preserve">MHR Personal </v>
          </cell>
          <cell r="C4684" t="str">
            <v>salary</v>
          </cell>
          <cell r="D4684" t="str">
            <v>Home Expense</v>
          </cell>
          <cell r="E4684">
            <v>9000</v>
          </cell>
          <cell r="F4684"/>
        </row>
        <row r="4685">
          <cell r="B4685" t="str">
            <v>Office</v>
          </cell>
          <cell r="C4685" t="str">
            <v>salary</v>
          </cell>
          <cell r="D4685" t="str">
            <v>Mr. Kamran office</v>
          </cell>
          <cell r="E4685">
            <v>26659.758064516129</v>
          </cell>
          <cell r="F4685"/>
        </row>
        <row r="4686">
          <cell r="B4686" t="str">
            <v>Office</v>
          </cell>
          <cell r="C4686" t="str">
            <v>salary</v>
          </cell>
          <cell r="D4686" t="str">
            <v>Mr. Rehan Aslam</v>
          </cell>
          <cell r="E4686">
            <v>30000</v>
          </cell>
          <cell r="F4686"/>
        </row>
        <row r="4687">
          <cell r="B4687" t="str">
            <v>Office</v>
          </cell>
          <cell r="C4687" t="str">
            <v>salary</v>
          </cell>
          <cell r="D4687" t="str">
            <v>Mr. Imran Office</v>
          </cell>
          <cell r="E4687">
            <v>18000</v>
          </cell>
          <cell r="F4687"/>
        </row>
        <row r="4688">
          <cell r="B4688" t="str">
            <v>Nue Multiplex</v>
          </cell>
          <cell r="C4688" t="str">
            <v>salary</v>
          </cell>
          <cell r="D4688" t="str">
            <v>Minhaal</v>
          </cell>
          <cell r="E4688">
            <v>20000</v>
          </cell>
          <cell r="F4688"/>
        </row>
        <row r="4689">
          <cell r="B4689" t="str">
            <v>Office</v>
          </cell>
          <cell r="C4689" t="str">
            <v>salary</v>
          </cell>
          <cell r="D4689" t="str">
            <v>Talha</v>
          </cell>
          <cell r="E4689">
            <v>14858.870967741936</v>
          </cell>
          <cell r="F4689"/>
        </row>
        <row r="4690">
          <cell r="B4690" t="str">
            <v>Office</v>
          </cell>
          <cell r="C4690" t="str">
            <v>salary</v>
          </cell>
          <cell r="D4690" t="str">
            <v>Nabeel</v>
          </cell>
          <cell r="E4690">
            <v>9999.9193548387102</v>
          </cell>
          <cell r="F4690"/>
        </row>
        <row r="4691">
          <cell r="B4691" t="str">
            <v>Office</v>
          </cell>
          <cell r="C4691" t="str">
            <v>salary</v>
          </cell>
          <cell r="D4691" t="str">
            <v>Bilal</v>
          </cell>
          <cell r="E4691">
            <v>10279.838709677419</v>
          </cell>
          <cell r="F4691"/>
        </row>
        <row r="4692">
          <cell r="B4692" t="str">
            <v>Office</v>
          </cell>
          <cell r="C4692" t="str">
            <v>salary</v>
          </cell>
          <cell r="D4692" t="str">
            <v>Umer Office</v>
          </cell>
          <cell r="E4692">
            <v>12000</v>
          </cell>
          <cell r="F4692"/>
        </row>
        <row r="4693">
          <cell r="B4693" t="str">
            <v>Nue Multiplex</v>
          </cell>
          <cell r="C4693" t="str">
            <v>salary</v>
          </cell>
          <cell r="D4693" t="str">
            <v>Mr. M. Ali</v>
          </cell>
          <cell r="E4693">
            <v>20410</v>
          </cell>
          <cell r="F4693"/>
        </row>
        <row r="4694">
          <cell r="B4694" t="str">
            <v>Nue Multiplex</v>
          </cell>
          <cell r="C4694" t="str">
            <v>salary</v>
          </cell>
          <cell r="D4694" t="str">
            <v>Mr. Jahangir</v>
          </cell>
          <cell r="E4694">
            <v>40991.93548387097</v>
          </cell>
          <cell r="F4694"/>
        </row>
        <row r="4695">
          <cell r="B4695" t="str">
            <v>Nue Multiplex</v>
          </cell>
          <cell r="C4695" t="str">
            <v>salary</v>
          </cell>
          <cell r="D4695" t="str">
            <v>Mr. Abid</v>
          </cell>
          <cell r="E4695">
            <v>37000</v>
          </cell>
          <cell r="F4695"/>
        </row>
        <row r="4696">
          <cell r="B4696" t="str">
            <v>Nue Multiplex</v>
          </cell>
          <cell r="C4696" t="str">
            <v>salary</v>
          </cell>
          <cell r="D4696" t="str">
            <v>Qayyum</v>
          </cell>
          <cell r="E4696">
            <v>35000</v>
          </cell>
          <cell r="F4696"/>
        </row>
        <row r="4697">
          <cell r="B4697" t="str">
            <v>Nue Multiplex</v>
          </cell>
          <cell r="C4697" t="str">
            <v>salary</v>
          </cell>
          <cell r="D4697" t="str">
            <v>Shahid painter</v>
          </cell>
          <cell r="E4697">
            <v>19390</v>
          </cell>
          <cell r="F4697"/>
        </row>
        <row r="4698">
          <cell r="B4698" t="str">
            <v>Nue Multiplex</v>
          </cell>
          <cell r="C4698" t="str">
            <v>salary</v>
          </cell>
          <cell r="D4698" t="str">
            <v>Nisar</v>
          </cell>
          <cell r="E4698">
            <v>39920.443548387098</v>
          </cell>
          <cell r="F4698"/>
        </row>
        <row r="4699">
          <cell r="B4699" t="str">
            <v>Nue Multiplex</v>
          </cell>
          <cell r="C4699" t="str">
            <v>salary</v>
          </cell>
          <cell r="D4699" t="str">
            <v>Ahmed</v>
          </cell>
          <cell r="E4699">
            <v>9709.6774193548372</v>
          </cell>
          <cell r="F4699"/>
        </row>
        <row r="4700">
          <cell r="B4700" t="str">
            <v>Nue Multiplex</v>
          </cell>
          <cell r="C4700" t="str">
            <v>salary</v>
          </cell>
          <cell r="D4700" t="str">
            <v>Shahid Welder</v>
          </cell>
          <cell r="E4700">
            <v>20970.16129032258</v>
          </cell>
          <cell r="F4700"/>
        </row>
        <row r="4701">
          <cell r="B4701" t="str">
            <v>Nue Multiplex</v>
          </cell>
          <cell r="C4701" t="str">
            <v>salary</v>
          </cell>
          <cell r="D4701" t="str">
            <v>Nawaz</v>
          </cell>
          <cell r="E4701">
            <v>8709.677419354839</v>
          </cell>
          <cell r="F4701"/>
        </row>
        <row r="4702">
          <cell r="B4702" t="str">
            <v>Nue Multiplex</v>
          </cell>
          <cell r="C4702" t="str">
            <v>salary</v>
          </cell>
          <cell r="D4702" t="str">
            <v>Salahuddin</v>
          </cell>
          <cell r="E4702">
            <v>22064.516129032258</v>
          </cell>
          <cell r="F4702"/>
        </row>
        <row r="4703">
          <cell r="B4703" t="str">
            <v>Nue Multiplex</v>
          </cell>
          <cell r="C4703" t="str">
            <v>salary</v>
          </cell>
          <cell r="D4703" t="str">
            <v>Qadir Baksh</v>
          </cell>
          <cell r="E4703">
            <v>19760.322580645163</v>
          </cell>
          <cell r="F4703"/>
        </row>
        <row r="4704">
          <cell r="B4704" t="str">
            <v>JPMC (Main Project)</v>
          </cell>
          <cell r="C4704" t="str">
            <v>salary</v>
          </cell>
          <cell r="D4704" t="str">
            <v>Mr. Huzaifa</v>
          </cell>
          <cell r="E4704">
            <v>30000</v>
          </cell>
          <cell r="F4704"/>
        </row>
        <row r="4705">
          <cell r="B4705" t="str">
            <v>JPMC (Main Project)</v>
          </cell>
          <cell r="C4705" t="str">
            <v>salary</v>
          </cell>
          <cell r="D4705" t="str">
            <v>Amir (JPMC)</v>
          </cell>
          <cell r="E4705">
            <v>20310.483870967742</v>
          </cell>
          <cell r="F4705"/>
        </row>
        <row r="4706">
          <cell r="B4706" t="str">
            <v>JPMC (Main Project)</v>
          </cell>
          <cell r="C4706" t="str">
            <v>salary</v>
          </cell>
          <cell r="D4706" t="str">
            <v>Mr. Irfan</v>
          </cell>
          <cell r="E4706">
            <v>21379.919354838708</v>
          </cell>
          <cell r="F4706"/>
        </row>
        <row r="4707">
          <cell r="B4707" t="str">
            <v>JPMC (Main Project)</v>
          </cell>
          <cell r="C4707" t="str">
            <v>salary</v>
          </cell>
          <cell r="D4707" t="str">
            <v>Mr. Amjad</v>
          </cell>
          <cell r="E4707">
            <v>37000</v>
          </cell>
          <cell r="F4707"/>
        </row>
        <row r="4708">
          <cell r="B4708" t="str">
            <v>JPMC (Main Project)</v>
          </cell>
          <cell r="C4708" t="str">
            <v>salary</v>
          </cell>
          <cell r="D4708" t="str">
            <v>Waseem Haider</v>
          </cell>
          <cell r="E4708">
            <v>20387.096774193549</v>
          </cell>
          <cell r="F4708"/>
        </row>
        <row r="4709">
          <cell r="B4709" t="str">
            <v>JPMC (Main Project)</v>
          </cell>
          <cell r="C4709" t="str">
            <v>salary</v>
          </cell>
          <cell r="D4709" t="str">
            <v>Mr.Abbas Ishaq</v>
          </cell>
          <cell r="E4709">
            <v>18250.342741935485</v>
          </cell>
          <cell r="F4709"/>
        </row>
        <row r="4710">
          <cell r="B4710" t="str">
            <v>JPMC (Main Project)</v>
          </cell>
          <cell r="C4710" t="str">
            <v>salary</v>
          </cell>
          <cell r="D4710" t="str">
            <v xml:space="preserve">Mr. Mehmood </v>
          </cell>
          <cell r="E4710">
            <v>6420.4838709677424</v>
          </cell>
          <cell r="F4710"/>
        </row>
        <row r="4711">
          <cell r="B4711" t="str">
            <v>JPMC (Main Project)</v>
          </cell>
          <cell r="C4711" t="str">
            <v>salary</v>
          </cell>
          <cell r="D4711" t="str">
            <v>Aqeel Ahmed</v>
          </cell>
          <cell r="E4711">
            <v>2100.4435483870971</v>
          </cell>
          <cell r="F4711"/>
        </row>
        <row r="4712">
          <cell r="B4712" t="str">
            <v>JPMC (Main Project)</v>
          </cell>
          <cell r="C4712" t="str">
            <v>salary</v>
          </cell>
          <cell r="D4712" t="str">
            <v>Shaheryar</v>
          </cell>
          <cell r="E4712">
            <v>15700.201612903227</v>
          </cell>
          <cell r="F4712"/>
        </row>
        <row r="4713">
          <cell r="B4713" t="str">
            <v>JPMC (Main Project)</v>
          </cell>
          <cell r="C4713" t="str">
            <v>salary</v>
          </cell>
          <cell r="D4713" t="str">
            <v>Nizaqat Hussain</v>
          </cell>
          <cell r="E4713">
            <v>12319.596774193549</v>
          </cell>
          <cell r="F4713"/>
        </row>
        <row r="4714">
          <cell r="B4714" t="str">
            <v>JPMC (Main Project)</v>
          </cell>
          <cell r="C4714" t="str">
            <v>salary</v>
          </cell>
          <cell r="D4714" t="str">
            <v>Mr. Kashif</v>
          </cell>
          <cell r="E4714">
            <v>23435.483870967742</v>
          </cell>
          <cell r="F4714"/>
        </row>
        <row r="4715">
          <cell r="B4715" t="str">
            <v>JPMC (Main Project)</v>
          </cell>
          <cell r="C4715" t="str">
            <v>salary</v>
          </cell>
          <cell r="D4715" t="str">
            <v>Raheel</v>
          </cell>
          <cell r="E4715">
            <v>7225.8064516129034</v>
          </cell>
          <cell r="F4715"/>
        </row>
        <row r="4716">
          <cell r="B4716" t="str">
            <v>JPMC (Main Project)</v>
          </cell>
          <cell r="C4716" t="str">
            <v>salary</v>
          </cell>
          <cell r="D4716" t="str">
            <v>Gul Sher</v>
          </cell>
          <cell r="E4716">
            <v>3290.322580645161</v>
          </cell>
          <cell r="F4716"/>
        </row>
        <row r="4717">
          <cell r="B4717" t="str">
            <v>Naveed Malik</v>
          </cell>
          <cell r="C4717" t="str">
            <v>salary</v>
          </cell>
          <cell r="D4717" t="str">
            <v>Haneef</v>
          </cell>
          <cell r="E4717">
            <v>29629.919354838708</v>
          </cell>
          <cell r="F4717"/>
        </row>
        <row r="4718">
          <cell r="B4718" t="str">
            <v>Spar Twin Tower</v>
          </cell>
          <cell r="C4718" t="str">
            <v>salary</v>
          </cell>
          <cell r="D4718" t="str">
            <v xml:space="preserve">Mr. Khalid </v>
          </cell>
          <cell r="E4718">
            <v>23650</v>
          </cell>
          <cell r="F4718"/>
        </row>
        <row r="4719">
          <cell r="B4719" t="str">
            <v>Nue Multiplex</v>
          </cell>
          <cell r="C4719" t="str">
            <v>salary</v>
          </cell>
          <cell r="D4719" t="str">
            <v>Mr. Azeem Engg</v>
          </cell>
          <cell r="E4719">
            <v>19780</v>
          </cell>
          <cell r="F4719"/>
        </row>
        <row r="4720">
          <cell r="B4720" t="str">
            <v>EFU</v>
          </cell>
          <cell r="C4720" t="str">
            <v>salary</v>
          </cell>
          <cell r="D4720" t="str">
            <v>Kamran Ali Akbar</v>
          </cell>
          <cell r="E4720">
            <v>26939.516129032258</v>
          </cell>
          <cell r="F4720"/>
        </row>
        <row r="4721">
          <cell r="B4721" t="str">
            <v>EFU</v>
          </cell>
          <cell r="C4721" t="str">
            <v>salary</v>
          </cell>
          <cell r="D4721" t="str">
            <v>Mr. Owais</v>
          </cell>
          <cell r="E4721">
            <v>18059.879032258064</v>
          </cell>
          <cell r="F4721"/>
        </row>
        <row r="4722">
          <cell r="B4722" t="str">
            <v>EFU</v>
          </cell>
          <cell r="C4722" t="str">
            <v>salary</v>
          </cell>
          <cell r="D4722" t="str">
            <v>Mr. Ali Khalid</v>
          </cell>
          <cell r="E4722">
            <v>19029.83870967742</v>
          </cell>
          <cell r="F4722"/>
        </row>
        <row r="4723">
          <cell r="B4723" t="str">
            <v>EFU</v>
          </cell>
          <cell r="C4723" t="str">
            <v>salary</v>
          </cell>
          <cell r="D4723" t="str">
            <v>Asif</v>
          </cell>
          <cell r="E4723">
            <v>10959.677419354841</v>
          </cell>
          <cell r="F4723"/>
        </row>
        <row r="4724">
          <cell r="B4724" t="str">
            <v>EFU</v>
          </cell>
          <cell r="C4724" t="str">
            <v>salary</v>
          </cell>
          <cell r="D4724" t="str">
            <v>Zohaib</v>
          </cell>
          <cell r="E4724">
            <v>11010.08064516129</v>
          </cell>
          <cell r="F4724"/>
        </row>
        <row r="4725">
          <cell r="B4725" t="str">
            <v>FTC Floors</v>
          </cell>
          <cell r="C4725" t="str">
            <v>salary</v>
          </cell>
          <cell r="D4725" t="str">
            <v>Mr. Feeroz</v>
          </cell>
          <cell r="E4725">
            <v>16009.516129032258</v>
          </cell>
          <cell r="F4725"/>
        </row>
        <row r="4726">
          <cell r="B4726" t="str">
            <v>FTC Floors</v>
          </cell>
          <cell r="C4726" t="str">
            <v>salary</v>
          </cell>
          <cell r="D4726" t="str">
            <v>Mr. Sajjad</v>
          </cell>
          <cell r="E4726">
            <v>14000</v>
          </cell>
          <cell r="F4726"/>
        </row>
        <row r="4727">
          <cell r="B4727" t="str">
            <v>FTC Floors</v>
          </cell>
          <cell r="C4727" t="str">
            <v>salary</v>
          </cell>
          <cell r="D4727" t="str">
            <v>Mr. Zulfiqar</v>
          </cell>
          <cell r="E4727">
            <v>18880.443548387098</v>
          </cell>
          <cell r="F4727"/>
        </row>
        <row r="4728">
          <cell r="B4728" t="str">
            <v>FTC Floors</v>
          </cell>
          <cell r="C4728" t="str">
            <v>salary</v>
          </cell>
          <cell r="D4728" t="str">
            <v>Adeel</v>
          </cell>
          <cell r="E4728">
            <v>14680.241935483871</v>
          </cell>
          <cell r="F4728"/>
        </row>
        <row r="4729">
          <cell r="B4729" t="str">
            <v>FTC Floors</v>
          </cell>
          <cell r="C4729" t="str">
            <v>salary</v>
          </cell>
          <cell r="D4729" t="str">
            <v>Shahzaib Khan</v>
          </cell>
          <cell r="E4729">
            <v>10249.596774193549</v>
          </cell>
          <cell r="F4729"/>
        </row>
        <row r="4730">
          <cell r="B4730" t="str">
            <v>FTC Floors</v>
          </cell>
          <cell r="C4730" t="str">
            <v>salary</v>
          </cell>
          <cell r="D4730" t="str">
            <v>Farhan</v>
          </cell>
          <cell r="E4730">
            <v>12780</v>
          </cell>
          <cell r="F4730"/>
        </row>
        <row r="4731">
          <cell r="B4731" t="str">
            <v>JPMC (Main Project)</v>
          </cell>
          <cell r="C4731" t="str">
            <v>salary</v>
          </cell>
          <cell r="D4731" t="str">
            <v>Mr. Imran</v>
          </cell>
          <cell r="E4731">
            <v>33000</v>
          </cell>
          <cell r="F4731"/>
        </row>
        <row r="4732">
          <cell r="B4732" t="str">
            <v>Falcon Mall</v>
          </cell>
          <cell r="C4732" t="str">
            <v>salary</v>
          </cell>
          <cell r="D4732" t="str">
            <v>Faizan</v>
          </cell>
          <cell r="E4732">
            <v>23387.096774193549</v>
          </cell>
          <cell r="F4732"/>
        </row>
        <row r="4733">
          <cell r="B4733" t="str">
            <v xml:space="preserve">MHR Personal </v>
          </cell>
          <cell r="C4733" t="str">
            <v>Saeed lala</v>
          </cell>
          <cell r="D4733" t="str">
            <v>water tanker, fuel and other stuff</v>
          </cell>
          <cell r="E4733">
            <v>12450</v>
          </cell>
          <cell r="F4733"/>
        </row>
        <row r="4734">
          <cell r="B4734" t="str">
            <v>JPMC (Main Project)</v>
          </cell>
          <cell r="C4734" t="str">
            <v>Material</v>
          </cell>
          <cell r="D4734" t="str">
            <v>misc expenses given by imran engg</v>
          </cell>
          <cell r="E4734">
            <v>34170</v>
          </cell>
          <cell r="F4734"/>
        </row>
        <row r="4735">
          <cell r="B4735" t="str">
            <v>Nue Multiplex</v>
          </cell>
          <cell r="C4735" t="str">
            <v>Material</v>
          </cell>
          <cell r="D4735" t="str">
            <v>water tanki, glue drum, cuttings disc, washers, siler tape and pvc tape by imran office</v>
          </cell>
          <cell r="E4735">
            <v>28580</v>
          </cell>
          <cell r="F4735"/>
        </row>
        <row r="4736">
          <cell r="B4736" t="str">
            <v>Nue Multiplex</v>
          </cell>
          <cell r="C4736" t="str">
            <v>Material</v>
          </cell>
          <cell r="D4736" t="str">
            <v>hold title and nut bilt by minhaal</v>
          </cell>
          <cell r="E4736">
            <v>4000</v>
          </cell>
          <cell r="F4736"/>
        </row>
        <row r="4737">
          <cell r="B4737" t="str">
            <v>EFU</v>
          </cell>
          <cell r="C4737" t="str">
            <v>fuel</v>
          </cell>
          <cell r="D4737" t="str">
            <v>claimed fuel for efu and indus</v>
          </cell>
          <cell r="E4737">
            <v>140</v>
          </cell>
          <cell r="F4737"/>
        </row>
        <row r="4738">
          <cell r="B4738" t="str">
            <v>JPMC (Main Project)</v>
          </cell>
          <cell r="C4738" t="str">
            <v>Material</v>
          </cell>
          <cell r="D4738" t="str">
            <v>misc item purchased by huzaifa</v>
          </cell>
          <cell r="E4738">
            <v>36538</v>
          </cell>
          <cell r="F4738"/>
        </row>
        <row r="4739">
          <cell r="B4739" t="str">
            <v>Nue Multiplex</v>
          </cell>
          <cell r="C4739" t="str">
            <v>Material</v>
          </cell>
          <cell r="D4739" t="str">
            <v>misc item purchased by huzaifa</v>
          </cell>
          <cell r="E4739">
            <v>36560</v>
          </cell>
          <cell r="F4739"/>
        </row>
        <row r="4740">
          <cell r="B4740" t="str">
            <v>Nue Multiplex</v>
          </cell>
          <cell r="C4740" t="str">
            <v>Drawings</v>
          </cell>
          <cell r="D4740" t="str">
            <v>prinnt</v>
          </cell>
          <cell r="E4740">
            <v>850</v>
          </cell>
          <cell r="F4740"/>
        </row>
        <row r="4741">
          <cell r="B4741" t="str">
            <v>JPMC (Main Project)</v>
          </cell>
          <cell r="C4741" t="str">
            <v>Drawings</v>
          </cell>
          <cell r="D4741" t="str">
            <v>prinnt</v>
          </cell>
          <cell r="E4741">
            <v>620</v>
          </cell>
          <cell r="F4741"/>
        </row>
        <row r="4742">
          <cell r="B4742" t="str">
            <v>Naveed Malik</v>
          </cell>
          <cell r="C4742" t="str">
            <v>rashid</v>
          </cell>
          <cell r="D4742" t="str">
            <v>paid advance</v>
          </cell>
          <cell r="E4742">
            <v>10000</v>
          </cell>
          <cell r="F4742"/>
        </row>
        <row r="4743">
          <cell r="B4743" t="str">
            <v>Burhani Mehal</v>
          </cell>
          <cell r="C4743" t="str">
            <v>Material</v>
          </cell>
          <cell r="D4743" t="str">
            <v>purchased material by haneef</v>
          </cell>
          <cell r="E4743">
            <v>55950</v>
          </cell>
          <cell r="F4743"/>
        </row>
        <row r="4744">
          <cell r="B4744" t="str">
            <v>JPMC (Main Project)</v>
          </cell>
          <cell r="C4744" t="str">
            <v>huzaifa</v>
          </cell>
          <cell r="D4744" t="str">
            <v>paid witribe bill</v>
          </cell>
          <cell r="E4744">
            <v>3080</v>
          </cell>
          <cell r="F4744"/>
        </row>
        <row r="4745">
          <cell r="B4745" t="str">
            <v>Office</v>
          </cell>
          <cell r="C4745" t="str">
            <v>storm fiber</v>
          </cell>
          <cell r="D4745" t="str">
            <v>paid april bill</v>
          </cell>
          <cell r="E4745">
            <v>4800</v>
          </cell>
          <cell r="F4745"/>
        </row>
        <row r="4746">
          <cell r="B4746" t="str">
            <v>Nue Multiplex</v>
          </cell>
          <cell r="C4746" t="str">
            <v>Material</v>
          </cell>
          <cell r="D4746" t="str">
            <v>cutting disc welding rod by minhaal</v>
          </cell>
          <cell r="E4746">
            <v>11732</v>
          </cell>
          <cell r="F4746"/>
        </row>
        <row r="4747">
          <cell r="B4747" t="str">
            <v>Nue Multiplex</v>
          </cell>
          <cell r="C4747" t="str">
            <v>Material</v>
          </cell>
          <cell r="D4747" t="str">
            <v>silver tape by minhaal</v>
          </cell>
          <cell r="E4747">
            <v>14400</v>
          </cell>
          <cell r="F4747"/>
        </row>
        <row r="4748">
          <cell r="B4748" t="str">
            <v>Office</v>
          </cell>
          <cell r="C4748" t="str">
            <v>Material</v>
          </cell>
          <cell r="D4748" t="str">
            <v>mislim shower pipe</v>
          </cell>
          <cell r="E4748">
            <v>300</v>
          </cell>
          <cell r="F4748"/>
        </row>
        <row r="4749">
          <cell r="B4749" t="str">
            <v>Nue Multiplex</v>
          </cell>
          <cell r="C4749" t="str">
            <v>Material</v>
          </cell>
          <cell r="D4749" t="str">
            <v>glue drum sliver tape and cloth</v>
          </cell>
          <cell r="E4749">
            <v>62350</v>
          </cell>
          <cell r="F4749"/>
        </row>
        <row r="4750">
          <cell r="B4750" t="str">
            <v>JPMC (Main Project)</v>
          </cell>
          <cell r="C4750" t="str">
            <v>Material</v>
          </cell>
          <cell r="D4750" t="str">
            <v>fittings from abbas, cuttings discs, tank rod and other item purchased by huzaifa</v>
          </cell>
          <cell r="E4750">
            <v>61447</v>
          </cell>
          <cell r="F4750"/>
        </row>
        <row r="4751">
          <cell r="B4751" t="str">
            <v>Nue Multiplex</v>
          </cell>
          <cell r="C4751" t="str">
            <v>Material</v>
          </cell>
          <cell r="D4751" t="str">
            <v>screw pana and valve from abbas</v>
          </cell>
          <cell r="E4751">
            <v>5100</v>
          </cell>
          <cell r="F4751"/>
        </row>
        <row r="4752">
          <cell r="B4752" t="str">
            <v>Nue Multiplex</v>
          </cell>
          <cell r="C4752" t="str">
            <v>Material</v>
          </cell>
          <cell r="D4752" t="str">
            <v>zodium rod and other items</v>
          </cell>
          <cell r="E4752">
            <v>9639</v>
          </cell>
          <cell r="F4752"/>
        </row>
        <row r="4753">
          <cell r="B4753" t="str">
            <v>JPMC (Main Project)</v>
          </cell>
          <cell r="C4753" t="str">
            <v>Material</v>
          </cell>
          <cell r="D4753" t="str">
            <v>silver tape</v>
          </cell>
          <cell r="E4753">
            <v>18000</v>
          </cell>
          <cell r="F4753"/>
        </row>
        <row r="4754">
          <cell r="B4754" t="str">
            <v>Nue Multiplex</v>
          </cell>
          <cell r="C4754" t="str">
            <v>Material</v>
          </cell>
          <cell r="D4754" t="str">
            <v>misc purchasing by bilal bhai</v>
          </cell>
          <cell r="E4754">
            <v>37200</v>
          </cell>
          <cell r="F4754"/>
        </row>
        <row r="4755">
          <cell r="B4755" t="str">
            <v>Nue Multiplex</v>
          </cell>
          <cell r="C4755" t="str">
            <v>Material</v>
          </cell>
          <cell r="D4755" t="str">
            <v>misc purchasing by bilal bhai</v>
          </cell>
          <cell r="E4755">
            <v>86370</v>
          </cell>
          <cell r="F4755"/>
        </row>
        <row r="4756">
          <cell r="B4756" t="str">
            <v>EFU</v>
          </cell>
          <cell r="C4756" t="str">
            <v>fuel</v>
          </cell>
          <cell r="D4756" t="str">
            <v>claimed fuel by owais</v>
          </cell>
          <cell r="E4756">
            <v>300</v>
          </cell>
          <cell r="F4756"/>
        </row>
        <row r="4757">
          <cell r="B4757" t="str">
            <v>Falcon Mall</v>
          </cell>
          <cell r="C4757" t="str">
            <v>Material</v>
          </cell>
          <cell r="D4757" t="str">
            <v>purchased mixing oil, nut bolt red oxide, by imran offfice</v>
          </cell>
          <cell r="E4757">
            <v>22090</v>
          </cell>
          <cell r="F4757"/>
        </row>
        <row r="4758">
          <cell r="B4758" t="str">
            <v>JPMC (Main Project)</v>
          </cell>
          <cell r="C4758" t="str">
            <v>Material</v>
          </cell>
          <cell r="D4758" t="str">
            <v>purchased glue, and cloth</v>
          </cell>
          <cell r="E4758">
            <v>15400</v>
          </cell>
          <cell r="F4758"/>
        </row>
        <row r="4759">
          <cell r="B4759" t="str">
            <v>Nue Multiplex</v>
          </cell>
          <cell r="C4759" t="str">
            <v>Material</v>
          </cell>
          <cell r="D4759" t="str">
            <v>pipe anchor, discs, and othre items by imran off</v>
          </cell>
          <cell r="E4759">
            <v>17900</v>
          </cell>
          <cell r="F4759"/>
        </row>
        <row r="4760">
          <cell r="B4760" t="str">
            <v>Office</v>
          </cell>
          <cell r="C4760" t="str">
            <v>Material</v>
          </cell>
          <cell r="D4760" t="str">
            <v>mouse purchased</v>
          </cell>
          <cell r="E4760">
            <v>350</v>
          </cell>
          <cell r="F4760"/>
        </row>
        <row r="4761">
          <cell r="B4761" t="str">
            <v>Naveed Malik</v>
          </cell>
          <cell r="C4761" t="str">
            <v xml:space="preserve">rashid </v>
          </cell>
          <cell r="D4761" t="str">
            <v>paid advance</v>
          </cell>
          <cell r="E4761">
            <v>5000</v>
          </cell>
          <cell r="F4761"/>
        </row>
        <row r="4762">
          <cell r="B4762" t="str">
            <v>JPMC (Main Project)</v>
          </cell>
          <cell r="C4762" t="str">
            <v>Material</v>
          </cell>
          <cell r="D4762" t="str">
            <v>tie clip, pipes, bolt kit, toner salary advances fuel and other misc items</v>
          </cell>
          <cell r="E4762">
            <v>39301</v>
          </cell>
          <cell r="F4762"/>
        </row>
        <row r="4763">
          <cell r="B4763" t="str">
            <v>JPMC (Main Project)</v>
          </cell>
          <cell r="C4763" t="str">
            <v>mujahid cylinder</v>
          </cell>
          <cell r="D4763" t="str">
            <v>paid</v>
          </cell>
          <cell r="E4763">
            <v>2000</v>
          </cell>
          <cell r="F4763"/>
        </row>
        <row r="4764">
          <cell r="B4764" t="str">
            <v>Naveed Malik</v>
          </cell>
          <cell r="C4764" t="str">
            <v>mujahid cylinder</v>
          </cell>
          <cell r="D4764" t="str">
            <v>paid</v>
          </cell>
          <cell r="E4764">
            <v>2500</v>
          </cell>
          <cell r="F4764"/>
        </row>
        <row r="4765">
          <cell r="B4765" t="str">
            <v>Nue Multiplex</v>
          </cell>
          <cell r="C4765" t="str">
            <v>Material</v>
          </cell>
          <cell r="D4765" t="str">
            <v>silver tape and bilal bhai mobile balance</v>
          </cell>
          <cell r="E4765">
            <v>23100</v>
          </cell>
          <cell r="F4765"/>
        </row>
        <row r="4766">
          <cell r="B4766" t="str">
            <v>Nue Multiplex</v>
          </cell>
          <cell r="C4766" t="str">
            <v>Material</v>
          </cell>
          <cell r="D4766" t="str">
            <v>glue, pop ribet, tester and other items</v>
          </cell>
          <cell r="E4766">
            <v>6065</v>
          </cell>
          <cell r="F4766"/>
        </row>
        <row r="4767">
          <cell r="B4767" t="str">
            <v>Nue Multiplex</v>
          </cell>
          <cell r="C4767" t="str">
            <v>Material</v>
          </cell>
          <cell r="D4767" t="str">
            <v>holdtite, cloth, glue, discs, by imran office</v>
          </cell>
          <cell r="E4767">
            <v>35850</v>
          </cell>
          <cell r="F4767"/>
        </row>
        <row r="4768">
          <cell r="B4768" t="str">
            <v>JPMC (Main Project)</v>
          </cell>
          <cell r="C4768" t="str">
            <v>Material</v>
          </cell>
          <cell r="D4768" t="str">
            <v>cloth, glue, by imran office</v>
          </cell>
          <cell r="E4768">
            <v>17700</v>
          </cell>
          <cell r="F4768"/>
        </row>
        <row r="4769">
          <cell r="B4769" t="str">
            <v>Nue Multiplex</v>
          </cell>
          <cell r="C4769" t="str">
            <v>Material</v>
          </cell>
          <cell r="D4769" t="str">
            <v>valves.</v>
          </cell>
          <cell r="E4769">
            <v>31510</v>
          </cell>
          <cell r="F4769"/>
        </row>
        <row r="4770">
          <cell r="B4770" t="str">
            <v>JPMC (Main Project)</v>
          </cell>
          <cell r="C4770" t="str">
            <v>Material</v>
          </cell>
          <cell r="D4770" t="str">
            <v>cloth, duct sealant and other items</v>
          </cell>
          <cell r="E4770">
            <v>20196</v>
          </cell>
          <cell r="F4770"/>
        </row>
        <row r="4771">
          <cell r="B4771" t="str">
            <v xml:space="preserve">MHR Personal </v>
          </cell>
          <cell r="C4771"/>
          <cell r="D4771" t="str">
            <v>paid newspaper</v>
          </cell>
          <cell r="E4771">
            <v>500</v>
          </cell>
          <cell r="F4771"/>
        </row>
        <row r="4772">
          <cell r="B4772" t="str">
            <v>Nue Multiplex</v>
          </cell>
          <cell r="C4772" t="str">
            <v>Drawings</v>
          </cell>
          <cell r="D4772" t="str">
            <v>print</v>
          </cell>
          <cell r="E4772">
            <v>1820</v>
          </cell>
          <cell r="F4772"/>
        </row>
        <row r="4773">
          <cell r="B4773" t="str">
            <v>Nue Multiplex</v>
          </cell>
          <cell r="C4773" t="str">
            <v>Drawings</v>
          </cell>
          <cell r="D4773" t="str">
            <v>print</v>
          </cell>
          <cell r="E4773">
            <v>1800</v>
          </cell>
          <cell r="F4773"/>
        </row>
        <row r="4774">
          <cell r="B4774" t="str">
            <v>Falcon Mall</v>
          </cell>
          <cell r="C4774" t="str">
            <v>Drawings</v>
          </cell>
          <cell r="D4774" t="str">
            <v>print</v>
          </cell>
          <cell r="E4774">
            <v>300</v>
          </cell>
          <cell r="F4774"/>
        </row>
        <row r="4775">
          <cell r="B4775" t="str">
            <v>JPMC (Main Project)</v>
          </cell>
          <cell r="C4775" t="str">
            <v>Material</v>
          </cell>
          <cell r="D4775" t="str">
            <v>cutting disc pipe nipple, elbow silver tape dhagga by imran</v>
          </cell>
          <cell r="E4775">
            <v>19200</v>
          </cell>
          <cell r="F4775"/>
        </row>
        <row r="4776">
          <cell r="B4776" t="str">
            <v>Office</v>
          </cell>
          <cell r="C4776" t="str">
            <v>Material</v>
          </cell>
          <cell r="D4776" t="str">
            <v>a3 paper rim</v>
          </cell>
          <cell r="E4776">
            <v>1200</v>
          </cell>
          <cell r="F4776"/>
        </row>
        <row r="4777">
          <cell r="B4777" t="str">
            <v>Nue Multiplex</v>
          </cell>
          <cell r="C4777" t="str">
            <v>Material</v>
          </cell>
          <cell r="D4777" t="str">
            <v>cutting disc pipe nipple, elbow silver tape dhagga by imran</v>
          </cell>
          <cell r="E4777">
            <v>14690</v>
          </cell>
          <cell r="F4777"/>
        </row>
        <row r="4778">
          <cell r="B4778" t="str">
            <v>FTC Floors</v>
          </cell>
          <cell r="C4778" t="str">
            <v>Material</v>
          </cell>
          <cell r="D4778" t="str">
            <v>misc exp by feroz ahb</v>
          </cell>
          <cell r="E4778">
            <v>950</v>
          </cell>
          <cell r="F4778"/>
        </row>
        <row r="4779">
          <cell r="B4779" t="str">
            <v>Office</v>
          </cell>
          <cell r="C4779" t="str">
            <v>Material</v>
          </cell>
          <cell r="D4779" t="str">
            <v>changer for office by owais</v>
          </cell>
          <cell r="E4779">
            <v>7000</v>
          </cell>
          <cell r="F4779"/>
        </row>
        <row r="4780">
          <cell r="B4780" t="str">
            <v xml:space="preserve">MHR Personal </v>
          </cell>
          <cell r="C4780" t="str">
            <v>Saeed lala</v>
          </cell>
          <cell r="D4780" t="str">
            <v>water tanker and fuel</v>
          </cell>
          <cell r="E4780">
            <v>15000</v>
          </cell>
          <cell r="F4780"/>
        </row>
        <row r="4781">
          <cell r="B4781" t="str">
            <v>Falcon Mall</v>
          </cell>
          <cell r="C4781" t="str">
            <v>Material</v>
          </cell>
          <cell r="D4781" t="str">
            <v>pipe nipple, red oxide, mixing oil by imran</v>
          </cell>
          <cell r="E4781">
            <v>8900</v>
          </cell>
          <cell r="F4781"/>
        </row>
        <row r="4782">
          <cell r="B4782" t="str">
            <v>Nue Multiplex</v>
          </cell>
          <cell r="C4782" t="str">
            <v>Material</v>
          </cell>
          <cell r="D4782" t="str">
            <v>tape, union nut bolt, rikshaw fare and fuel by imran</v>
          </cell>
          <cell r="E4782">
            <v>17132</v>
          </cell>
          <cell r="F4782"/>
        </row>
        <row r="4783">
          <cell r="B4783" t="str">
            <v>Nue Multiplex</v>
          </cell>
          <cell r="C4783" t="str">
            <v>Material</v>
          </cell>
          <cell r="D4783" t="str">
            <v>hilti bit, holsaw,  by imran</v>
          </cell>
          <cell r="E4783">
            <v>2150</v>
          </cell>
          <cell r="F4783"/>
        </row>
        <row r="4784">
          <cell r="B4784" t="str">
            <v>JPMC (Main Project)</v>
          </cell>
          <cell r="C4784" t="str">
            <v>Material</v>
          </cell>
          <cell r="D4784" t="str">
            <v>tape, by imran</v>
          </cell>
          <cell r="E4784">
            <v>11520</v>
          </cell>
          <cell r="F4784"/>
        </row>
        <row r="4785">
          <cell r="B4785" t="str">
            <v>JPMC (Main Project)</v>
          </cell>
          <cell r="C4785" t="str">
            <v>rashid</v>
          </cell>
          <cell r="D4785" t="str">
            <v>paid advance from petty cash</v>
          </cell>
          <cell r="E4785">
            <v>20000</v>
          </cell>
          <cell r="F4785"/>
        </row>
        <row r="4786">
          <cell r="B4786" t="str">
            <v xml:space="preserve">MHR Personal </v>
          </cell>
          <cell r="C4786" t="str">
            <v>Sir Rehman</v>
          </cell>
          <cell r="D4786" t="str">
            <v>misc expenses</v>
          </cell>
          <cell r="E4786">
            <v>3540</v>
          </cell>
          <cell r="F4786"/>
        </row>
        <row r="4787">
          <cell r="B4787" t="str">
            <v>Falcon Mall</v>
          </cell>
          <cell r="C4787" t="str">
            <v>Material</v>
          </cell>
          <cell r="D4787" t="str">
            <v>purchased light by minhaal</v>
          </cell>
          <cell r="E4787">
            <v>450</v>
          </cell>
          <cell r="F4787"/>
        </row>
        <row r="4788">
          <cell r="B4788" t="str">
            <v>Office</v>
          </cell>
          <cell r="C4788" t="str">
            <v>Material</v>
          </cell>
          <cell r="D4788" t="str">
            <v>office grass carpet</v>
          </cell>
          <cell r="E4788">
            <v>28000</v>
          </cell>
          <cell r="F4788"/>
        </row>
        <row r="4789">
          <cell r="B4789" t="str">
            <v xml:space="preserve">MHR Personal </v>
          </cell>
          <cell r="C4789" t="str">
            <v>Sir Rehman</v>
          </cell>
          <cell r="D4789" t="str">
            <v>ticket from isl to kar</v>
          </cell>
          <cell r="E4789">
            <v>12930</v>
          </cell>
          <cell r="F4789"/>
        </row>
        <row r="4790">
          <cell r="B4790" t="str">
            <v>Misc</v>
          </cell>
          <cell r="C4790" t="str">
            <v>Tender</v>
          </cell>
          <cell r="D4790" t="str">
            <v>purchased imtiaz islamabad tender</v>
          </cell>
          <cell r="E4790">
            <v>15000</v>
          </cell>
          <cell r="F4790"/>
        </row>
        <row r="4791">
          <cell r="B4791" t="str">
            <v>Office</v>
          </cell>
          <cell r="C4791" t="str">
            <v>Office</v>
          </cell>
          <cell r="D4791" t="str">
            <v>biskuit for nadeem bhai</v>
          </cell>
          <cell r="E4791">
            <v>30</v>
          </cell>
          <cell r="F4791"/>
        </row>
        <row r="4792">
          <cell r="B4792" t="str">
            <v>Office</v>
          </cell>
          <cell r="C4792" t="str">
            <v>Office</v>
          </cell>
          <cell r="D4792" t="str">
            <v>photo copy</v>
          </cell>
          <cell r="E4792">
            <v>160</v>
          </cell>
          <cell r="F4792"/>
        </row>
        <row r="4793">
          <cell r="B4793" t="str">
            <v>Office</v>
          </cell>
          <cell r="C4793" t="str">
            <v>Office</v>
          </cell>
          <cell r="D4793" t="str">
            <v>tissue</v>
          </cell>
          <cell r="E4793">
            <v>165</v>
          </cell>
          <cell r="F4793"/>
        </row>
        <row r="4794">
          <cell r="B4794" t="str">
            <v>Office</v>
          </cell>
          <cell r="C4794" t="str">
            <v>Office</v>
          </cell>
          <cell r="D4794" t="str">
            <v xml:space="preserve">surf, taizab, biskuit, cell </v>
          </cell>
          <cell r="E4794">
            <v>235</v>
          </cell>
          <cell r="F4794"/>
        </row>
        <row r="4795">
          <cell r="B4795" t="str">
            <v>Office</v>
          </cell>
          <cell r="C4795" t="str">
            <v>Office</v>
          </cell>
          <cell r="D4795" t="str">
            <v>every day</v>
          </cell>
          <cell r="E4795">
            <v>360</v>
          </cell>
          <cell r="F4795"/>
        </row>
        <row r="4796">
          <cell r="B4796" t="str">
            <v>Office</v>
          </cell>
          <cell r="C4796" t="str">
            <v>Office</v>
          </cell>
          <cell r="D4796" t="str">
            <v>tea for sher lala</v>
          </cell>
          <cell r="E4796">
            <v>60</v>
          </cell>
          <cell r="F4796"/>
        </row>
        <row r="4797">
          <cell r="B4797" t="str">
            <v>Office</v>
          </cell>
          <cell r="C4797" t="str">
            <v>Office</v>
          </cell>
          <cell r="D4797" t="str">
            <v>newspaper bill at mhr</v>
          </cell>
          <cell r="E4797">
            <v>450</v>
          </cell>
          <cell r="F4797"/>
        </row>
        <row r="4798">
          <cell r="B4798" t="str">
            <v>Office</v>
          </cell>
          <cell r="C4798" t="str">
            <v>Office</v>
          </cell>
          <cell r="D4798" t="str">
            <v>muslim shower pipe changed in office small washroom</v>
          </cell>
          <cell r="E4798">
            <v>300</v>
          </cell>
          <cell r="F4798"/>
        </row>
        <row r="4799">
          <cell r="B4799" t="str">
            <v>Office</v>
          </cell>
          <cell r="C4799" t="str">
            <v>Office</v>
          </cell>
          <cell r="D4799" t="str">
            <v>umer give office hisab suger, stotch bright, petro for genertor 400, nic copy</v>
          </cell>
          <cell r="E4799">
            <v>110</v>
          </cell>
          <cell r="F4799"/>
        </row>
        <row r="4800">
          <cell r="B4800" t="str">
            <v>Office</v>
          </cell>
          <cell r="C4800" t="str">
            <v>Office</v>
          </cell>
          <cell r="D4800" t="str">
            <v>imtiaz islamabad BOQ photocopy</v>
          </cell>
          <cell r="E4800">
            <v>120</v>
          </cell>
          <cell r="F4800"/>
        </row>
        <row r="4801">
          <cell r="B4801" t="str">
            <v>Office</v>
          </cell>
          <cell r="C4801" t="str">
            <v>Office</v>
          </cell>
          <cell r="D4801" t="str">
            <v>drawing copy by talha</v>
          </cell>
          <cell r="E4801">
            <v>130</v>
          </cell>
          <cell r="F4801"/>
        </row>
        <row r="4802">
          <cell r="B4802" t="str">
            <v>Office</v>
          </cell>
          <cell r="C4802" t="str">
            <v>Office</v>
          </cell>
          <cell r="D4802" t="str">
            <v>petrol for generator</v>
          </cell>
          <cell r="E4802">
            <v>400</v>
          </cell>
          <cell r="F4802"/>
        </row>
        <row r="4803">
          <cell r="B4803" t="str">
            <v>Office</v>
          </cell>
          <cell r="C4803" t="str">
            <v>Office</v>
          </cell>
          <cell r="D4803" t="str">
            <v>purchased A3 paper rim for drawings by imran off</v>
          </cell>
          <cell r="E4803">
            <v>1200</v>
          </cell>
          <cell r="F4803"/>
        </row>
        <row r="4804">
          <cell r="B4804" t="str">
            <v>Office</v>
          </cell>
          <cell r="C4804" t="str">
            <v>Office</v>
          </cell>
          <cell r="D4804" t="str">
            <v>lunch for nadeem iqbal</v>
          </cell>
          <cell r="E4804">
            <v>100</v>
          </cell>
          <cell r="F4804"/>
        </row>
        <row r="4805">
          <cell r="B4805" t="str">
            <v>Office</v>
          </cell>
          <cell r="C4805" t="str">
            <v>Office</v>
          </cell>
          <cell r="D4805" t="str">
            <v>umer give office hisab suger, cigratte, gree tea , biskuit, shopper, fruit, photocpy, tissue, surf, tea bags, ladder fare for ac dismantle</v>
          </cell>
          <cell r="E4805">
            <v>1680</v>
          </cell>
          <cell r="F4805"/>
        </row>
        <row r="4806">
          <cell r="B4806" t="str">
            <v>Office</v>
          </cell>
          <cell r="C4806" t="str">
            <v>Office</v>
          </cell>
          <cell r="D4806" t="str">
            <v>lunch for nadeem bhai and riaz uncle</v>
          </cell>
          <cell r="E4806">
            <v>120</v>
          </cell>
          <cell r="F4806"/>
        </row>
        <row r="4807">
          <cell r="B4807" t="str">
            <v>Office</v>
          </cell>
          <cell r="C4807" t="str">
            <v>Office</v>
          </cell>
          <cell r="D4807" t="str">
            <v>paid to zain communication for repairingg thumb machice and phone lines</v>
          </cell>
          <cell r="E4807">
            <v>1000</v>
          </cell>
          <cell r="F4807"/>
        </row>
        <row r="4808">
          <cell r="B4808" t="str">
            <v>Office</v>
          </cell>
          <cell r="C4808" t="str">
            <v>Office</v>
          </cell>
          <cell r="D4808" t="str">
            <v>paid for newspaper bill</v>
          </cell>
          <cell r="E4808">
            <v>500</v>
          </cell>
          <cell r="F4808"/>
        </row>
        <row r="4809">
          <cell r="B4809" t="str">
            <v>Office</v>
          </cell>
          <cell r="C4809" t="str">
            <v>Office</v>
          </cell>
          <cell r="D4809" t="str">
            <v>kenwood 2nd AC visit charges</v>
          </cell>
          <cell r="E4809">
            <v>600</v>
          </cell>
          <cell r="F4809"/>
        </row>
        <row r="4810">
          <cell r="B4810" t="str">
            <v>Office</v>
          </cell>
          <cell r="C4810" t="str">
            <v>Office</v>
          </cell>
          <cell r="D4810" t="str">
            <v>A4 paper rim</v>
          </cell>
          <cell r="E4810">
            <v>460</v>
          </cell>
          <cell r="F4810"/>
        </row>
        <row r="4811">
          <cell r="B4811" t="str">
            <v>Nue Multiplex</v>
          </cell>
          <cell r="C4811" t="str">
            <v>Tariq insulator</v>
          </cell>
          <cell r="D4811" t="str">
            <v>DIB chq # 01670748</v>
          </cell>
          <cell r="E4811">
            <v>92000</v>
          </cell>
          <cell r="F4811"/>
        </row>
        <row r="4812">
          <cell r="B4812" t="str">
            <v>JPMC (Main Project)</v>
          </cell>
          <cell r="C4812" t="str">
            <v>rashid</v>
          </cell>
          <cell r="D4812" t="str">
            <v>DIB chq # 01670749</v>
          </cell>
          <cell r="E4812">
            <v>20000</v>
          </cell>
          <cell r="F4812"/>
        </row>
        <row r="4813">
          <cell r="B4813" t="str">
            <v>Nue Multiplex</v>
          </cell>
          <cell r="C4813" t="str">
            <v>Mungo</v>
          </cell>
          <cell r="D4813" t="str">
            <v>DIB chq # 01670752</v>
          </cell>
          <cell r="E4813">
            <v>300000</v>
          </cell>
          <cell r="F4813"/>
        </row>
        <row r="4814">
          <cell r="B4814" t="str">
            <v>Burhani Mehal</v>
          </cell>
          <cell r="C4814" t="str">
            <v>Tube Traders</v>
          </cell>
          <cell r="D4814" t="str">
            <v>DIB chq # 01670750</v>
          </cell>
          <cell r="E4814">
            <v>173058</v>
          </cell>
          <cell r="F4814"/>
        </row>
        <row r="4815">
          <cell r="B4815" t="str">
            <v>Kumail Bhai</v>
          </cell>
          <cell r="C4815" t="str">
            <v>Tube Traders</v>
          </cell>
          <cell r="D4815" t="str">
            <v>DIB chq # 01670750</v>
          </cell>
          <cell r="E4815">
            <v>20900</v>
          </cell>
          <cell r="F4815"/>
        </row>
        <row r="4816">
          <cell r="B4816" t="str">
            <v>Burhani Mehal</v>
          </cell>
          <cell r="C4816" t="str">
            <v>ehsan traders</v>
          </cell>
          <cell r="D4816" t="str">
            <v>DIB chq # 01670755   02 gyser purchased</v>
          </cell>
          <cell r="E4816">
            <v>76000</v>
          </cell>
          <cell r="F4816"/>
        </row>
        <row r="4817">
          <cell r="B4817" t="str">
            <v>Nue Multiplex</v>
          </cell>
          <cell r="C4817" t="str">
            <v>Refreshment</v>
          </cell>
          <cell r="D4817" t="str">
            <v>by bilal</v>
          </cell>
          <cell r="E4817">
            <v>10000</v>
          </cell>
          <cell r="F4817"/>
        </row>
        <row r="4818">
          <cell r="B4818" t="str">
            <v>Nue Multiplex</v>
          </cell>
          <cell r="C4818" t="str">
            <v>engatech</v>
          </cell>
          <cell r="D4818" t="str">
            <v>paid by bilal bhai</v>
          </cell>
          <cell r="E4818">
            <v>50000</v>
          </cell>
          <cell r="F4818"/>
        </row>
        <row r="4819">
          <cell r="B4819" t="str">
            <v>Nue Multiplex</v>
          </cell>
          <cell r="C4819" t="str">
            <v>faizan duct</v>
          </cell>
          <cell r="D4819" t="str">
            <v>paid by bilal bhai</v>
          </cell>
          <cell r="E4819">
            <v>300000</v>
          </cell>
          <cell r="F4819"/>
        </row>
        <row r="4820">
          <cell r="B4820" t="str">
            <v>Nue Multiplex</v>
          </cell>
          <cell r="C4820" t="str">
            <v>islamuddin</v>
          </cell>
          <cell r="D4820" t="str">
            <v>paid thru DIB chq # 01670751</v>
          </cell>
          <cell r="E4820">
            <v>300000</v>
          </cell>
          <cell r="F4820"/>
        </row>
        <row r="4821">
          <cell r="B4821" t="str">
            <v>Nue Multiplex</v>
          </cell>
          <cell r="C4821" t="str">
            <v>shahbaz duct</v>
          </cell>
          <cell r="D4821" t="str">
            <v>paid thru DIB chq # 01670758</v>
          </cell>
          <cell r="E4821">
            <v>140000</v>
          </cell>
          <cell r="F4821"/>
        </row>
        <row r="4822">
          <cell r="B4822" t="str">
            <v>Falcon Mall</v>
          </cell>
          <cell r="C4822" t="str">
            <v>Basheer Pipe Installation</v>
          </cell>
          <cell r="D4822" t="str">
            <v>paid thru DIB chq # 01670757</v>
          </cell>
          <cell r="E4822">
            <v>100000</v>
          </cell>
          <cell r="F4822"/>
        </row>
        <row r="4823">
          <cell r="B4823" t="str">
            <v>Nue Multiplex</v>
          </cell>
          <cell r="C4823" t="str">
            <v>Basheer Pipe Installation</v>
          </cell>
          <cell r="D4823" t="str">
            <v>paid thru DIB chq # 01670756</v>
          </cell>
          <cell r="E4823">
            <v>30000</v>
          </cell>
          <cell r="F4823"/>
        </row>
        <row r="4824">
          <cell r="B4824" t="str">
            <v>Nue Multiplex</v>
          </cell>
          <cell r="C4824" t="str">
            <v>Material</v>
          </cell>
          <cell r="D4824" t="str">
            <v>purchased fusible link by bilal</v>
          </cell>
          <cell r="E4824">
            <v>14000</v>
          </cell>
          <cell r="F4824"/>
        </row>
        <row r="4825">
          <cell r="B4825" t="str">
            <v>Nue Multiplex</v>
          </cell>
          <cell r="C4825" t="str">
            <v>Javed Ducting</v>
          </cell>
          <cell r="D4825" t="str">
            <v>paid by bilal</v>
          </cell>
          <cell r="E4825">
            <v>10000</v>
          </cell>
          <cell r="F4825"/>
        </row>
        <row r="4826">
          <cell r="B4826" t="str">
            <v>Nue Multiplex</v>
          </cell>
          <cell r="C4826" t="str">
            <v>shahbaz duct</v>
          </cell>
          <cell r="D4826" t="str">
            <v>paid thru DIB chq # 01670759</v>
          </cell>
          <cell r="E4826">
            <v>10000</v>
          </cell>
          <cell r="F4826"/>
        </row>
        <row r="4827">
          <cell r="B4827" t="str">
            <v>Naveed Malik</v>
          </cell>
          <cell r="C4827" t="str">
            <v>rashid</v>
          </cell>
          <cell r="D4827" t="str">
            <v>paid thru petty cash</v>
          </cell>
          <cell r="E4827">
            <v>20000</v>
          </cell>
          <cell r="F4827"/>
        </row>
        <row r="4828">
          <cell r="B4828" t="str">
            <v>Nue Multiplex</v>
          </cell>
          <cell r="C4828" t="str">
            <v>abdullah insulation</v>
          </cell>
          <cell r="D4828" t="str">
            <v>paid thru DIB chq # 01670766</v>
          </cell>
          <cell r="E4828">
            <v>74500</v>
          </cell>
          <cell r="F4828"/>
        </row>
        <row r="4829">
          <cell r="B4829" t="str">
            <v>Nue Multiplex</v>
          </cell>
          <cell r="C4829" t="str">
            <v>Hashim Distributers</v>
          </cell>
          <cell r="D4829" t="str">
            <v>paid thru DIB chq # 01670767</v>
          </cell>
          <cell r="E4829">
            <v>189166</v>
          </cell>
          <cell r="F4829"/>
        </row>
        <row r="4830">
          <cell r="B4830" t="str">
            <v>JPMC (Main Project)</v>
          </cell>
          <cell r="C4830" t="str">
            <v>azaad</v>
          </cell>
          <cell r="D4830" t="str">
            <v>paid thru DIB chq # 01670768</v>
          </cell>
          <cell r="E4830">
            <v>46000</v>
          </cell>
          <cell r="F4830"/>
        </row>
        <row r="4831">
          <cell r="B4831" t="str">
            <v>Falcon Mall</v>
          </cell>
          <cell r="C4831" t="str">
            <v>salary</v>
          </cell>
          <cell r="D4831" t="str">
            <v>paid noman salary for the month of Feb 18 chq # 01670769</v>
          </cell>
          <cell r="E4831">
            <v>50000</v>
          </cell>
          <cell r="F4831"/>
        </row>
        <row r="4832">
          <cell r="B4832" t="str">
            <v>Zeelaf Munir Villa</v>
          </cell>
          <cell r="C4832" t="str">
            <v>salary</v>
          </cell>
          <cell r="D4832" t="str">
            <v>paid noman salary for the month of Mar 18 chq # 01670769</v>
          </cell>
          <cell r="E4832">
            <v>50000</v>
          </cell>
          <cell r="F4832"/>
        </row>
        <row r="4833">
          <cell r="B4833" t="str">
            <v>JPMC (Main Project)</v>
          </cell>
          <cell r="C4833" t="str">
            <v>Danish International</v>
          </cell>
          <cell r="D4833" t="str">
            <v>this chq received from Total constr direct paid to danish intl. Meezan chq # 10874205</v>
          </cell>
          <cell r="E4833">
            <v>949145</v>
          </cell>
          <cell r="F4833"/>
        </row>
        <row r="4834">
          <cell r="B4834" t="str">
            <v>Nue Multiplex</v>
          </cell>
          <cell r="C4834" t="str">
            <v>sasa</v>
          </cell>
          <cell r="D4834" t="str">
            <v>paid thru DIB chq # 01670770</v>
          </cell>
          <cell r="E4834">
            <v>1000000</v>
          </cell>
          <cell r="F4834"/>
        </row>
        <row r="4835">
          <cell r="B4835" t="str">
            <v>Nue Multiplex</v>
          </cell>
          <cell r="C4835" t="str">
            <v>abdullah insulation</v>
          </cell>
          <cell r="D4835" t="str">
            <v>paid thru DIB chq # 01670776</v>
          </cell>
          <cell r="E4835">
            <v>25000</v>
          </cell>
          <cell r="F4835"/>
        </row>
        <row r="4836">
          <cell r="B4836" t="str">
            <v>Nue Multiplex</v>
          </cell>
          <cell r="C4836" t="str">
            <v>Raees Brothers</v>
          </cell>
          <cell r="D4836" t="str">
            <v>paid thru DIB chq # 01670775</v>
          </cell>
          <cell r="E4836">
            <v>150000</v>
          </cell>
          <cell r="F4836"/>
        </row>
        <row r="4837">
          <cell r="B4837" t="str">
            <v>Nue Multiplex</v>
          </cell>
          <cell r="C4837" t="str">
            <v>Saim Bhai</v>
          </cell>
          <cell r="D4837" t="str">
            <v>paid thru DIB chq # 01670774</v>
          </cell>
          <cell r="E4837">
            <v>32303</v>
          </cell>
          <cell r="F4837"/>
        </row>
        <row r="4838">
          <cell r="B4838" t="str">
            <v>Falcon Mall</v>
          </cell>
          <cell r="C4838" t="str">
            <v>Saim Bhai</v>
          </cell>
          <cell r="D4838" t="str">
            <v>paid thru DIB chq # 01670774</v>
          </cell>
          <cell r="E4838">
            <v>23397</v>
          </cell>
          <cell r="F4838"/>
        </row>
        <row r="4839">
          <cell r="B4839" t="str">
            <v>JPMC (Main Project)</v>
          </cell>
          <cell r="C4839" t="str">
            <v>Saim Bhai</v>
          </cell>
          <cell r="D4839" t="str">
            <v>paid thru DIB chq # 01670774</v>
          </cell>
          <cell r="E4839">
            <v>42500</v>
          </cell>
          <cell r="F4839"/>
        </row>
        <row r="4840">
          <cell r="B4840" t="str">
            <v>JPMC (Main Project)</v>
          </cell>
          <cell r="C4840" t="str">
            <v>Ezzi Engineering</v>
          </cell>
          <cell r="D4840" t="str">
            <v>paid thru DIB chq # 01670777</v>
          </cell>
          <cell r="E4840">
            <v>163026</v>
          </cell>
          <cell r="F4840"/>
        </row>
        <row r="4841">
          <cell r="B4841" t="str">
            <v>Nue Multiplex</v>
          </cell>
          <cell r="C4841" t="str">
            <v>Orient Electric</v>
          </cell>
          <cell r="D4841" t="str">
            <v>paid thru DIB chq # 01670779 chq amuint 308890</v>
          </cell>
          <cell r="E4841">
            <v>277405</v>
          </cell>
          <cell r="F4841"/>
        </row>
        <row r="4842">
          <cell r="B4842" t="str">
            <v>JPMC (Main Project)</v>
          </cell>
          <cell r="C4842" t="str">
            <v>azaad</v>
          </cell>
          <cell r="D4842" t="str">
            <v>paid thru DIB chq # 01670783</v>
          </cell>
          <cell r="E4842">
            <v>122000</v>
          </cell>
          <cell r="F4842"/>
        </row>
        <row r="4843">
          <cell r="B4843" t="str">
            <v>Falcon Mall</v>
          </cell>
          <cell r="C4843" t="str">
            <v>adam riger</v>
          </cell>
          <cell r="D4843" t="str">
            <v>paid thru DIB chq # 01670781 chq amount 25000 cash 5000</v>
          </cell>
          <cell r="E4843">
            <v>30000</v>
          </cell>
          <cell r="F4843"/>
        </row>
        <row r="4844">
          <cell r="B4844" t="str">
            <v>Nue Multiplex</v>
          </cell>
          <cell r="C4844" t="str">
            <v>Tariq insulator</v>
          </cell>
          <cell r="D4844" t="str">
            <v>paid thru DIB chq # 01670785</v>
          </cell>
          <cell r="E4844">
            <v>65500</v>
          </cell>
          <cell r="F4844"/>
        </row>
        <row r="4845">
          <cell r="B4845" t="str">
            <v>Nue Multiplex</v>
          </cell>
          <cell r="C4845" t="str">
            <v>Cool flow</v>
          </cell>
          <cell r="D4845" t="str">
            <v>paid thru DIB chq # 01670784</v>
          </cell>
          <cell r="E4845">
            <v>300000</v>
          </cell>
          <cell r="F4845"/>
        </row>
        <row r="4846">
          <cell r="B4846" t="str">
            <v>Nue Multiplex</v>
          </cell>
          <cell r="C4846" t="str">
            <v>engatech</v>
          </cell>
          <cell r="D4846" t="str">
            <v>paid thru MCB 1671649275</v>
          </cell>
          <cell r="E4846">
            <v>157362</v>
          </cell>
          <cell r="F4846"/>
        </row>
        <row r="4847">
          <cell r="B4847" t="str">
            <v>Nue Multiplex</v>
          </cell>
          <cell r="C4847" t="str">
            <v>Javed Ducting</v>
          </cell>
          <cell r="D4847" t="str">
            <v>paid thru MCB 1671649287</v>
          </cell>
          <cell r="E4847">
            <v>37181</v>
          </cell>
          <cell r="F4847"/>
        </row>
        <row r="4848">
          <cell r="B4848" t="str">
            <v>Nue Multiplex</v>
          </cell>
          <cell r="C4848" t="str">
            <v>Material</v>
          </cell>
          <cell r="D4848" t="str">
            <v>purchased material by imran paid thru DIB chq # 01670790</v>
          </cell>
          <cell r="E4848">
            <v>19360</v>
          </cell>
          <cell r="F4848"/>
        </row>
        <row r="4849">
          <cell r="B4849" t="str">
            <v>FTC Floors</v>
          </cell>
          <cell r="C4849" t="str">
            <v>Material</v>
          </cell>
          <cell r="D4849" t="str">
            <v>purchased material by imran paid thru DIB chq # 01670790</v>
          </cell>
          <cell r="E4849">
            <v>4000</v>
          </cell>
          <cell r="F4849"/>
        </row>
        <row r="4850">
          <cell r="B4850" t="str">
            <v>falcon Mall</v>
          </cell>
          <cell r="C4850" t="str">
            <v>Basheer Pipe Installation</v>
          </cell>
          <cell r="D4850" t="str">
            <v>paid thru MCB 1671649276</v>
          </cell>
          <cell r="E4850">
            <v>50000</v>
          </cell>
          <cell r="F4850"/>
        </row>
        <row r="4851">
          <cell r="B4851" t="str">
            <v>Nue Multiplex</v>
          </cell>
          <cell r="C4851" t="str">
            <v>Ali Raza Engineering</v>
          </cell>
          <cell r="D4851" t="str">
            <v>paid thru DIB chq # 01670796</v>
          </cell>
          <cell r="E4851">
            <v>181400</v>
          </cell>
          <cell r="F4851"/>
        </row>
        <row r="4852">
          <cell r="B4852" t="str">
            <v>Falcon Mall</v>
          </cell>
          <cell r="C4852" t="str">
            <v>Ali Raza Engineering</v>
          </cell>
          <cell r="D4852" t="str">
            <v>paid thru DIB chq # 01670797</v>
          </cell>
          <cell r="E4852">
            <v>305707</v>
          </cell>
          <cell r="F4852"/>
        </row>
        <row r="4853">
          <cell r="B4853" t="str">
            <v>Nue Multiplex</v>
          </cell>
          <cell r="C4853" t="str">
            <v>Tariq insulator</v>
          </cell>
          <cell r="D4853" t="str">
            <v>paid thru MCB 1671649280</v>
          </cell>
          <cell r="E4853">
            <v>110000</v>
          </cell>
          <cell r="F4853"/>
        </row>
        <row r="4854">
          <cell r="B4854" t="str">
            <v>FTC Floors</v>
          </cell>
          <cell r="C4854" t="str">
            <v xml:space="preserve">Sadiq </v>
          </cell>
          <cell r="D4854" t="str">
            <v>paid thru DIB chq # 01670798</v>
          </cell>
          <cell r="E4854">
            <v>250000</v>
          </cell>
          <cell r="F4854"/>
        </row>
        <row r="4855">
          <cell r="B4855" t="str">
            <v>Falcon Mall</v>
          </cell>
          <cell r="C4855" t="str">
            <v>Fakhri Brother</v>
          </cell>
          <cell r="D4855" t="str">
            <v>received against JPMC IPC 29 bill paid this chq to Fakhri direct</v>
          </cell>
          <cell r="E4855">
            <v>1000000</v>
          </cell>
          <cell r="F4855"/>
        </row>
        <row r="4856">
          <cell r="B4856" t="str">
            <v>Falcon Mall</v>
          </cell>
          <cell r="C4856" t="str">
            <v>Fakhri Brother</v>
          </cell>
          <cell r="D4856" t="str">
            <v>received against JPMC IPC 29 bill paid this chq to Fakhri direct</v>
          </cell>
          <cell r="E4856">
            <v>1000000</v>
          </cell>
          <cell r="F4856"/>
        </row>
        <row r="4857">
          <cell r="B4857" t="str">
            <v>Falcon Mall</v>
          </cell>
          <cell r="C4857" t="str">
            <v>Fakhri Brother</v>
          </cell>
          <cell r="D4857" t="str">
            <v>received against JPMC IPC 29 bill paid this chq to Fakhri direct</v>
          </cell>
          <cell r="E4857">
            <v>502827</v>
          </cell>
          <cell r="F4857"/>
        </row>
        <row r="4858">
          <cell r="B4858" t="str">
            <v xml:space="preserve">MHR Personal </v>
          </cell>
          <cell r="C4858" t="str">
            <v>Sir Rehman</v>
          </cell>
          <cell r="D4858" t="str">
            <v>paid thru DIB chq # 01670800</v>
          </cell>
          <cell r="E4858">
            <v>36000</v>
          </cell>
          <cell r="F4858"/>
        </row>
        <row r="4859">
          <cell r="B4859" t="str">
            <v>Nue Multiplex</v>
          </cell>
          <cell r="C4859" t="str">
            <v>weldon</v>
          </cell>
          <cell r="D4859" t="str">
            <v>paid thru DIB chq # 01729976 chq amount 447000</v>
          </cell>
          <cell r="E4859">
            <v>241000</v>
          </cell>
          <cell r="F4859"/>
        </row>
        <row r="4860">
          <cell r="B4860" t="str">
            <v>Falcon Mall</v>
          </cell>
          <cell r="C4860" t="str">
            <v>weldon</v>
          </cell>
          <cell r="D4860" t="str">
            <v>paid thru DIB chq # 01729976</v>
          </cell>
          <cell r="E4860">
            <v>206000</v>
          </cell>
          <cell r="F4860"/>
        </row>
        <row r="4861">
          <cell r="B4861" t="str">
            <v>FTC Floors</v>
          </cell>
          <cell r="C4861" t="str">
            <v>Received</v>
          </cell>
          <cell r="D4861" t="str">
            <v>received bill from oct to dec17</v>
          </cell>
          <cell r="E4861"/>
          <cell r="F4861">
            <v>471420</v>
          </cell>
        </row>
        <row r="4862">
          <cell r="B4862" t="str">
            <v>FTC Floors</v>
          </cell>
          <cell r="C4862" t="str">
            <v>Received</v>
          </cell>
          <cell r="D4862" t="str">
            <v>received bill for jan 18</v>
          </cell>
          <cell r="E4862"/>
          <cell r="F4862">
            <v>157140</v>
          </cell>
        </row>
        <row r="4863">
          <cell r="B4863" t="str">
            <v>JPMC (Main Project)</v>
          </cell>
          <cell r="C4863" t="str">
            <v>Received</v>
          </cell>
          <cell r="D4863" t="str">
            <v>received payment plumbing work</v>
          </cell>
          <cell r="E4863"/>
          <cell r="F4863">
            <v>949145</v>
          </cell>
        </row>
        <row r="4864">
          <cell r="B4864" t="str">
            <v>FTC Floors</v>
          </cell>
          <cell r="C4864" t="str">
            <v>Received</v>
          </cell>
          <cell r="D4864" t="str">
            <v>received bill for Feb 18</v>
          </cell>
          <cell r="E4864"/>
          <cell r="F4864">
            <v>157140</v>
          </cell>
        </row>
        <row r="4865">
          <cell r="B4865" t="str">
            <v>Bank Al-Falah (Head Office)</v>
          </cell>
          <cell r="C4865" t="str">
            <v>Received</v>
          </cell>
          <cell r="D4865" t="str">
            <v>received against bill # PS/BA/310a/02/18</v>
          </cell>
          <cell r="E4865"/>
          <cell r="F4865">
            <v>325167</v>
          </cell>
        </row>
        <row r="4866">
          <cell r="B4866" t="str">
            <v>FTC Floors</v>
          </cell>
          <cell r="C4866" t="str">
            <v>Received</v>
          </cell>
          <cell r="D4866" t="str">
            <v>ftc maintenace march bill</v>
          </cell>
          <cell r="E4866"/>
          <cell r="F4866">
            <v>157140</v>
          </cell>
        </row>
        <row r="4867">
          <cell r="B4867" t="str">
            <v>JPMC (Main Project)</v>
          </cell>
          <cell r="C4867" t="str">
            <v>Received</v>
          </cell>
          <cell r="D4867" t="str">
            <v>received against IPC 29 bill paid this chq to Fakhri direct partial payment</v>
          </cell>
          <cell r="E4867"/>
          <cell r="F4867">
            <v>1000000</v>
          </cell>
        </row>
        <row r="4868">
          <cell r="B4868" t="str">
            <v>JPMC (Main Project)</v>
          </cell>
          <cell r="C4868" t="str">
            <v>Received</v>
          </cell>
          <cell r="D4868" t="str">
            <v>received against IPC 29 bill paid this chq to Fakhri direct partial payment</v>
          </cell>
          <cell r="E4868"/>
          <cell r="F4868">
            <v>1000000</v>
          </cell>
        </row>
        <row r="4869">
          <cell r="B4869" t="str">
            <v>JPMC (Main Project)</v>
          </cell>
          <cell r="C4869" t="str">
            <v>Received</v>
          </cell>
          <cell r="D4869" t="str">
            <v>received against IPC 29 bill paid this chq to Fakhri direct partial payment</v>
          </cell>
          <cell r="E4869"/>
          <cell r="F4869">
            <v>502827</v>
          </cell>
        </row>
        <row r="4870">
          <cell r="B4870" t="str">
            <v>Nue Multiplex</v>
          </cell>
          <cell r="C4870" t="str">
            <v>salary</v>
          </cell>
          <cell r="D4870" t="str">
            <v>Mr.Bilal Habib</v>
          </cell>
          <cell r="E4870">
            <v>25000</v>
          </cell>
          <cell r="F4870"/>
        </row>
        <row r="4871">
          <cell r="B4871" t="str">
            <v>Nue Multiplex</v>
          </cell>
          <cell r="C4871" t="str">
            <v>salary</v>
          </cell>
          <cell r="D4871" t="str">
            <v>Mr.Bilal Habib</v>
          </cell>
          <cell r="E4871">
            <v>25000</v>
          </cell>
          <cell r="F4871"/>
        </row>
        <row r="4872">
          <cell r="B4872" t="str">
            <v>Falcon Mall</v>
          </cell>
          <cell r="C4872" t="str">
            <v>salary</v>
          </cell>
          <cell r="D4872" t="str">
            <v>Mr.Nadeem Iqbal</v>
          </cell>
          <cell r="E4872">
            <v>25000</v>
          </cell>
          <cell r="F4872"/>
        </row>
        <row r="4873">
          <cell r="B4873" t="str">
            <v>Nue Multiplex</v>
          </cell>
          <cell r="C4873" t="str">
            <v>salary</v>
          </cell>
          <cell r="D4873" t="str">
            <v>Mr.Nadeem Iqbal</v>
          </cell>
          <cell r="E4873">
            <v>25000</v>
          </cell>
          <cell r="F4873"/>
        </row>
        <row r="4874">
          <cell r="B4874" t="str">
            <v xml:space="preserve">MHR Personal </v>
          </cell>
          <cell r="C4874" t="str">
            <v>salary</v>
          </cell>
          <cell r="D4874" t="str">
            <v>Mossi Home upstairs</v>
          </cell>
          <cell r="E4874">
            <v>10000</v>
          </cell>
          <cell r="F4874"/>
        </row>
        <row r="4875">
          <cell r="B4875" t="str">
            <v xml:space="preserve">MHR Personal </v>
          </cell>
          <cell r="C4875" t="str">
            <v>salary</v>
          </cell>
          <cell r="D4875" t="str">
            <v>Saeed Lala</v>
          </cell>
          <cell r="E4875">
            <v>18000</v>
          </cell>
          <cell r="F4875"/>
        </row>
        <row r="4876">
          <cell r="B4876" t="str">
            <v xml:space="preserve">MHR Personal </v>
          </cell>
          <cell r="C4876" t="str">
            <v>salary</v>
          </cell>
          <cell r="D4876" t="str">
            <v>Mossi Home D/stairs</v>
          </cell>
          <cell r="E4876">
            <v>10000</v>
          </cell>
          <cell r="F4876"/>
        </row>
        <row r="4877">
          <cell r="B4877" t="str">
            <v xml:space="preserve">MHR Personal </v>
          </cell>
          <cell r="C4877" t="str">
            <v>salary</v>
          </cell>
          <cell r="D4877" t="str">
            <v>Home Expense</v>
          </cell>
          <cell r="E4877">
            <v>10000</v>
          </cell>
          <cell r="F4877"/>
        </row>
        <row r="4878">
          <cell r="B4878" t="str">
            <v>Office</v>
          </cell>
          <cell r="C4878" t="str">
            <v>salary</v>
          </cell>
          <cell r="D4878" t="str">
            <v>Mr. Kamran office</v>
          </cell>
          <cell r="E4878">
            <v>26049.625</v>
          </cell>
          <cell r="F4878"/>
        </row>
        <row r="4879">
          <cell r="B4879" t="str">
            <v>Office</v>
          </cell>
          <cell r="C4879" t="str">
            <v>salary</v>
          </cell>
          <cell r="D4879" t="str">
            <v>Mr. Rehan Aslam</v>
          </cell>
          <cell r="E4879">
            <v>30000</v>
          </cell>
          <cell r="F4879"/>
        </row>
        <row r="4880">
          <cell r="B4880" t="str">
            <v>Office</v>
          </cell>
          <cell r="C4880" t="str">
            <v>salary</v>
          </cell>
          <cell r="D4880" t="str">
            <v>Mr. Imran Office</v>
          </cell>
          <cell r="E4880">
            <v>10000</v>
          </cell>
          <cell r="F4880"/>
        </row>
        <row r="4881">
          <cell r="B4881" t="str">
            <v>Nue Multiplex</v>
          </cell>
          <cell r="C4881" t="str">
            <v>salary</v>
          </cell>
          <cell r="D4881" t="str">
            <v>Minhaal</v>
          </cell>
          <cell r="E4881">
            <v>20000</v>
          </cell>
          <cell r="F4881"/>
        </row>
        <row r="4882">
          <cell r="B4882" t="str">
            <v>Office</v>
          </cell>
          <cell r="C4882" t="str">
            <v>salary</v>
          </cell>
          <cell r="D4882" t="str">
            <v>Talha</v>
          </cell>
          <cell r="E4882">
            <v>18831.25</v>
          </cell>
          <cell r="F4882"/>
        </row>
        <row r="4883">
          <cell r="B4883" t="str">
            <v>Office</v>
          </cell>
          <cell r="C4883" t="str">
            <v>salary</v>
          </cell>
          <cell r="D4883" t="str">
            <v>Bilal</v>
          </cell>
          <cell r="E4883">
            <v>13000</v>
          </cell>
          <cell r="F4883"/>
        </row>
        <row r="4884">
          <cell r="B4884" t="str">
            <v>Office</v>
          </cell>
          <cell r="C4884" t="str">
            <v>salary</v>
          </cell>
          <cell r="D4884" t="str">
            <v>Umer Office</v>
          </cell>
          <cell r="E4884">
            <v>4000</v>
          </cell>
          <cell r="F4884"/>
        </row>
        <row r="4885">
          <cell r="B4885" t="str">
            <v>Nue Multiplex</v>
          </cell>
          <cell r="C4885" t="str">
            <v>salary</v>
          </cell>
          <cell r="D4885" t="str">
            <v>Mr. M. Ali</v>
          </cell>
          <cell r="E4885">
            <v>22781.25</v>
          </cell>
          <cell r="F4885"/>
        </row>
        <row r="4886">
          <cell r="B4886" t="str">
            <v>Nue Multiplex</v>
          </cell>
          <cell r="C4886" t="str">
            <v>salary</v>
          </cell>
          <cell r="D4886" t="str">
            <v>Mr. Jahangir</v>
          </cell>
          <cell r="E4886">
            <v>44249.833333333328</v>
          </cell>
          <cell r="F4886"/>
        </row>
        <row r="4887">
          <cell r="B4887" t="str">
            <v>Nue Multiplex</v>
          </cell>
          <cell r="C4887" t="str">
            <v>salary</v>
          </cell>
          <cell r="D4887" t="str">
            <v>Mr. Abid</v>
          </cell>
          <cell r="E4887">
            <v>42189.583333333336</v>
          </cell>
          <cell r="F4887"/>
        </row>
        <row r="4888">
          <cell r="B4888" t="str">
            <v>Nue Multiplex</v>
          </cell>
          <cell r="C4888" t="str">
            <v>salary</v>
          </cell>
          <cell r="D4888" t="str">
            <v>Qayyum</v>
          </cell>
          <cell r="E4888">
            <v>35059.5</v>
          </cell>
          <cell r="F4888"/>
        </row>
        <row r="4889">
          <cell r="B4889" t="str">
            <v>Nue Multiplex</v>
          </cell>
          <cell r="C4889" t="str">
            <v>salary</v>
          </cell>
          <cell r="D4889" t="str">
            <v>Shahid painter</v>
          </cell>
          <cell r="E4889">
            <v>9750</v>
          </cell>
          <cell r="F4889"/>
        </row>
        <row r="4890">
          <cell r="B4890" t="str">
            <v>Nue Multiplex</v>
          </cell>
          <cell r="C4890" t="str">
            <v>salary</v>
          </cell>
          <cell r="D4890" t="str">
            <v>Nisar</v>
          </cell>
          <cell r="E4890">
            <v>40260</v>
          </cell>
          <cell r="F4890"/>
        </row>
        <row r="4891">
          <cell r="B4891" t="str">
            <v>Nue Multiplex</v>
          </cell>
          <cell r="C4891" t="str">
            <v>salary</v>
          </cell>
          <cell r="D4891" t="str">
            <v>Ahmed</v>
          </cell>
          <cell r="E4891">
            <v>14409.500000000002</v>
          </cell>
          <cell r="F4891"/>
        </row>
        <row r="4892">
          <cell r="B4892" t="str">
            <v>Nue Multiplex</v>
          </cell>
          <cell r="C4892" t="str">
            <v>salary</v>
          </cell>
          <cell r="D4892" t="str">
            <v>Shahid Welder</v>
          </cell>
          <cell r="E4892">
            <v>23000</v>
          </cell>
          <cell r="F4892"/>
        </row>
        <row r="4893">
          <cell r="B4893" t="str">
            <v>Nue Multiplex</v>
          </cell>
          <cell r="C4893" t="str">
            <v>salary</v>
          </cell>
          <cell r="D4893" t="str">
            <v>Shaheryar</v>
          </cell>
          <cell r="E4893">
            <v>25850.083333333332</v>
          </cell>
          <cell r="F4893"/>
        </row>
        <row r="4894">
          <cell r="B4894" t="str">
            <v>Nue Multiplex</v>
          </cell>
          <cell r="C4894" t="str">
            <v>salary</v>
          </cell>
          <cell r="D4894" t="str">
            <v>Mr. Kashif</v>
          </cell>
          <cell r="E4894">
            <v>27980</v>
          </cell>
          <cell r="F4894"/>
        </row>
        <row r="4895">
          <cell r="B4895" t="str">
            <v>Nue Multiplex</v>
          </cell>
          <cell r="C4895" t="str">
            <v>salary</v>
          </cell>
          <cell r="D4895" t="str">
            <v>Mr.Abbas Ishaq</v>
          </cell>
          <cell r="E4895">
            <v>28369.791666666664</v>
          </cell>
          <cell r="F4895"/>
        </row>
        <row r="4896">
          <cell r="B4896" t="str">
            <v>Nue Multiplex</v>
          </cell>
          <cell r="C4896" t="str">
            <v>salary</v>
          </cell>
          <cell r="D4896" t="str">
            <v>Nawaz</v>
          </cell>
          <cell r="E4896">
            <v>9000</v>
          </cell>
          <cell r="F4896"/>
        </row>
        <row r="4897">
          <cell r="B4897" t="str">
            <v>Nue Multiplex</v>
          </cell>
          <cell r="C4897" t="str">
            <v>salary</v>
          </cell>
          <cell r="D4897" t="str">
            <v>Salahuddin</v>
          </cell>
          <cell r="E4897">
            <v>22320</v>
          </cell>
          <cell r="F4897"/>
        </row>
        <row r="4898">
          <cell r="B4898" t="str">
            <v>Nue Multiplex</v>
          </cell>
          <cell r="C4898" t="str">
            <v>salary</v>
          </cell>
          <cell r="D4898" t="str">
            <v>Qadir Baksh</v>
          </cell>
          <cell r="E4898">
            <v>10209.5</v>
          </cell>
          <cell r="F4898"/>
        </row>
        <row r="4899">
          <cell r="B4899" t="str">
            <v>JPMC (Main Project)</v>
          </cell>
          <cell r="C4899" t="str">
            <v>salary</v>
          </cell>
          <cell r="D4899" t="str">
            <v>Mr. Huzaifa</v>
          </cell>
          <cell r="E4899">
            <v>30000</v>
          </cell>
          <cell r="F4899"/>
        </row>
        <row r="4900">
          <cell r="B4900" t="str">
            <v>JPMC (Main Project)</v>
          </cell>
          <cell r="C4900" t="str">
            <v>salary</v>
          </cell>
          <cell r="D4900" t="str">
            <v>Amir (JPMC)</v>
          </cell>
          <cell r="E4900">
            <v>15400</v>
          </cell>
          <cell r="F4900"/>
        </row>
        <row r="4901">
          <cell r="B4901" t="str">
            <v>JPMC (Main Project)</v>
          </cell>
          <cell r="C4901" t="str">
            <v>salary</v>
          </cell>
          <cell r="D4901" t="str">
            <v>Mr. Irfan</v>
          </cell>
          <cell r="E4901">
            <v>24020.333333333336</v>
          </cell>
          <cell r="F4901"/>
        </row>
        <row r="4902">
          <cell r="B4902" t="str">
            <v>JPMC (Main Project)</v>
          </cell>
          <cell r="C4902" t="str">
            <v>salary</v>
          </cell>
          <cell r="D4902" t="str">
            <v>Mr. Amjad</v>
          </cell>
          <cell r="E4902">
            <v>37490</v>
          </cell>
          <cell r="F4902"/>
        </row>
        <row r="4903">
          <cell r="B4903" t="str">
            <v>JPMC (Main Project)</v>
          </cell>
          <cell r="C4903" t="str">
            <v>salary</v>
          </cell>
          <cell r="D4903" t="str">
            <v>Waseem Haider</v>
          </cell>
          <cell r="E4903">
            <v>23000</v>
          </cell>
          <cell r="F4903"/>
        </row>
        <row r="4904">
          <cell r="B4904" t="str">
            <v>JPMC (Main Project)</v>
          </cell>
          <cell r="C4904" t="str">
            <v>salary</v>
          </cell>
          <cell r="D4904" t="str">
            <v xml:space="preserve">Mr. Mehmood </v>
          </cell>
          <cell r="E4904">
            <v>4659.8333333333339</v>
          </cell>
          <cell r="F4904"/>
        </row>
        <row r="4905">
          <cell r="B4905" t="str">
            <v>JPMC (Main Project)</v>
          </cell>
          <cell r="C4905" t="str">
            <v>salary</v>
          </cell>
          <cell r="D4905" t="str">
            <v>Aqeel Ahmed</v>
          </cell>
          <cell r="E4905">
            <v>10799.541666666666</v>
          </cell>
          <cell r="F4905"/>
        </row>
        <row r="4906">
          <cell r="B4906" t="str">
            <v>JPMC (Main Project)</v>
          </cell>
          <cell r="C4906" t="str">
            <v>salary</v>
          </cell>
          <cell r="D4906" t="str">
            <v>Nizaqat Hussain</v>
          </cell>
          <cell r="E4906">
            <v>9966.6666666666661</v>
          </cell>
          <cell r="F4906"/>
        </row>
        <row r="4907">
          <cell r="B4907" t="str">
            <v>JPMC (Main Project)</v>
          </cell>
          <cell r="C4907" t="str">
            <v>salary</v>
          </cell>
          <cell r="D4907" t="str">
            <v>Raheel</v>
          </cell>
          <cell r="E4907">
            <v>12030</v>
          </cell>
          <cell r="F4907"/>
        </row>
        <row r="4908">
          <cell r="B4908" t="str">
            <v>JPMC (Main Project)</v>
          </cell>
          <cell r="C4908" t="str">
            <v>salary</v>
          </cell>
          <cell r="D4908" t="str">
            <v>Gul Sher</v>
          </cell>
          <cell r="E4908">
            <v>10220.166666666666</v>
          </cell>
          <cell r="F4908"/>
        </row>
        <row r="4909">
          <cell r="B4909" t="str">
            <v>Spar Twin Tower</v>
          </cell>
          <cell r="C4909" t="str">
            <v>salary</v>
          </cell>
          <cell r="D4909" t="str">
            <v xml:space="preserve">Mr. Khalid </v>
          </cell>
          <cell r="E4909">
            <v>23100</v>
          </cell>
          <cell r="F4909"/>
        </row>
        <row r="4910">
          <cell r="B4910" t="str">
            <v>Spar Twin Tower</v>
          </cell>
          <cell r="C4910" t="str">
            <v>salary</v>
          </cell>
          <cell r="D4910" t="str">
            <v>Haneef</v>
          </cell>
          <cell r="E4910">
            <v>30250</v>
          </cell>
          <cell r="F4910"/>
        </row>
        <row r="4911">
          <cell r="B4911" t="str">
            <v>EFU</v>
          </cell>
          <cell r="C4911" t="str">
            <v>salary</v>
          </cell>
          <cell r="D4911" t="str">
            <v>Asif</v>
          </cell>
          <cell r="E4911">
            <v>12139.75</v>
          </cell>
          <cell r="F4911"/>
        </row>
        <row r="4912">
          <cell r="B4912" t="str">
            <v>EFU</v>
          </cell>
          <cell r="C4912" t="str">
            <v>salary</v>
          </cell>
          <cell r="D4912" t="str">
            <v xml:space="preserve">Mr. Kamarn Elect </v>
          </cell>
          <cell r="E4912">
            <v>21559.5</v>
          </cell>
          <cell r="F4912"/>
        </row>
        <row r="4913">
          <cell r="B4913" t="str">
            <v>FTC Floors</v>
          </cell>
          <cell r="C4913" t="str">
            <v>salary</v>
          </cell>
          <cell r="D4913" t="str">
            <v>Sajjad Ali</v>
          </cell>
          <cell r="E4913">
            <v>12919.666666666666</v>
          </cell>
          <cell r="F4913"/>
        </row>
        <row r="4914">
          <cell r="B4914" t="str">
            <v>Nue Multiplex</v>
          </cell>
          <cell r="C4914" t="str">
            <v>salary</v>
          </cell>
          <cell r="D4914" t="str">
            <v>Abdul Rafay</v>
          </cell>
          <cell r="E4914">
            <v>37950</v>
          </cell>
          <cell r="F4914"/>
        </row>
        <row r="4915">
          <cell r="B4915" t="str">
            <v>JPMC (Main Project)</v>
          </cell>
          <cell r="C4915" t="str">
            <v>salary</v>
          </cell>
          <cell r="D4915" t="str">
            <v>Mr. Iftikhar</v>
          </cell>
          <cell r="E4915">
            <v>13470</v>
          </cell>
          <cell r="F4915"/>
        </row>
        <row r="4916">
          <cell r="B4916" t="str">
            <v>Nue Multiplex</v>
          </cell>
          <cell r="C4916" t="str">
            <v>salary</v>
          </cell>
          <cell r="D4916" t="str">
            <v>Ahsan</v>
          </cell>
          <cell r="E4916">
            <v>19190</v>
          </cell>
          <cell r="F4916"/>
        </row>
        <row r="4917">
          <cell r="B4917" t="str">
            <v>EFU</v>
          </cell>
          <cell r="C4917" t="str">
            <v>salary</v>
          </cell>
          <cell r="D4917" t="str">
            <v>Kamran Ali Akbar</v>
          </cell>
          <cell r="E4917">
            <v>24900</v>
          </cell>
          <cell r="F4917"/>
        </row>
        <row r="4918">
          <cell r="B4918" t="str">
            <v>EFU</v>
          </cell>
          <cell r="C4918" t="str">
            <v>salary</v>
          </cell>
          <cell r="D4918" t="str">
            <v>Mr. Ali Khalid</v>
          </cell>
          <cell r="E4918">
            <v>21859.5</v>
          </cell>
          <cell r="F4918"/>
        </row>
        <row r="4919">
          <cell r="B4919" t="str">
            <v>EFU</v>
          </cell>
          <cell r="C4919" t="str">
            <v>salary</v>
          </cell>
          <cell r="D4919" t="str">
            <v>Asif</v>
          </cell>
          <cell r="E4919">
            <v>14450</v>
          </cell>
          <cell r="F4919"/>
        </row>
        <row r="4920">
          <cell r="B4920" t="str">
            <v>EFU</v>
          </cell>
          <cell r="C4920" t="str">
            <v>salary</v>
          </cell>
          <cell r="D4920" t="str">
            <v>Zohaib</v>
          </cell>
          <cell r="E4920">
            <v>8800</v>
          </cell>
          <cell r="F4920"/>
        </row>
        <row r="4921">
          <cell r="B4921" t="str">
            <v>FTC Floors</v>
          </cell>
          <cell r="C4921" t="str">
            <v>salary</v>
          </cell>
          <cell r="D4921" t="str">
            <v>Mr. Feeroz</v>
          </cell>
          <cell r="E4921">
            <v>13150</v>
          </cell>
          <cell r="F4921"/>
        </row>
        <row r="4922">
          <cell r="B4922" t="str">
            <v>FTC Floors</v>
          </cell>
          <cell r="C4922" t="str">
            <v>salary</v>
          </cell>
          <cell r="D4922" t="str">
            <v>Mr. Sajjad</v>
          </cell>
          <cell r="E4922">
            <v>14320.166666666666</v>
          </cell>
          <cell r="F4922"/>
        </row>
        <row r="4923">
          <cell r="B4923" t="str">
            <v>FTC Floors</v>
          </cell>
          <cell r="C4923" t="str">
            <v>salary</v>
          </cell>
          <cell r="D4923" t="str">
            <v>Mr. Zulfiqar</v>
          </cell>
          <cell r="E4923">
            <v>19125.229166666668</v>
          </cell>
          <cell r="F4923"/>
        </row>
        <row r="4924">
          <cell r="B4924" t="str">
            <v>FTC Floors</v>
          </cell>
          <cell r="C4924" t="str">
            <v>salary</v>
          </cell>
          <cell r="D4924" t="str">
            <v>Adeel</v>
          </cell>
          <cell r="E4924">
            <v>20300</v>
          </cell>
          <cell r="F4924"/>
        </row>
        <row r="4925">
          <cell r="B4925" t="str">
            <v>FTC Floors</v>
          </cell>
          <cell r="C4925" t="str">
            <v>salary</v>
          </cell>
          <cell r="D4925" t="str">
            <v>Shahzaib Khan</v>
          </cell>
          <cell r="E4925">
            <v>2349.9999999999995</v>
          </cell>
          <cell r="F4925"/>
        </row>
        <row r="4926">
          <cell r="B4926" t="str">
            <v>FTC Floors</v>
          </cell>
          <cell r="C4926" t="str">
            <v>salary</v>
          </cell>
          <cell r="D4926" t="str">
            <v>Farhan</v>
          </cell>
          <cell r="E4926">
            <v>15450</v>
          </cell>
          <cell r="F4926"/>
        </row>
        <row r="4927">
          <cell r="B4927" t="str">
            <v>JPMC (Main Project)</v>
          </cell>
          <cell r="C4927" t="str">
            <v>salary</v>
          </cell>
          <cell r="D4927" t="str">
            <v>Mr. Imran</v>
          </cell>
          <cell r="E4927">
            <v>35000</v>
          </cell>
          <cell r="F4927"/>
        </row>
        <row r="4928">
          <cell r="B4928" t="str">
            <v>Falcon Mall</v>
          </cell>
          <cell r="C4928" t="str">
            <v>salary</v>
          </cell>
          <cell r="D4928" t="str">
            <v>Engr Noman Majeed</v>
          </cell>
          <cell r="E4928">
            <v>50000</v>
          </cell>
          <cell r="F4928"/>
        </row>
        <row r="4929">
          <cell r="B4929" t="str">
            <v>Falcon Mall</v>
          </cell>
          <cell r="C4929" t="str">
            <v>salary</v>
          </cell>
          <cell r="D4929" t="str">
            <v>Faizan</v>
          </cell>
          <cell r="E4929">
            <v>18333.333333333336</v>
          </cell>
          <cell r="F4929"/>
        </row>
        <row r="4930">
          <cell r="B4930" t="str">
            <v>Falcon Mall</v>
          </cell>
          <cell r="C4930" t="str">
            <v>Drawings</v>
          </cell>
          <cell r="D4930" t="str">
            <v>print</v>
          </cell>
          <cell r="E4930">
            <v>432</v>
          </cell>
          <cell r="F4930"/>
        </row>
        <row r="4931">
          <cell r="B4931" t="str">
            <v>EFU</v>
          </cell>
          <cell r="C4931" t="str">
            <v>Material</v>
          </cell>
          <cell r="D4931" t="str">
            <v>misc expenses at efy by kamran jamia</v>
          </cell>
          <cell r="E4931">
            <v>2440</v>
          </cell>
          <cell r="F4931"/>
        </row>
        <row r="4932">
          <cell r="B4932" t="str">
            <v>JPMC (Main Project)</v>
          </cell>
          <cell r="C4932" t="str">
            <v>Material</v>
          </cell>
          <cell r="D4932" t="str">
            <v xml:space="preserve">holsaw, cable, tray, rawal bolt, paint for washroom, siliocne, fixtures, </v>
          </cell>
          <cell r="E4932">
            <v>71131</v>
          </cell>
          <cell r="F4932"/>
        </row>
        <row r="4933">
          <cell r="B4933" t="str">
            <v>Nue Multiplex</v>
          </cell>
          <cell r="C4933" t="str">
            <v>Material</v>
          </cell>
          <cell r="D4933" t="str">
            <v>paid SASA for fans transportation charges</v>
          </cell>
          <cell r="E4933">
            <v>10000</v>
          </cell>
          <cell r="F4933"/>
        </row>
        <row r="4934">
          <cell r="B4934" t="str">
            <v>Nue Multiplex</v>
          </cell>
          <cell r="C4934" t="str">
            <v>Material</v>
          </cell>
          <cell r="D4934" t="str">
            <v>silver tape by imran office</v>
          </cell>
          <cell r="E4934">
            <v>15350</v>
          </cell>
          <cell r="F4934"/>
        </row>
        <row r="4935">
          <cell r="B4935" t="str">
            <v>Nue Multiplex</v>
          </cell>
          <cell r="C4935" t="str">
            <v>Material</v>
          </cell>
          <cell r="D4935" t="str">
            <v>glue and other items by imran</v>
          </cell>
          <cell r="E4935">
            <v>5140</v>
          </cell>
          <cell r="F4935"/>
        </row>
        <row r="4936">
          <cell r="B4936" t="str">
            <v>Nue Multiplex</v>
          </cell>
          <cell r="C4936" t="str">
            <v>Material</v>
          </cell>
          <cell r="D4936" t="str">
            <v>cutting disc, hold tite, screw drill, drill bit  tape, rikshaw fare by imran</v>
          </cell>
          <cell r="E4936">
            <v>10005</v>
          </cell>
          <cell r="F4936"/>
        </row>
        <row r="4937">
          <cell r="B4937" t="str">
            <v>JPMC (Main Project)</v>
          </cell>
          <cell r="C4937" t="str">
            <v>Material</v>
          </cell>
          <cell r="D4937" t="str">
            <v>glue. By imran</v>
          </cell>
          <cell r="E4937">
            <v>7400</v>
          </cell>
          <cell r="F4937"/>
        </row>
        <row r="4938">
          <cell r="B4938" t="str">
            <v>Nue Multiplex</v>
          </cell>
          <cell r="C4938" t="str">
            <v>Material</v>
          </cell>
          <cell r="D4938" t="str">
            <v>cutting disc, silver tape, by imran off</v>
          </cell>
          <cell r="E4938">
            <v>15020</v>
          </cell>
          <cell r="F4938"/>
        </row>
        <row r="4939">
          <cell r="B4939" t="str">
            <v>JPMC (Main Project)</v>
          </cell>
          <cell r="C4939" t="str">
            <v>Material</v>
          </cell>
          <cell r="D4939" t="str">
            <v>silver tape by imran office</v>
          </cell>
          <cell r="E4939">
            <v>11970</v>
          </cell>
          <cell r="F4939"/>
        </row>
        <row r="4940">
          <cell r="B4940" t="str">
            <v>Falcon Mall</v>
          </cell>
          <cell r="C4940" t="str">
            <v>Material</v>
          </cell>
          <cell r="D4940" t="str">
            <v>rawal bolt. By imra</v>
          </cell>
          <cell r="E4940">
            <v>3600</v>
          </cell>
          <cell r="F4940"/>
        </row>
        <row r="4941">
          <cell r="B4941" t="str">
            <v>Falcon Mall</v>
          </cell>
          <cell r="C4941" t="str">
            <v>fuel</v>
          </cell>
          <cell r="D4941" t="str">
            <v>claimed fuel by nadeem</v>
          </cell>
          <cell r="E4941">
            <v>7000</v>
          </cell>
          <cell r="F4941"/>
        </row>
        <row r="4942">
          <cell r="B4942" t="str">
            <v>Nue Multiplex</v>
          </cell>
          <cell r="C4942" t="str">
            <v>Material</v>
          </cell>
          <cell r="D4942" t="str">
            <v>fittings</v>
          </cell>
          <cell r="E4942">
            <v>16000</v>
          </cell>
          <cell r="F4942"/>
        </row>
        <row r="4943">
          <cell r="B4943" t="str">
            <v xml:space="preserve">MHR Personal </v>
          </cell>
          <cell r="C4943" t="str">
            <v>Saeed lala</v>
          </cell>
          <cell r="E4943">
            <v>6600</v>
          </cell>
          <cell r="F4943"/>
        </row>
        <row r="4944">
          <cell r="B4944" t="str">
            <v xml:space="preserve">MHR Personal </v>
          </cell>
          <cell r="C4944" t="str">
            <v>Saeed lala</v>
          </cell>
          <cell r="E4944">
            <v>4704</v>
          </cell>
          <cell r="F4944"/>
        </row>
        <row r="4945">
          <cell r="B4945" t="str">
            <v>Nue Multiplex</v>
          </cell>
          <cell r="C4945" t="str">
            <v>Material</v>
          </cell>
          <cell r="D4945" t="str">
            <v>duct sealent by bilal</v>
          </cell>
          <cell r="E4945">
            <v>48600</v>
          </cell>
          <cell r="F4945"/>
        </row>
        <row r="4946">
          <cell r="B4946" t="str">
            <v>Nue Multiplex</v>
          </cell>
          <cell r="C4946" t="str">
            <v>Material</v>
          </cell>
          <cell r="D4946" t="str">
            <v>electric material by faheem elec</v>
          </cell>
          <cell r="E4946">
            <v>26946</v>
          </cell>
          <cell r="F4946"/>
        </row>
        <row r="4947">
          <cell r="B4947" t="str">
            <v>JPMC (Main Project)</v>
          </cell>
          <cell r="C4947" t="str">
            <v>Material</v>
          </cell>
          <cell r="D4947" t="str">
            <v>misc purchasing tea, dinner, fuel, hilti bit</v>
          </cell>
          <cell r="E4947">
            <v>3132</v>
          </cell>
          <cell r="F4947"/>
        </row>
        <row r="4948">
          <cell r="B4948" t="str">
            <v xml:space="preserve">MHR Personal </v>
          </cell>
          <cell r="C4948" t="str">
            <v>Saeed lala</v>
          </cell>
          <cell r="D4948" t="str">
            <v>mineral water at home</v>
          </cell>
          <cell r="E4948">
            <v>3500</v>
          </cell>
          <cell r="F4948"/>
        </row>
        <row r="4949">
          <cell r="B4949" t="str">
            <v>Nue Multiplex</v>
          </cell>
          <cell r="C4949" t="str">
            <v>Material</v>
          </cell>
          <cell r="D4949" t="str">
            <v>cloth, hilti bit, welding disc fuel rikshaw fare by imran office</v>
          </cell>
          <cell r="E4949">
            <v>41350</v>
          </cell>
          <cell r="F4949"/>
        </row>
        <row r="4950">
          <cell r="B4950" t="str">
            <v xml:space="preserve">MHR Personal </v>
          </cell>
          <cell r="C4950" t="str">
            <v>fuel</v>
          </cell>
          <cell r="D4950" t="str">
            <v>claimed by saeed lala</v>
          </cell>
          <cell r="E4950">
            <v>2000</v>
          </cell>
          <cell r="F4950"/>
        </row>
        <row r="4951">
          <cell r="B4951" t="str">
            <v>JPMC (Main Project)</v>
          </cell>
          <cell r="C4951" t="str">
            <v>Material</v>
          </cell>
          <cell r="D4951" t="str">
            <v>misc maerial mobile card, tea, cutting disc</v>
          </cell>
          <cell r="E4951">
            <v>1710</v>
          </cell>
          <cell r="F4951"/>
        </row>
        <row r="4952">
          <cell r="B4952" t="str">
            <v>Nue Multiplex</v>
          </cell>
          <cell r="C4952" t="str">
            <v>Material</v>
          </cell>
          <cell r="D4952" t="str">
            <v>misc items by imran</v>
          </cell>
          <cell r="E4952">
            <v>7550</v>
          </cell>
          <cell r="F4952"/>
        </row>
        <row r="4953">
          <cell r="B4953" t="str">
            <v>Falcon Mall</v>
          </cell>
          <cell r="C4953" t="str">
            <v>Material</v>
          </cell>
          <cell r="D4953" t="str">
            <v>misc items by imran</v>
          </cell>
          <cell r="E4953">
            <v>950</v>
          </cell>
          <cell r="F4953"/>
        </row>
        <row r="4954">
          <cell r="B4954" t="str">
            <v>Nue Multiplex</v>
          </cell>
          <cell r="C4954" t="str">
            <v>Material</v>
          </cell>
          <cell r="D4954" t="str">
            <v>grinder</v>
          </cell>
          <cell r="E4954">
            <v>2850</v>
          </cell>
          <cell r="F4954"/>
        </row>
        <row r="4955">
          <cell r="B4955" t="str">
            <v>Nue Multiplex</v>
          </cell>
          <cell r="C4955" t="str">
            <v>Material</v>
          </cell>
          <cell r="D4955" t="str">
            <v>rubber bush</v>
          </cell>
          <cell r="E4955">
            <v>1000</v>
          </cell>
          <cell r="F4955"/>
        </row>
        <row r="4956">
          <cell r="B4956" t="str">
            <v>Nue Multiplex</v>
          </cell>
          <cell r="C4956" t="str">
            <v>Material</v>
          </cell>
          <cell r="D4956" t="str">
            <v>AC material by rashid</v>
          </cell>
          <cell r="E4956">
            <v>24490</v>
          </cell>
          <cell r="F4956"/>
        </row>
        <row r="4957">
          <cell r="B4957" t="str">
            <v>Nue Multiplex</v>
          </cell>
          <cell r="C4957" t="str">
            <v>Material</v>
          </cell>
          <cell r="D4957" t="str">
            <v>misc materail by bilal</v>
          </cell>
          <cell r="E4957">
            <v>28300</v>
          </cell>
          <cell r="F4957"/>
        </row>
        <row r="4958">
          <cell r="B4958" t="str">
            <v xml:space="preserve">MHR Personal </v>
          </cell>
          <cell r="C4958" t="str">
            <v>Sir Rehman</v>
          </cell>
          <cell r="D4958" t="str">
            <v>misc purchasing</v>
          </cell>
          <cell r="E4958">
            <v>64150</v>
          </cell>
          <cell r="F4958"/>
        </row>
        <row r="4959">
          <cell r="B4959" t="str">
            <v>Nue Multiplex</v>
          </cell>
          <cell r="C4959" t="str">
            <v>Material</v>
          </cell>
          <cell r="D4959" t="str">
            <v>dics by imra</v>
          </cell>
          <cell r="E4959">
            <v>2370</v>
          </cell>
          <cell r="F4959"/>
        </row>
        <row r="4960">
          <cell r="B4960" t="str">
            <v>Nue Multiplex</v>
          </cell>
          <cell r="C4960" t="str">
            <v>Material</v>
          </cell>
          <cell r="D4960" t="str">
            <v>elbow, socket, nut bolt</v>
          </cell>
          <cell r="E4960">
            <v>21860</v>
          </cell>
          <cell r="F4960"/>
        </row>
        <row r="4961">
          <cell r="B4961" t="str">
            <v>Falcon Mall</v>
          </cell>
          <cell r="C4961" t="str">
            <v>Material</v>
          </cell>
          <cell r="D4961" t="str">
            <v>misc purchasing by imran</v>
          </cell>
          <cell r="E4961">
            <v>3980</v>
          </cell>
          <cell r="F4961"/>
        </row>
        <row r="4962">
          <cell r="B4962" t="str">
            <v>Nue Multiplex</v>
          </cell>
          <cell r="C4962" t="str">
            <v>Material</v>
          </cell>
          <cell r="D4962" t="str">
            <v>nut bolt washer f fuel parking</v>
          </cell>
          <cell r="E4962">
            <v>3820</v>
          </cell>
          <cell r="F4962"/>
        </row>
        <row r="4963">
          <cell r="B4963" t="str">
            <v>Falcon Mall</v>
          </cell>
          <cell r="C4963" t="str">
            <v>Material</v>
          </cell>
          <cell r="D4963" t="str">
            <v>nut bolt washer f fuel parking</v>
          </cell>
          <cell r="E4963">
            <v>5600</v>
          </cell>
          <cell r="F4963"/>
        </row>
        <row r="4964">
          <cell r="B4964" t="str">
            <v>Nue Multiplex</v>
          </cell>
          <cell r="C4964" t="str">
            <v>Material</v>
          </cell>
          <cell r="D4964" t="str">
            <v>tape and glue by imran</v>
          </cell>
          <cell r="E4964">
            <v>16870</v>
          </cell>
          <cell r="F4964"/>
        </row>
        <row r="4965">
          <cell r="B4965" t="str">
            <v>Nue Multiplex</v>
          </cell>
          <cell r="C4965" t="str">
            <v>Material</v>
          </cell>
          <cell r="D4965" t="str">
            <v>glye by imran</v>
          </cell>
          <cell r="E4965">
            <v>4600</v>
          </cell>
          <cell r="F4965"/>
        </row>
        <row r="4966">
          <cell r="B4966" t="str">
            <v>JPMC (Main Project)</v>
          </cell>
          <cell r="C4966" t="str">
            <v>Material</v>
          </cell>
          <cell r="D4966" t="str">
            <v>misc material by imran engg</v>
          </cell>
          <cell r="E4966">
            <v>34140</v>
          </cell>
          <cell r="F4966"/>
        </row>
        <row r="4967">
          <cell r="B4967" t="str">
            <v>Nue Multiplex</v>
          </cell>
          <cell r="C4967" t="str">
            <v>Material</v>
          </cell>
          <cell r="D4967" t="str">
            <v>nipple</v>
          </cell>
          <cell r="E4967">
            <v>1800</v>
          </cell>
          <cell r="F4967"/>
        </row>
        <row r="4968">
          <cell r="B4968" t="str">
            <v>Nue Multiplex</v>
          </cell>
          <cell r="C4968" t="str">
            <v>Material</v>
          </cell>
          <cell r="D4968" t="str">
            <v>ball valve by imran</v>
          </cell>
          <cell r="E4968">
            <v>12600</v>
          </cell>
          <cell r="F4968"/>
        </row>
        <row r="4969">
          <cell r="B4969" t="str">
            <v>Nue Multiplex</v>
          </cell>
          <cell r="C4969" t="str">
            <v>Material</v>
          </cell>
          <cell r="D4969" t="str">
            <v>misc material by imran</v>
          </cell>
          <cell r="E4969">
            <v>11110</v>
          </cell>
          <cell r="F4969"/>
        </row>
        <row r="4970">
          <cell r="B4970" t="str">
            <v>JPMC (Main Project)</v>
          </cell>
          <cell r="C4970" t="str">
            <v>witribe</v>
          </cell>
          <cell r="D4970" t="str">
            <v>bill paid</v>
          </cell>
          <cell r="E4970">
            <v>1500</v>
          </cell>
          <cell r="F4970"/>
        </row>
        <row r="4971">
          <cell r="B4971" t="str">
            <v xml:space="preserve">MHR Personal </v>
          </cell>
          <cell r="C4971" t="str">
            <v>Saeed lala</v>
          </cell>
          <cell r="D4971" t="str">
            <v>fuel and water tanker</v>
          </cell>
          <cell r="E4971">
            <v>8000</v>
          </cell>
          <cell r="F4971"/>
        </row>
        <row r="4972">
          <cell r="B4972" t="str">
            <v>Nue Multiplex</v>
          </cell>
          <cell r="C4972" t="str">
            <v>Material</v>
          </cell>
          <cell r="D4972" t="str">
            <v>tape and ms nipple and valve by imran</v>
          </cell>
          <cell r="E4972">
            <v>21785</v>
          </cell>
          <cell r="F4972"/>
        </row>
        <row r="4973">
          <cell r="B4973" t="str">
            <v xml:space="preserve">MHR Personal </v>
          </cell>
          <cell r="C4973" t="str">
            <v>Saeed lala</v>
          </cell>
          <cell r="D4973" t="str">
            <v>fuel</v>
          </cell>
          <cell r="E4973">
            <v>2630</v>
          </cell>
          <cell r="F4973"/>
        </row>
        <row r="4974">
          <cell r="B4974" t="str">
            <v xml:space="preserve">MHR Personal </v>
          </cell>
          <cell r="C4974" t="str">
            <v>Saeed lala</v>
          </cell>
          <cell r="D4974" t="str">
            <v>misc</v>
          </cell>
          <cell r="E4974">
            <v>2000</v>
          </cell>
          <cell r="F4974"/>
        </row>
        <row r="4975">
          <cell r="B4975" t="str">
            <v>Nue Multiplex</v>
          </cell>
          <cell r="C4975" t="str">
            <v>Material</v>
          </cell>
          <cell r="D4975" t="str">
            <v>misc material</v>
          </cell>
          <cell r="E4975">
            <v>15090</v>
          </cell>
          <cell r="F4975"/>
        </row>
        <row r="4976">
          <cell r="B4976" t="str">
            <v>Nue Multiplex</v>
          </cell>
          <cell r="C4976" t="str">
            <v>Refreshment</v>
          </cell>
          <cell r="D4976" t="str">
            <v>paid</v>
          </cell>
          <cell r="E4976">
            <v>10000</v>
          </cell>
          <cell r="F4976"/>
        </row>
        <row r="4977">
          <cell r="B4977" t="str">
            <v>Nue Multiplex</v>
          </cell>
          <cell r="C4977" t="str">
            <v>Material</v>
          </cell>
          <cell r="D4977" t="str">
            <v>fan fare</v>
          </cell>
          <cell r="E4977">
            <v>4000</v>
          </cell>
          <cell r="F4977"/>
        </row>
        <row r="4978">
          <cell r="B4978" t="str">
            <v>Nue Multiplex</v>
          </cell>
          <cell r="C4978" t="str">
            <v>Material</v>
          </cell>
          <cell r="D4978" t="str">
            <v xml:space="preserve">cloth by imran </v>
          </cell>
          <cell r="E4978">
            <v>19000</v>
          </cell>
          <cell r="F4978"/>
        </row>
        <row r="4979">
          <cell r="B4979" t="str">
            <v>Nue Multiplex</v>
          </cell>
          <cell r="C4979" t="str">
            <v>Material</v>
          </cell>
          <cell r="D4979" t="str">
            <v>misc purcashing</v>
          </cell>
          <cell r="E4979">
            <v>9000</v>
          </cell>
          <cell r="F4979"/>
        </row>
        <row r="4980">
          <cell r="B4980" t="str">
            <v>Falcon Mall</v>
          </cell>
          <cell r="C4980" t="str">
            <v>Material</v>
          </cell>
          <cell r="D4980" t="str">
            <v>misc purcashing</v>
          </cell>
          <cell r="E4980">
            <v>9000</v>
          </cell>
          <cell r="F4980"/>
        </row>
        <row r="4981">
          <cell r="B4981" t="str">
            <v>Nue Multiplex</v>
          </cell>
          <cell r="C4981" t="str">
            <v>Material</v>
          </cell>
          <cell r="D4981" t="str">
            <v>socket tape kasosine oil by imran</v>
          </cell>
          <cell r="E4981">
            <v>14030</v>
          </cell>
          <cell r="F4981"/>
        </row>
        <row r="4982">
          <cell r="B4982" t="str">
            <v>Nue Multiplex</v>
          </cell>
          <cell r="C4982" t="str">
            <v>Material</v>
          </cell>
          <cell r="D4982" t="str">
            <v>paint cloth ficher and tape by imran</v>
          </cell>
          <cell r="E4982">
            <v>32560</v>
          </cell>
          <cell r="F4982"/>
        </row>
        <row r="4983">
          <cell r="B4983" t="str">
            <v>Nue Multiplex</v>
          </cell>
          <cell r="C4983" t="str">
            <v>Drawings</v>
          </cell>
          <cell r="D4983" t="str">
            <v>print</v>
          </cell>
          <cell r="E4983">
            <v>450</v>
          </cell>
          <cell r="F4983"/>
        </row>
        <row r="4984">
          <cell r="B4984" t="str">
            <v>Office</v>
          </cell>
          <cell r="C4984" t="str">
            <v>Material</v>
          </cell>
          <cell r="D4984" t="str">
            <v>office plumbing work</v>
          </cell>
          <cell r="E4984">
            <v>2230</v>
          </cell>
          <cell r="F4984"/>
        </row>
        <row r="4985">
          <cell r="B4985" t="str">
            <v>Nue Multiplex</v>
          </cell>
          <cell r="C4985" t="str">
            <v>Material</v>
          </cell>
          <cell r="D4985" t="str">
            <v>misc mateiral by bilal</v>
          </cell>
          <cell r="E4985">
            <v>24500</v>
          </cell>
          <cell r="F4985"/>
        </row>
        <row r="4986">
          <cell r="B4986" t="str">
            <v>EFU</v>
          </cell>
          <cell r="C4986" t="str">
            <v>Material</v>
          </cell>
          <cell r="D4986" t="str">
            <v>misc mateiral by kamran</v>
          </cell>
          <cell r="E4986">
            <v>18325</v>
          </cell>
          <cell r="F4986"/>
        </row>
        <row r="4987">
          <cell r="B4987" t="str">
            <v>EFU</v>
          </cell>
          <cell r="C4987" t="str">
            <v>Material</v>
          </cell>
          <cell r="D4987" t="str">
            <v>misc mateiral by awais</v>
          </cell>
          <cell r="E4987">
            <v>1755</v>
          </cell>
          <cell r="F4987"/>
        </row>
        <row r="4988">
          <cell r="B4988" t="str">
            <v>Nue Multiplex</v>
          </cell>
          <cell r="C4988" t="str">
            <v>Material</v>
          </cell>
          <cell r="D4988" t="str">
            <v>fitting tape and duct sealent</v>
          </cell>
          <cell r="E4988">
            <v>25390</v>
          </cell>
          <cell r="F4988"/>
        </row>
        <row r="4989">
          <cell r="B4989" t="str">
            <v>Nue Multiplex</v>
          </cell>
          <cell r="C4989" t="str">
            <v>Material</v>
          </cell>
          <cell r="D4989" t="str">
            <v>tape and fitings</v>
          </cell>
          <cell r="E4989">
            <v>9980</v>
          </cell>
          <cell r="F4989"/>
        </row>
        <row r="4990">
          <cell r="B4990" t="str">
            <v>JPMC (Main Project)</v>
          </cell>
          <cell r="C4990" t="str">
            <v>Material</v>
          </cell>
          <cell r="D4990" t="str">
            <v>fittings</v>
          </cell>
          <cell r="E4990">
            <v>2520</v>
          </cell>
          <cell r="F4990"/>
        </row>
        <row r="4991">
          <cell r="B4991" t="str">
            <v>falcon Mall</v>
          </cell>
          <cell r="C4991" t="str">
            <v>Material</v>
          </cell>
          <cell r="D4991" t="str">
            <v>fichsr and paint</v>
          </cell>
          <cell r="E4991">
            <v>7350</v>
          </cell>
          <cell r="F4991"/>
        </row>
        <row r="4992">
          <cell r="B4992" t="str">
            <v>Nue Multiplex</v>
          </cell>
          <cell r="C4992" t="str">
            <v>misc</v>
          </cell>
          <cell r="D4992" t="str">
            <v>oil changer and mobile card</v>
          </cell>
          <cell r="E4992">
            <v>800</v>
          </cell>
          <cell r="F4992"/>
        </row>
        <row r="4993">
          <cell r="B4993" t="str">
            <v>Nue Multiplex</v>
          </cell>
          <cell r="C4993" t="str">
            <v>Material</v>
          </cell>
          <cell r="D4993" t="str">
            <v>fitting from abbas , spray valves abd ficher by imra</v>
          </cell>
          <cell r="E4993">
            <v>26941</v>
          </cell>
          <cell r="F4993"/>
        </row>
        <row r="4994">
          <cell r="B4994" t="str">
            <v>Nue Multiplex</v>
          </cell>
          <cell r="C4994" t="str">
            <v>Material</v>
          </cell>
          <cell r="D4994" t="str">
            <v>fittigns and tape by imran</v>
          </cell>
          <cell r="E4994">
            <v>7480</v>
          </cell>
          <cell r="F4994"/>
        </row>
        <row r="4995">
          <cell r="B4995" t="str">
            <v>JPMC (Main Project)</v>
          </cell>
          <cell r="C4995" t="str">
            <v>azaad</v>
          </cell>
          <cell r="D4995" t="str">
            <v>paid thru MCB chq 1671649285</v>
          </cell>
          <cell r="E4995">
            <v>60000</v>
          </cell>
          <cell r="F4995"/>
        </row>
        <row r="4996">
          <cell r="B4996" t="str">
            <v>Nue Multiplex</v>
          </cell>
          <cell r="C4996" t="str">
            <v>azaad</v>
          </cell>
          <cell r="D4996" t="str">
            <v>paid thru MCB chq 1671649285</v>
          </cell>
          <cell r="E4996">
            <v>65000</v>
          </cell>
          <cell r="F4996"/>
        </row>
        <row r="4997">
          <cell r="B4997" t="str">
            <v>Nue Multiplex</v>
          </cell>
          <cell r="C4997" t="str">
            <v>sasa</v>
          </cell>
          <cell r="D4997" t="str">
            <v>paid thru DIB chq # 01729978</v>
          </cell>
          <cell r="E4997">
            <v>1000000</v>
          </cell>
          <cell r="F4997"/>
        </row>
        <row r="4998">
          <cell r="B4998" t="str">
            <v>JPMC (Main Project)</v>
          </cell>
          <cell r="C4998" t="str">
            <v>Material</v>
          </cell>
          <cell r="D4998" t="str">
            <v>paid thru DIB chq # 01729981 purchased canvas cloth by imran office</v>
          </cell>
          <cell r="E4998">
            <v>36000</v>
          </cell>
          <cell r="F4998"/>
        </row>
        <row r="4999">
          <cell r="B4999" t="str">
            <v>Falcon Mall</v>
          </cell>
          <cell r="C4999" t="str">
            <v>Material</v>
          </cell>
          <cell r="D4999" t="str">
            <v>paid thru DIB chq # 01729979 material at falcon by minhaal</v>
          </cell>
          <cell r="E4999">
            <v>39932</v>
          </cell>
          <cell r="F4999"/>
        </row>
        <row r="5000">
          <cell r="B5000" t="str">
            <v>Falcon Mall</v>
          </cell>
          <cell r="C5000" t="str">
            <v>Basheer Pipe Installation</v>
          </cell>
          <cell r="D5000" t="str">
            <v>paid thru DIB chq # 01729982</v>
          </cell>
          <cell r="E5000">
            <v>200000</v>
          </cell>
          <cell r="F5000"/>
        </row>
        <row r="5001">
          <cell r="B5001" t="str">
            <v>Nue Multiplex</v>
          </cell>
          <cell r="C5001" t="str">
            <v>adam riger</v>
          </cell>
          <cell r="D5001" t="str">
            <v>paid thru DIB chq # 01729985</v>
          </cell>
          <cell r="E5001">
            <v>13000</v>
          </cell>
          <cell r="F5001"/>
        </row>
        <row r="5002">
          <cell r="B5002" t="str">
            <v>Falcon Mall</v>
          </cell>
          <cell r="C5002" t="str">
            <v>adam riger</v>
          </cell>
          <cell r="D5002" t="str">
            <v>paid thru DIB chq # 01729984</v>
          </cell>
          <cell r="E5002">
            <v>150000</v>
          </cell>
          <cell r="F5002"/>
        </row>
        <row r="5003">
          <cell r="B5003" t="str">
            <v>Naveed Malik</v>
          </cell>
          <cell r="C5003" t="str">
            <v>Tahiri Sanitary</v>
          </cell>
          <cell r="D5003" t="str">
            <v>paid thru DIB chq # 01729993 Rs 150,000 on 05-05-18</v>
          </cell>
          <cell r="E5003">
            <v>6600</v>
          </cell>
          <cell r="F5003"/>
        </row>
        <row r="5004">
          <cell r="B5004" t="str">
            <v>Spar Twin Tower</v>
          </cell>
          <cell r="C5004" t="str">
            <v>Tahiri Sanitary</v>
          </cell>
          <cell r="D5004" t="str">
            <v>paid thru DIB chq # 01729993 Rs 150,000 on 05-05-18</v>
          </cell>
          <cell r="E5004">
            <v>25322</v>
          </cell>
          <cell r="F5004"/>
        </row>
        <row r="5005">
          <cell r="B5005" t="str">
            <v>JPMC (Main Project)</v>
          </cell>
          <cell r="C5005" t="str">
            <v>Tahiri Sanitary</v>
          </cell>
          <cell r="D5005" t="str">
            <v>paid thru DIB chq # 01729993 Rs 150,000 on 05-05-18</v>
          </cell>
          <cell r="E5005">
            <v>39505</v>
          </cell>
          <cell r="F5005"/>
        </row>
        <row r="5006">
          <cell r="B5006" t="str">
            <v>Falcon Mall</v>
          </cell>
          <cell r="C5006" t="str">
            <v>Mungo</v>
          </cell>
          <cell r="D5006" t="str">
            <v>paid thru DIB chq # 01729990 Rs 150,000 on 05-05-18</v>
          </cell>
          <cell r="E5006">
            <v>99377</v>
          </cell>
          <cell r="F5006"/>
        </row>
        <row r="5007">
          <cell r="B5007" t="str">
            <v>Spar Twin Tower</v>
          </cell>
          <cell r="C5007" t="str">
            <v>Mungo</v>
          </cell>
          <cell r="D5007" t="str">
            <v>paid thru DIB chq # 01729990 Rs 150,000 on 05-05-18</v>
          </cell>
          <cell r="E5007">
            <v>2800</v>
          </cell>
          <cell r="F5007"/>
        </row>
        <row r="5008">
          <cell r="B5008" t="str">
            <v>JPMC (Main Project)</v>
          </cell>
          <cell r="C5008" t="str">
            <v>Mungo</v>
          </cell>
          <cell r="D5008" t="str">
            <v>paid thru DIB chq # 01729990 Rs 150,000 on 05-05-18</v>
          </cell>
          <cell r="E5008">
            <v>42523</v>
          </cell>
          <cell r="F5008"/>
        </row>
        <row r="5009">
          <cell r="B5009" t="str">
            <v>Nue Multiplex</v>
          </cell>
          <cell r="C5009" t="str">
            <v>kaytees</v>
          </cell>
          <cell r="D5009" t="str">
            <v>paid thru DIB chq # 01729991 Rs 150,000 on 05-05-18</v>
          </cell>
          <cell r="E5009">
            <v>19050</v>
          </cell>
          <cell r="F5009"/>
        </row>
        <row r="5010">
          <cell r="B5010" t="str">
            <v>EFU</v>
          </cell>
          <cell r="C5010" t="str">
            <v>kaytees</v>
          </cell>
          <cell r="D5010" t="str">
            <v>paid thru DIB chq # 01729991 Rs 150,000 on 05-05-18</v>
          </cell>
          <cell r="E5010">
            <v>13321</v>
          </cell>
          <cell r="F5010"/>
        </row>
        <row r="5011">
          <cell r="B5011" t="str">
            <v>Misc</v>
          </cell>
          <cell r="C5011" t="str">
            <v>kaytees</v>
          </cell>
          <cell r="D5011" t="str">
            <v>paid thru DIB chq # 01729991 Rs 150,000 on 05-05-18</v>
          </cell>
          <cell r="E5011">
            <v>5408</v>
          </cell>
          <cell r="F5011"/>
        </row>
        <row r="5012">
          <cell r="B5012" t="str">
            <v>JPMC (Main Project)</v>
          </cell>
          <cell r="C5012" t="str">
            <v>kaytees</v>
          </cell>
          <cell r="D5012" t="str">
            <v>paid thru DIB chq # 01729991 Rs 150,000 on 05-05-18</v>
          </cell>
          <cell r="E5012">
            <v>105326</v>
          </cell>
          <cell r="F5012"/>
        </row>
        <row r="5013">
          <cell r="B5013" t="str">
            <v>Misc</v>
          </cell>
          <cell r="C5013" t="str">
            <v>Tube Traders</v>
          </cell>
          <cell r="D5013" t="str">
            <v>paid thru DIB chq # 01729992 Rs 150,000 on 05-05-18</v>
          </cell>
          <cell r="E5013">
            <v>3245</v>
          </cell>
          <cell r="F5013"/>
        </row>
        <row r="5014">
          <cell r="B5014" t="str">
            <v>Nue Multiplex</v>
          </cell>
          <cell r="C5014" t="str">
            <v>Tube Traders</v>
          </cell>
          <cell r="D5014" t="str">
            <v>paid thru DIB chq # 01729992 Rs 150,000 on 05-05-18</v>
          </cell>
          <cell r="E5014">
            <v>27172</v>
          </cell>
          <cell r="F5014"/>
        </row>
        <row r="5015">
          <cell r="B5015" t="str">
            <v>JPMC (Main Project)</v>
          </cell>
          <cell r="C5015" t="str">
            <v>Tube Traders</v>
          </cell>
          <cell r="D5015" t="str">
            <v>paid thru DIB chq # 01729992 Rs 150,000 on 05-05-18</v>
          </cell>
          <cell r="E5015">
            <v>107082</v>
          </cell>
          <cell r="F5015"/>
        </row>
        <row r="5016">
          <cell r="B5016" t="str">
            <v>Nue Multiplex</v>
          </cell>
          <cell r="C5016" t="str">
            <v>Cool flow</v>
          </cell>
          <cell r="D5016" t="str">
            <v>paid thru DIB chq # 01729988</v>
          </cell>
          <cell r="E5016">
            <v>200000</v>
          </cell>
          <cell r="F5016"/>
        </row>
        <row r="5017">
          <cell r="B5017" t="str">
            <v>JPMC (Main Project)</v>
          </cell>
          <cell r="C5017" t="str">
            <v>Material</v>
          </cell>
          <cell r="D5017" t="str">
            <v>paid thru DIB chq # 01729987 purchased grills by bilal</v>
          </cell>
          <cell r="E5017">
            <v>55000</v>
          </cell>
          <cell r="F5017"/>
        </row>
        <row r="5018">
          <cell r="B5018" t="str">
            <v>Nue Multiplex</v>
          </cell>
          <cell r="C5018" t="str">
            <v>TBM Amaan</v>
          </cell>
          <cell r="D5018" t="str">
            <v>paid thru DIB chq # 01729997</v>
          </cell>
          <cell r="E5018">
            <v>50000</v>
          </cell>
          <cell r="F5018"/>
        </row>
        <row r="5019">
          <cell r="B5019" t="str">
            <v>EFU</v>
          </cell>
          <cell r="C5019" t="str">
            <v>TBM Amaan</v>
          </cell>
          <cell r="D5019" t="str">
            <v>paid thru DIB chq # 01729997</v>
          </cell>
          <cell r="E5019">
            <v>15000</v>
          </cell>
          <cell r="F5019"/>
        </row>
        <row r="5020">
          <cell r="B5020" t="str">
            <v>Falcon Mall</v>
          </cell>
          <cell r="C5020" t="str">
            <v>Greaves Pakistan</v>
          </cell>
          <cell r="D5020" t="str">
            <v>paid thru DIB chq # 01730000</v>
          </cell>
          <cell r="E5020">
            <v>1000000</v>
          </cell>
          <cell r="F5020"/>
        </row>
        <row r="5021">
          <cell r="B5021" t="str">
            <v>JPMC (Main Project)</v>
          </cell>
          <cell r="C5021" t="str">
            <v>US traders</v>
          </cell>
          <cell r="D5021" t="str">
            <v>paid thru DIB chq # 01729994</v>
          </cell>
          <cell r="E5021">
            <v>50000</v>
          </cell>
          <cell r="F5021"/>
        </row>
        <row r="5022">
          <cell r="B5022" t="str">
            <v>Nue Multiplex</v>
          </cell>
          <cell r="C5022" t="str">
            <v>Raza Engineering</v>
          </cell>
          <cell r="D5022" t="str">
            <v>paid thru DIB chq # 01730005</v>
          </cell>
          <cell r="E5022">
            <v>300000</v>
          </cell>
          <cell r="F5022"/>
        </row>
        <row r="5023">
          <cell r="B5023" t="str">
            <v>Nue Multiplex</v>
          </cell>
          <cell r="C5023" t="str">
            <v>shahbaz duct</v>
          </cell>
          <cell r="D5023" t="str">
            <v>paid thru DIB chq # 01730006</v>
          </cell>
          <cell r="E5023">
            <v>75000</v>
          </cell>
          <cell r="F5023"/>
        </row>
        <row r="5024">
          <cell r="B5024" t="str">
            <v>JPMC (Main Project)</v>
          </cell>
          <cell r="C5024" t="str">
            <v>ehsan traders</v>
          </cell>
          <cell r="D5024" t="str">
            <v>paid thru DIB chq # 01729999 for exhaust fans</v>
          </cell>
          <cell r="E5024">
            <v>74800</v>
          </cell>
          <cell r="F5024"/>
        </row>
        <row r="5025">
          <cell r="B5025" t="str">
            <v>JPMC (Main Project)</v>
          </cell>
          <cell r="C5025" t="str">
            <v>Rashid</v>
          </cell>
          <cell r="D5025" t="str">
            <v>paid thru DIB chq # 01730012</v>
          </cell>
          <cell r="E5025">
            <v>25000</v>
          </cell>
          <cell r="F5025"/>
        </row>
        <row r="5026">
          <cell r="B5026" t="str">
            <v>Nue Multiplex</v>
          </cell>
          <cell r="C5026" t="str">
            <v>Raees Brothers</v>
          </cell>
          <cell r="D5026" t="str">
            <v>paid thru DIB chq # 01730018</v>
          </cell>
          <cell r="E5026">
            <v>200000</v>
          </cell>
          <cell r="F5026"/>
        </row>
        <row r="5027">
          <cell r="B5027" t="str">
            <v>JPMC (Main Project)</v>
          </cell>
          <cell r="C5027" t="str">
            <v>Areeb</v>
          </cell>
          <cell r="D5027" t="str">
            <v>paid thru DIB chq # 01730016 for car VITZ</v>
          </cell>
          <cell r="E5027">
            <v>425000</v>
          </cell>
          <cell r="F5027"/>
        </row>
        <row r="5028">
          <cell r="B5028" t="str">
            <v>Falcon Mall</v>
          </cell>
          <cell r="C5028" t="str">
            <v>Areeb</v>
          </cell>
          <cell r="D5028" t="str">
            <v>paid thru DIB chq # 01730016 for car VITZ</v>
          </cell>
          <cell r="E5028">
            <v>425000</v>
          </cell>
          <cell r="F5028"/>
        </row>
        <row r="5029">
          <cell r="B5029" t="str">
            <v>Nue Multiplex</v>
          </cell>
          <cell r="C5029" t="str">
            <v>adam riger</v>
          </cell>
          <cell r="D5029" t="str">
            <v>paid thru DIB chq # 01730015 for fans lifting</v>
          </cell>
          <cell r="E5029">
            <v>10000</v>
          </cell>
          <cell r="F5029"/>
        </row>
        <row r="5030">
          <cell r="B5030" t="str">
            <v>JPMC (Main Project)</v>
          </cell>
          <cell r="C5030" t="str">
            <v>Tariq insulator</v>
          </cell>
          <cell r="D5030" t="str">
            <v>paid thru DIB chq # 01730014</v>
          </cell>
          <cell r="E5030">
            <v>120000</v>
          </cell>
          <cell r="F5030"/>
        </row>
        <row r="5031">
          <cell r="B5031" t="str">
            <v>Nue Multiplex</v>
          </cell>
          <cell r="C5031" t="str">
            <v>azaad</v>
          </cell>
          <cell r="D5031" t="str">
            <v>paid thru DIB chq # 01730010 for drop necks</v>
          </cell>
          <cell r="E5031">
            <v>49000</v>
          </cell>
          <cell r="F5031"/>
        </row>
        <row r="5032">
          <cell r="B5032" t="str">
            <v>Nue Multiplex</v>
          </cell>
          <cell r="C5032" t="str">
            <v>Ali Raza Engineering</v>
          </cell>
          <cell r="D5032" t="str">
            <v>paid thru DIB chq # 01730009 for duct work</v>
          </cell>
          <cell r="E5032">
            <v>256800</v>
          </cell>
          <cell r="F5032"/>
        </row>
        <row r="5033">
          <cell r="B5033" t="str">
            <v>Falcon Mall</v>
          </cell>
          <cell r="C5033" t="str">
            <v>Zubair duct</v>
          </cell>
          <cell r="D5033" t="str">
            <v>paid thru DIB chq # 01730007 for duct work</v>
          </cell>
          <cell r="E5033">
            <v>141450</v>
          </cell>
          <cell r="F5033"/>
        </row>
        <row r="5034">
          <cell r="B5034" t="str">
            <v>EFU</v>
          </cell>
          <cell r="C5034" t="str">
            <v>masood arif</v>
          </cell>
          <cell r="D5034" t="str">
            <v>paid thru DIB chq # 01730022</v>
          </cell>
          <cell r="E5034">
            <v>50000</v>
          </cell>
          <cell r="F5034"/>
        </row>
        <row r="5035">
          <cell r="B5035" t="str">
            <v>Falcon Mall</v>
          </cell>
          <cell r="C5035" t="str">
            <v>Sasa</v>
          </cell>
          <cell r="D5035" t="str">
            <v>paid thru DIB chq # 01730029 this chq intially paid at nueplex but then after decided it will take in falcon</v>
          </cell>
          <cell r="E5035">
            <v>500000</v>
          </cell>
          <cell r="F5035"/>
        </row>
        <row r="5036">
          <cell r="B5036" t="str">
            <v>Nue Multiplex</v>
          </cell>
          <cell r="C5036" t="str">
            <v>Faheem Electrician</v>
          </cell>
          <cell r="D5036" t="str">
            <v>paid thru DIB chq # 01730025 advance paid</v>
          </cell>
          <cell r="E5036">
            <v>100000</v>
          </cell>
          <cell r="F5036"/>
        </row>
        <row r="5037">
          <cell r="B5037" t="str">
            <v>Falcon Mall</v>
          </cell>
          <cell r="C5037" t="str">
            <v>salary</v>
          </cell>
          <cell r="D5037" t="str">
            <v>noman for april 18</v>
          </cell>
          <cell r="E5037">
            <v>50000</v>
          </cell>
          <cell r="F5037"/>
        </row>
        <row r="5038">
          <cell r="B5038" t="str">
            <v>Nue Multiplex</v>
          </cell>
          <cell r="C5038" t="str">
            <v>abdullah insulation</v>
          </cell>
          <cell r="D5038" t="str">
            <v>paid thru DIB chq # 01730030</v>
          </cell>
          <cell r="E5038">
            <v>50000</v>
          </cell>
          <cell r="F5038"/>
        </row>
        <row r="5039">
          <cell r="B5039" t="str">
            <v>EFU</v>
          </cell>
          <cell r="C5039" t="str">
            <v>weldon</v>
          </cell>
          <cell r="D5039" t="str">
            <v>paid thru DIB chq # 01730034 chq amount 393000</v>
          </cell>
          <cell r="E5039">
            <v>10948</v>
          </cell>
          <cell r="F5039"/>
        </row>
        <row r="5040">
          <cell r="B5040" t="str">
            <v>Falcon Mall</v>
          </cell>
          <cell r="C5040" t="str">
            <v>weldon</v>
          </cell>
          <cell r="D5040" t="str">
            <v>paid thru DIB chq # 01730034</v>
          </cell>
          <cell r="E5040">
            <v>18500</v>
          </cell>
          <cell r="F5040"/>
        </row>
        <row r="5041">
          <cell r="B5041" t="str">
            <v>Nue Multiplex</v>
          </cell>
          <cell r="C5041" t="str">
            <v>weldon</v>
          </cell>
          <cell r="D5041" t="str">
            <v>paid thru DIB chq # 01730034</v>
          </cell>
          <cell r="E5041">
            <v>363552</v>
          </cell>
          <cell r="F5041"/>
        </row>
        <row r="5042">
          <cell r="B5042" t="str">
            <v>Nue Multiplex</v>
          </cell>
          <cell r="C5042" t="str">
            <v>Ali Raza Engineering</v>
          </cell>
          <cell r="D5042" t="str">
            <v>paid thru DIB chq # 01730032</v>
          </cell>
          <cell r="E5042">
            <v>245000</v>
          </cell>
          <cell r="F5042"/>
        </row>
        <row r="5043">
          <cell r="B5043" t="str">
            <v xml:space="preserve">MHR Personal </v>
          </cell>
          <cell r="C5043" t="str">
            <v>Sir Rehman</v>
          </cell>
          <cell r="D5043" t="str">
            <v>paid thru DIB chq # 01730037 misc expenses</v>
          </cell>
          <cell r="E5043">
            <v>14150</v>
          </cell>
          <cell r="F5043"/>
        </row>
        <row r="5044">
          <cell r="B5044" t="str">
            <v>Nue Multiplex</v>
          </cell>
          <cell r="C5044" t="str">
            <v>Material</v>
          </cell>
          <cell r="D5044" t="str">
            <v>paid thru DIB chq # 01730026 purchased wires by faheem elec</v>
          </cell>
          <cell r="E5044">
            <v>25000</v>
          </cell>
          <cell r="F5044"/>
        </row>
        <row r="5045">
          <cell r="B5045" t="str">
            <v>Nue Multiplex</v>
          </cell>
          <cell r="C5045" t="str">
            <v>engatech</v>
          </cell>
          <cell r="D5045" t="str">
            <v>paid thru DIB chq # 01730039</v>
          </cell>
          <cell r="E5045">
            <v>34000</v>
          </cell>
          <cell r="F5045"/>
        </row>
        <row r="5046">
          <cell r="B5046" t="str">
            <v>Nue Multiplex</v>
          </cell>
          <cell r="C5046" t="str">
            <v>engatech</v>
          </cell>
          <cell r="D5046" t="str">
            <v>paid thru DIB chq # 01730035 chq amount rs 106176 rs 15000 paid to akber zaheer for bilal bhai ashre renewal</v>
          </cell>
          <cell r="E5046">
            <v>91176</v>
          </cell>
          <cell r="F5046"/>
        </row>
        <row r="5047">
          <cell r="B5047" t="str">
            <v>JPMC (Main Project)</v>
          </cell>
          <cell r="C5047" t="str">
            <v>Eastern Sanitry</v>
          </cell>
          <cell r="D5047" t="str">
            <v>paid thru DIB chq # 01730048</v>
          </cell>
          <cell r="E5047">
            <v>194000</v>
          </cell>
          <cell r="F5047"/>
        </row>
        <row r="5048">
          <cell r="B5048" t="str">
            <v>Nue Multiplex</v>
          </cell>
          <cell r="C5048" t="str">
            <v>adam riger</v>
          </cell>
          <cell r="D5048" t="str">
            <v>paid thru DIB chq # 01730045</v>
          </cell>
          <cell r="E5048">
            <v>18000</v>
          </cell>
          <cell r="F5048"/>
        </row>
        <row r="5049">
          <cell r="B5049" t="str">
            <v>Nue Multiplex</v>
          </cell>
          <cell r="C5049" t="str">
            <v>Tariq insulator</v>
          </cell>
          <cell r="D5049" t="str">
            <v>paid thru DIB chq # 01730047</v>
          </cell>
          <cell r="E5049">
            <v>36000</v>
          </cell>
          <cell r="F5049"/>
        </row>
        <row r="5050">
          <cell r="B5050" t="str">
            <v>JPMC (Main Project)</v>
          </cell>
          <cell r="C5050" t="str">
            <v>Khan Brothers</v>
          </cell>
          <cell r="D5050" t="str">
            <v>This chq received from Total constr as jpmc IPC 29 payment direct paid to khan brothers</v>
          </cell>
          <cell r="E5050">
            <v>539782</v>
          </cell>
          <cell r="F5050"/>
        </row>
        <row r="5051">
          <cell r="B5051" t="str">
            <v>Falcon Mall</v>
          </cell>
          <cell r="C5051" t="str">
            <v>Major Aamir</v>
          </cell>
          <cell r="D5051" t="str">
            <v>paid</v>
          </cell>
          <cell r="E5051">
            <v>200000</v>
          </cell>
          <cell r="F5051"/>
        </row>
        <row r="5052">
          <cell r="B5052" t="str">
            <v>Nue Multiplex</v>
          </cell>
          <cell r="C5052" t="str">
            <v>Material</v>
          </cell>
          <cell r="D5052" t="str">
            <v>pipe purchased from mr tariq baig by bilal bhai</v>
          </cell>
          <cell r="E5052">
            <v>240000</v>
          </cell>
          <cell r="F5052"/>
        </row>
        <row r="5053">
          <cell r="B5053" t="str">
            <v>Nue Multiplex</v>
          </cell>
          <cell r="C5053" t="str">
            <v>Iqbal sons</v>
          </cell>
          <cell r="D5053" t="str">
            <v>This chq received from Total constr as jpmc IPC 29 payment direct paid to iqbal sons</v>
          </cell>
          <cell r="E5053">
            <v>500000</v>
          </cell>
          <cell r="F5053"/>
        </row>
        <row r="5054">
          <cell r="B5054" t="str">
            <v>JPMC (Main Project)</v>
          </cell>
          <cell r="C5054" t="str">
            <v>Danish International</v>
          </cell>
          <cell r="D5054" t="str">
            <v>This chq received from Total constr as jpmc IPC 29 payment direct paid to danish international</v>
          </cell>
          <cell r="E5054">
            <v>500000</v>
          </cell>
          <cell r="F5054"/>
        </row>
        <row r="5055">
          <cell r="B5055" t="str">
            <v>Nue Multiplex</v>
          </cell>
          <cell r="C5055" t="str">
            <v>Zahid Midea</v>
          </cell>
          <cell r="D5055" t="str">
            <v>paid by bilal bhai thru his personal</v>
          </cell>
          <cell r="E5055">
            <v>200000</v>
          </cell>
          <cell r="F5055"/>
        </row>
        <row r="5056">
          <cell r="B5056" t="str">
            <v>Nue Multiplex</v>
          </cell>
          <cell r="C5056" t="str">
            <v>Zahid Hakeem</v>
          </cell>
          <cell r="D5056" t="str">
            <v>paid by bilal bhai thru his personal</v>
          </cell>
          <cell r="E5056">
            <v>90000</v>
          </cell>
          <cell r="F5056"/>
        </row>
        <row r="5057">
          <cell r="B5057" t="str">
            <v>Nue Multiplex</v>
          </cell>
          <cell r="C5057" t="str">
            <v>HVAC Dot Com</v>
          </cell>
          <cell r="D5057" t="str">
            <v>paid thru DIB chq # 01730059</v>
          </cell>
          <cell r="E5057">
            <v>22000</v>
          </cell>
          <cell r="F5057"/>
        </row>
        <row r="5058">
          <cell r="B5058" t="str">
            <v>Nue Multiplex</v>
          </cell>
          <cell r="C5058" t="str">
            <v>Sasa (Air Curtain)</v>
          </cell>
          <cell r="D5058" t="str">
            <v>paid thru DIB chq # 01730058</v>
          </cell>
          <cell r="E5058">
            <v>525000</v>
          </cell>
          <cell r="F5058"/>
        </row>
        <row r="5059">
          <cell r="B5059" t="str">
            <v>Nue Multiplex</v>
          </cell>
          <cell r="C5059" t="str">
            <v>Ashraf (Rajput Mechanical - Cinema 5)</v>
          </cell>
          <cell r="D5059" t="str">
            <v>paid by bilal</v>
          </cell>
          <cell r="E5059">
            <v>100000</v>
          </cell>
          <cell r="F5059"/>
        </row>
        <row r="5060">
          <cell r="B5060" t="str">
            <v>Falcon Mall</v>
          </cell>
          <cell r="C5060" t="str">
            <v>Basheer Pipe Installation</v>
          </cell>
          <cell r="D5060" t="str">
            <v>paid by bilal</v>
          </cell>
          <cell r="E5060">
            <v>50000</v>
          </cell>
          <cell r="F5060"/>
        </row>
        <row r="5061">
          <cell r="B5061" t="str">
            <v>JPMC (Main Project)</v>
          </cell>
          <cell r="C5061" t="str">
            <v>Material</v>
          </cell>
          <cell r="D5061" t="str">
            <v>paid thru DIB chq # 01730054 paid to huzaifa for PE pipe</v>
          </cell>
          <cell r="E5061">
            <v>94460</v>
          </cell>
          <cell r="F5061"/>
        </row>
        <row r="5062">
          <cell r="B5062" t="str">
            <v>JPMC (Main Project)</v>
          </cell>
          <cell r="C5062" t="str">
            <v>Ezzi Engineering</v>
          </cell>
          <cell r="D5062" t="str">
            <v>paid thru DIB chq # 01730055 for cable tray</v>
          </cell>
          <cell r="E5062">
            <v>78000</v>
          </cell>
          <cell r="F5062"/>
        </row>
        <row r="5063">
          <cell r="B5063" t="str">
            <v>JPMC (Main Project)</v>
          </cell>
          <cell r="C5063" t="str">
            <v>Core work</v>
          </cell>
          <cell r="D5063" t="str">
            <v>paid thru DIB chq # 01730057 paid</v>
          </cell>
          <cell r="E5063">
            <v>22750</v>
          </cell>
          <cell r="F5063"/>
        </row>
        <row r="5064">
          <cell r="B5064" t="str">
            <v>Nue Multiplex</v>
          </cell>
          <cell r="C5064" t="str">
            <v>Ali Raza Engineering</v>
          </cell>
          <cell r="D5064" t="str">
            <v>paid thru DIB chq # 01730060 paid</v>
          </cell>
          <cell r="E5064">
            <v>329000</v>
          </cell>
          <cell r="F5064"/>
        </row>
        <row r="5065">
          <cell r="B5065" t="str">
            <v>Nue Multiplex</v>
          </cell>
          <cell r="C5065" t="str">
            <v>Received</v>
          </cell>
          <cell r="D5065" t="str">
            <v>received full payment against 3rd running bill</v>
          </cell>
          <cell r="E5065"/>
          <cell r="F5065">
            <v>8659879</v>
          </cell>
        </row>
        <row r="5066">
          <cell r="B5066" t="str">
            <v>Nue Multiplex</v>
          </cell>
          <cell r="C5066" t="str">
            <v>Received</v>
          </cell>
          <cell r="D5066" t="str">
            <v>received against fans</v>
          </cell>
          <cell r="E5066"/>
          <cell r="F5066">
            <v>1970250</v>
          </cell>
        </row>
        <row r="5067">
          <cell r="B5067" t="str">
            <v>FTC Floors</v>
          </cell>
          <cell r="C5067" t="str">
            <v>Received</v>
          </cell>
          <cell r="D5067" t="str">
            <v>received FTC april bill</v>
          </cell>
          <cell r="E5067"/>
          <cell r="F5067">
            <v>157140</v>
          </cell>
        </row>
        <row r="5068">
          <cell r="B5068" t="str">
            <v>JPMC (Main Project)</v>
          </cell>
          <cell r="C5068" t="str">
            <v>Received</v>
          </cell>
          <cell r="D5068" t="str">
            <v>received against IPC 29 bill (received full payment) this chq to  danish international</v>
          </cell>
          <cell r="E5068"/>
          <cell r="F5068">
            <v>500000</v>
          </cell>
        </row>
        <row r="5069">
          <cell r="B5069" t="str">
            <v>JPMC (Main Project)</v>
          </cell>
          <cell r="C5069" t="str">
            <v>Received</v>
          </cell>
          <cell r="D5069" t="str">
            <v>received against IPC 29 bill (received full payment) this chq to iqbal sons</v>
          </cell>
          <cell r="E5069"/>
          <cell r="F5069">
            <v>500000</v>
          </cell>
        </row>
        <row r="5070">
          <cell r="B5070" t="str">
            <v>JPMC (Main Project)</v>
          </cell>
          <cell r="C5070" t="str">
            <v>Received</v>
          </cell>
          <cell r="D5070" t="str">
            <v>received against IPC 29 bill (received full payment) this chq to iqbal sons</v>
          </cell>
          <cell r="E5070"/>
          <cell r="F5070">
            <v>539782</v>
          </cell>
        </row>
        <row r="5071">
          <cell r="B5071" t="str">
            <v>JPMC (Main Project)</v>
          </cell>
          <cell r="C5071" t="str">
            <v>Received</v>
          </cell>
          <cell r="D5071" t="str">
            <v>received against IPC 29 bill (received full payment) this chq made in the name of pioneer engg serv and submitted in DIB</v>
          </cell>
          <cell r="E5071"/>
          <cell r="F5071">
            <v>661916</v>
          </cell>
        </row>
        <row r="5072">
          <cell r="B5072" t="str">
            <v>Nue Multiplex</v>
          </cell>
          <cell r="C5072" t="str">
            <v>Received</v>
          </cell>
          <cell r="D5072" t="str">
            <v>received against Air Curtain deal with SASA metal</v>
          </cell>
          <cell r="E5072"/>
          <cell r="F5072">
            <v>832500</v>
          </cell>
        </row>
        <row r="5073">
          <cell r="B5073" t="str">
            <v>Nue Multiplex</v>
          </cell>
          <cell r="C5073" t="str">
            <v>Received</v>
          </cell>
          <cell r="D5073" t="str">
            <v>received adhoc payment against 4th R/ Bill</v>
          </cell>
          <cell r="E5073"/>
          <cell r="F5073">
            <v>2775000</v>
          </cell>
        </row>
        <row r="5074">
          <cell r="B5074" t="str">
            <v>Nue Multiplex</v>
          </cell>
          <cell r="C5074" t="str">
            <v>salary</v>
          </cell>
          <cell r="D5074" t="str">
            <v>Mr.Bilal Habib</v>
          </cell>
          <cell r="E5074">
            <v>50000</v>
          </cell>
          <cell r="F5074"/>
        </row>
        <row r="5075">
          <cell r="B5075" t="str">
            <v>Nue Multiplex</v>
          </cell>
          <cell r="C5075" t="str">
            <v>salary</v>
          </cell>
          <cell r="D5075" t="str">
            <v>Mr.Nadeem Iqbal</v>
          </cell>
          <cell r="E5075">
            <v>25000</v>
          </cell>
          <cell r="F5075"/>
        </row>
        <row r="5076">
          <cell r="B5076" t="str">
            <v>Falcon Mall</v>
          </cell>
          <cell r="C5076" t="str">
            <v>salary</v>
          </cell>
          <cell r="D5076" t="str">
            <v>Mr.Nadeem Iqbal</v>
          </cell>
          <cell r="E5076">
            <v>25000</v>
          </cell>
          <cell r="F5076"/>
        </row>
        <row r="5077">
          <cell r="B5077" t="str">
            <v>Office</v>
          </cell>
          <cell r="C5077" t="str">
            <v>salary</v>
          </cell>
          <cell r="D5077" t="str">
            <v>Mossi Home upstairs</v>
          </cell>
          <cell r="E5077">
            <v>10000</v>
          </cell>
          <cell r="F5077"/>
        </row>
        <row r="5078">
          <cell r="B5078" t="str">
            <v>Office</v>
          </cell>
          <cell r="C5078" t="str">
            <v>salary</v>
          </cell>
          <cell r="D5078" t="str">
            <v>Mossi Home D/stairs</v>
          </cell>
          <cell r="E5078">
            <v>10000</v>
          </cell>
          <cell r="F5078"/>
        </row>
        <row r="5079">
          <cell r="B5079" t="str">
            <v>Office</v>
          </cell>
          <cell r="C5079" t="str">
            <v>salary</v>
          </cell>
          <cell r="D5079" t="str">
            <v>Home Expense</v>
          </cell>
          <cell r="E5079">
            <v>10000</v>
          </cell>
          <cell r="F5079"/>
        </row>
        <row r="5080">
          <cell r="B5080" t="str">
            <v>Office</v>
          </cell>
          <cell r="C5080" t="str">
            <v>salary</v>
          </cell>
          <cell r="D5080" t="str">
            <v>Mr. Kamran office</v>
          </cell>
          <cell r="E5080">
            <v>26730.483870967742</v>
          </cell>
          <cell r="F5080"/>
        </row>
        <row r="5081">
          <cell r="B5081" t="str">
            <v>Office</v>
          </cell>
          <cell r="C5081" t="str">
            <v>salary</v>
          </cell>
          <cell r="D5081" t="str">
            <v>Mr. Rehan Aslam</v>
          </cell>
          <cell r="E5081">
            <v>30000</v>
          </cell>
          <cell r="F5081"/>
        </row>
        <row r="5082">
          <cell r="B5082" t="str">
            <v>Office</v>
          </cell>
          <cell r="C5082" t="str">
            <v>salary</v>
          </cell>
          <cell r="D5082" t="str">
            <v>Mr. Imran Office</v>
          </cell>
          <cell r="E5082">
            <v>18000</v>
          </cell>
          <cell r="F5082"/>
        </row>
        <row r="5083">
          <cell r="B5083" t="str">
            <v>Office</v>
          </cell>
          <cell r="C5083" t="str">
            <v>salary</v>
          </cell>
          <cell r="D5083" t="str">
            <v>Talha</v>
          </cell>
          <cell r="E5083">
            <v>14000.322580645161</v>
          </cell>
          <cell r="F5083"/>
        </row>
        <row r="5084">
          <cell r="B5084" t="str">
            <v>Office</v>
          </cell>
          <cell r="C5084" t="str">
            <v>salary</v>
          </cell>
          <cell r="D5084" t="str">
            <v>Bilal</v>
          </cell>
          <cell r="E5084">
            <v>12349.637096774193</v>
          </cell>
          <cell r="F5084"/>
        </row>
        <row r="5085">
          <cell r="B5085" t="str">
            <v>Office</v>
          </cell>
          <cell r="C5085" t="str">
            <v>salary</v>
          </cell>
          <cell r="D5085" t="str">
            <v>Faisal Masih</v>
          </cell>
          <cell r="E5085">
            <v>6000</v>
          </cell>
          <cell r="F5085"/>
        </row>
        <row r="5086">
          <cell r="B5086" t="str">
            <v>Office</v>
          </cell>
          <cell r="C5086" t="str">
            <v>salary</v>
          </cell>
          <cell r="D5086" t="str">
            <v>Bakhti Office</v>
          </cell>
          <cell r="E5086">
            <v>5000</v>
          </cell>
          <cell r="F5086"/>
        </row>
        <row r="5087">
          <cell r="B5087" t="str">
            <v>Nue Multiplex</v>
          </cell>
          <cell r="C5087" t="str">
            <v>salary</v>
          </cell>
          <cell r="D5087" t="str">
            <v>Mr. M. Ali</v>
          </cell>
          <cell r="E5087">
            <v>18625</v>
          </cell>
          <cell r="F5087"/>
        </row>
        <row r="5088">
          <cell r="B5088" t="str">
            <v>Nue Multiplex</v>
          </cell>
          <cell r="C5088" t="str">
            <v>salary</v>
          </cell>
          <cell r="D5088" t="str">
            <v>Mr. Jahangir</v>
          </cell>
          <cell r="E5088">
            <v>43400.080645161288</v>
          </cell>
          <cell r="F5088"/>
        </row>
        <row r="5089">
          <cell r="B5089" t="str">
            <v>Nue Multiplex</v>
          </cell>
          <cell r="C5089" t="str">
            <v>salary</v>
          </cell>
          <cell r="D5089" t="str">
            <v>Mr. Azeem Engg</v>
          </cell>
          <cell r="E5089">
            <v>23899.677419354841</v>
          </cell>
          <cell r="F5089"/>
        </row>
        <row r="5090">
          <cell r="B5090" t="str">
            <v>Nue Multiplex</v>
          </cell>
          <cell r="C5090" t="str">
            <v>salary</v>
          </cell>
          <cell r="D5090" t="str">
            <v>Qayyum</v>
          </cell>
          <cell r="E5090">
            <v>27269.516129032261</v>
          </cell>
          <cell r="F5090"/>
        </row>
        <row r="5091">
          <cell r="B5091" t="str">
            <v>Nue Multiplex</v>
          </cell>
          <cell r="C5091" t="str">
            <v>salary</v>
          </cell>
          <cell r="D5091" t="str">
            <v>Nisar</v>
          </cell>
          <cell r="E5091">
            <v>35390.322580645159</v>
          </cell>
          <cell r="F5091"/>
        </row>
        <row r="5092">
          <cell r="B5092" t="str">
            <v>Nue Multiplex</v>
          </cell>
          <cell r="C5092" t="str">
            <v>salary</v>
          </cell>
          <cell r="D5092" t="str">
            <v>Ahmed</v>
          </cell>
          <cell r="E5092">
            <v>12729.838709677419</v>
          </cell>
          <cell r="F5092"/>
        </row>
        <row r="5093">
          <cell r="B5093" t="str">
            <v>Nue Multiplex</v>
          </cell>
          <cell r="C5093" t="str">
            <v>salary</v>
          </cell>
          <cell r="D5093" t="str">
            <v>Shahid Welder</v>
          </cell>
          <cell r="E5093">
            <v>20199.999999999996</v>
          </cell>
          <cell r="F5093"/>
        </row>
        <row r="5094">
          <cell r="B5094" t="str">
            <v>Nue Multiplex</v>
          </cell>
          <cell r="C5094" t="str">
            <v>salary</v>
          </cell>
          <cell r="D5094" t="str">
            <v>Shaheryar</v>
          </cell>
          <cell r="E5094">
            <v>29680.080645161288</v>
          </cell>
          <cell r="F5094"/>
        </row>
        <row r="5095">
          <cell r="B5095" t="str">
            <v>Nue Multiplex</v>
          </cell>
          <cell r="C5095" t="str">
            <v>salary</v>
          </cell>
          <cell r="D5095" t="str">
            <v>Abdul Rafay</v>
          </cell>
          <cell r="E5095">
            <v>23064.516129032258</v>
          </cell>
          <cell r="F5095"/>
        </row>
        <row r="5096">
          <cell r="B5096" t="str">
            <v>Nue Multiplex</v>
          </cell>
          <cell r="C5096" t="str">
            <v>salary</v>
          </cell>
          <cell r="D5096" t="str">
            <v>Ahsan</v>
          </cell>
          <cell r="E5096">
            <v>17299.596774193549</v>
          </cell>
          <cell r="F5096"/>
        </row>
        <row r="5097">
          <cell r="B5097" t="str">
            <v>Nue Multiplex</v>
          </cell>
          <cell r="C5097" t="str">
            <v>salary</v>
          </cell>
          <cell r="D5097" t="str">
            <v>Mr.Abbas Ishaq</v>
          </cell>
          <cell r="E5097">
            <v>30000.302419354837</v>
          </cell>
          <cell r="F5097"/>
        </row>
        <row r="5098">
          <cell r="B5098" t="str">
            <v>Nue Multiplex</v>
          </cell>
          <cell r="C5098" t="str">
            <v>salary</v>
          </cell>
          <cell r="D5098" t="str">
            <v>Nawaz</v>
          </cell>
          <cell r="E5098">
            <v>9170.1612903225796</v>
          </cell>
          <cell r="F5098"/>
        </row>
        <row r="5099">
          <cell r="B5099" t="str">
            <v>Nue Multiplex</v>
          </cell>
          <cell r="C5099" t="str">
            <v>salary</v>
          </cell>
          <cell r="D5099" t="str">
            <v>Salahuddin</v>
          </cell>
          <cell r="E5099">
            <v>14770.16129032258</v>
          </cell>
          <cell r="F5099"/>
        </row>
        <row r="5100">
          <cell r="B5100" t="str">
            <v>Nue Multiplex</v>
          </cell>
          <cell r="C5100" t="str">
            <v>salary</v>
          </cell>
          <cell r="D5100" t="str">
            <v>Haris</v>
          </cell>
          <cell r="E5100">
            <v>14959.677419354839</v>
          </cell>
          <cell r="F5100"/>
        </row>
        <row r="5101">
          <cell r="B5101" t="str">
            <v>Nue Multiplex</v>
          </cell>
          <cell r="C5101" t="str">
            <v>salary</v>
          </cell>
          <cell r="D5101" t="str">
            <v>Noman (nueplex)</v>
          </cell>
          <cell r="E5101">
            <v>21450.483870967742</v>
          </cell>
          <cell r="F5101"/>
        </row>
        <row r="5102">
          <cell r="B5102" t="str">
            <v>Nue Multiplex</v>
          </cell>
          <cell r="C5102" t="str">
            <v>salary</v>
          </cell>
          <cell r="D5102" t="str">
            <v>Murtaza (nueplex)</v>
          </cell>
          <cell r="E5102">
            <v>9290.322580645161</v>
          </cell>
          <cell r="F5102"/>
        </row>
        <row r="5103">
          <cell r="B5103" t="str">
            <v>JPMC (Main Project)</v>
          </cell>
          <cell r="C5103" t="str">
            <v>salary</v>
          </cell>
          <cell r="D5103" t="str">
            <v>Mr. Huzaifa</v>
          </cell>
          <cell r="E5103">
            <v>30000</v>
          </cell>
          <cell r="F5103"/>
        </row>
        <row r="5104">
          <cell r="B5104" t="str">
            <v>JPMC (Main Project)</v>
          </cell>
          <cell r="C5104" t="str">
            <v>salary</v>
          </cell>
          <cell r="D5104" t="str">
            <v>Amir (JPMC)</v>
          </cell>
          <cell r="E5104">
            <v>26920.362903225807</v>
          </cell>
          <cell r="F5104"/>
        </row>
        <row r="5105">
          <cell r="B5105" t="str">
            <v>JPMC (Main Project)</v>
          </cell>
          <cell r="C5105" t="str">
            <v>salary</v>
          </cell>
          <cell r="D5105" t="str">
            <v>Mr. Irfan</v>
          </cell>
          <cell r="E5105">
            <v>22709.677419354837</v>
          </cell>
          <cell r="F5105"/>
        </row>
        <row r="5106">
          <cell r="B5106" t="str">
            <v>JPMC (Main Project)</v>
          </cell>
          <cell r="C5106" t="str">
            <v>salary</v>
          </cell>
          <cell r="D5106" t="str">
            <v>Mr. Amjad</v>
          </cell>
          <cell r="E5106">
            <v>43700.322580645159</v>
          </cell>
          <cell r="F5106"/>
        </row>
        <row r="5107">
          <cell r="B5107" t="str">
            <v>JPMC (Main Project)</v>
          </cell>
          <cell r="C5107" t="str">
            <v>salary</v>
          </cell>
          <cell r="D5107" t="str">
            <v>Mr. Abid</v>
          </cell>
          <cell r="E5107">
            <v>30645.161290322583</v>
          </cell>
          <cell r="F5107"/>
        </row>
        <row r="5108">
          <cell r="B5108" t="str">
            <v>JPMC (Main Project)</v>
          </cell>
          <cell r="C5108" t="str">
            <v>salary</v>
          </cell>
          <cell r="D5108" t="str">
            <v>Waseem Haider</v>
          </cell>
          <cell r="E5108">
            <v>22950.435483870966</v>
          </cell>
          <cell r="F5108"/>
        </row>
        <row r="5109">
          <cell r="B5109" t="str">
            <v>JPMC (Main Project)</v>
          </cell>
          <cell r="C5109" t="str">
            <v>salary</v>
          </cell>
          <cell r="D5109" t="str">
            <v>Mr. Kashif</v>
          </cell>
          <cell r="E5109">
            <v>25070.322580645163</v>
          </cell>
          <cell r="F5109"/>
        </row>
        <row r="5110">
          <cell r="B5110" t="str">
            <v>JPMC (Main Project)</v>
          </cell>
          <cell r="C5110" t="str">
            <v>salary</v>
          </cell>
          <cell r="D5110" t="str">
            <v xml:space="preserve">Mr. Mehmood </v>
          </cell>
          <cell r="E5110">
            <v>7299.677419354839</v>
          </cell>
          <cell r="F5110"/>
        </row>
        <row r="5111">
          <cell r="B5111" t="str">
            <v>JPMC (Main Project)</v>
          </cell>
          <cell r="C5111" t="str">
            <v>salary</v>
          </cell>
          <cell r="D5111" t="str">
            <v>Aqeel Ahmed</v>
          </cell>
          <cell r="E5111">
            <v>12690.201612903227</v>
          </cell>
          <cell r="F5111"/>
        </row>
        <row r="5112">
          <cell r="B5112" t="str">
            <v>JPMC (Main Project)</v>
          </cell>
          <cell r="C5112" t="str">
            <v>salary</v>
          </cell>
          <cell r="D5112" t="str">
            <v>Nizaqat Hussain</v>
          </cell>
          <cell r="E5112">
            <v>13740.161290322581</v>
          </cell>
          <cell r="F5112"/>
        </row>
        <row r="5113">
          <cell r="B5113" t="str">
            <v>JPMC (Main Project)</v>
          </cell>
          <cell r="C5113" t="str">
            <v>salary</v>
          </cell>
          <cell r="D5113" t="str">
            <v>Raheel</v>
          </cell>
          <cell r="E5113">
            <v>12080</v>
          </cell>
          <cell r="F5113"/>
        </row>
        <row r="5114">
          <cell r="B5114" t="str">
            <v>JPMC (Main Project)</v>
          </cell>
          <cell r="C5114" t="str">
            <v>salary</v>
          </cell>
          <cell r="D5114" t="str">
            <v>Gul Sher</v>
          </cell>
          <cell r="E5114">
            <v>15099.959677419354</v>
          </cell>
          <cell r="F5114"/>
        </row>
        <row r="5115">
          <cell r="B5115" t="str">
            <v>Naveed Malik</v>
          </cell>
          <cell r="C5115" t="str">
            <v>salary</v>
          </cell>
          <cell r="D5115" t="str">
            <v xml:space="preserve">Mr. Khalid </v>
          </cell>
          <cell r="E5115">
            <v>27200.322580645163</v>
          </cell>
          <cell r="F5115"/>
        </row>
        <row r="5116">
          <cell r="B5116" t="str">
            <v>Burhani Mehal</v>
          </cell>
          <cell r="C5116" t="str">
            <v>salary</v>
          </cell>
          <cell r="D5116" t="str">
            <v>Haneef</v>
          </cell>
          <cell r="E5116">
            <v>28209.677419354837</v>
          </cell>
          <cell r="F5116"/>
        </row>
        <row r="5117">
          <cell r="B5117" t="str">
            <v>JPMC (Main Project)</v>
          </cell>
          <cell r="C5117" t="str">
            <v>salary</v>
          </cell>
          <cell r="D5117" t="str">
            <v xml:space="preserve">Mr. Kamarn Elect </v>
          </cell>
          <cell r="E5117">
            <v>21340.16129032258</v>
          </cell>
          <cell r="F5117"/>
        </row>
        <row r="5118">
          <cell r="B5118" t="str">
            <v>EFU</v>
          </cell>
          <cell r="C5118" t="str">
            <v>salary</v>
          </cell>
          <cell r="D5118" t="str">
            <v>Kamran Ali Akbar</v>
          </cell>
          <cell r="E5118">
            <v>24630.141129032258</v>
          </cell>
          <cell r="F5118"/>
        </row>
        <row r="5119">
          <cell r="B5119" t="str">
            <v>EFU</v>
          </cell>
          <cell r="C5119" t="str">
            <v>salary</v>
          </cell>
          <cell r="D5119" t="str">
            <v>Zulfiqar (Indus)</v>
          </cell>
          <cell r="E5119">
            <v>26770.16129032258</v>
          </cell>
          <cell r="F5119"/>
        </row>
        <row r="5120">
          <cell r="B5120" t="str">
            <v>EFU</v>
          </cell>
          <cell r="C5120" t="str">
            <v>salary</v>
          </cell>
          <cell r="D5120" t="str">
            <v>Mr. Owais</v>
          </cell>
          <cell r="E5120">
            <v>19000.403225806451</v>
          </cell>
          <cell r="F5120"/>
        </row>
        <row r="5121">
          <cell r="B5121" t="str">
            <v>EFU</v>
          </cell>
          <cell r="C5121" t="str">
            <v>salary</v>
          </cell>
          <cell r="D5121" t="str">
            <v>Mr. Ali Khalid</v>
          </cell>
          <cell r="E5121">
            <v>18290.322580645159</v>
          </cell>
          <cell r="F5121"/>
        </row>
        <row r="5122">
          <cell r="B5122" t="str">
            <v>EFU</v>
          </cell>
          <cell r="C5122" t="str">
            <v>salary</v>
          </cell>
          <cell r="D5122" t="str">
            <v>Asif (EFU)</v>
          </cell>
          <cell r="E5122">
            <v>14410.161290322581</v>
          </cell>
          <cell r="F5122"/>
        </row>
        <row r="5123">
          <cell r="B5123" t="str">
            <v>EFU</v>
          </cell>
          <cell r="C5123" t="str">
            <v>salary</v>
          </cell>
          <cell r="D5123" t="str">
            <v>Zohaib</v>
          </cell>
          <cell r="E5123">
            <v>11170.16129032258</v>
          </cell>
          <cell r="F5123"/>
        </row>
        <row r="5124">
          <cell r="B5124" t="str">
            <v>FTC Floors</v>
          </cell>
          <cell r="C5124" t="str">
            <v>salary</v>
          </cell>
          <cell r="D5124" t="str">
            <v>Mr. Feeroz</v>
          </cell>
          <cell r="E5124">
            <v>18219.919354838708</v>
          </cell>
          <cell r="F5124"/>
        </row>
        <row r="5125">
          <cell r="B5125" t="str">
            <v>FTC Floors</v>
          </cell>
          <cell r="C5125" t="str">
            <v>salary</v>
          </cell>
          <cell r="D5125" t="str">
            <v>Mr. Sajjad</v>
          </cell>
          <cell r="E5125">
            <v>15020.08064516129</v>
          </cell>
          <cell r="F5125"/>
        </row>
        <row r="5126">
          <cell r="B5126" t="str">
            <v>FTC Floors</v>
          </cell>
          <cell r="C5126" t="str">
            <v>salary</v>
          </cell>
          <cell r="D5126" t="str">
            <v>Mr. Zulfiqar</v>
          </cell>
          <cell r="E5126">
            <v>20899.778225806451</v>
          </cell>
          <cell r="F5126"/>
        </row>
        <row r="5127">
          <cell r="B5127" t="str">
            <v>FTC Floors</v>
          </cell>
          <cell r="C5127" t="str">
            <v>salary</v>
          </cell>
          <cell r="D5127" t="str">
            <v>Adeel</v>
          </cell>
          <cell r="E5127">
            <v>25290.322580645159</v>
          </cell>
          <cell r="F5127"/>
        </row>
        <row r="5128">
          <cell r="B5128" t="str">
            <v>FTC Floors</v>
          </cell>
          <cell r="C5128" t="str">
            <v>salary</v>
          </cell>
          <cell r="D5128" t="str">
            <v>Shahzaib Khan</v>
          </cell>
          <cell r="E5128">
            <v>8509.677419354839</v>
          </cell>
          <cell r="F5128"/>
        </row>
        <row r="5129">
          <cell r="B5129" t="str">
            <v>FTC Floors</v>
          </cell>
          <cell r="C5129" t="str">
            <v>salary</v>
          </cell>
          <cell r="D5129" t="str">
            <v>Farhan</v>
          </cell>
          <cell r="E5129">
            <v>15389.516129032258</v>
          </cell>
          <cell r="F5129"/>
        </row>
        <row r="5130">
          <cell r="B5130" t="str">
            <v>JPMC (Main Project)</v>
          </cell>
          <cell r="C5130" t="str">
            <v>salary</v>
          </cell>
          <cell r="D5130" t="str">
            <v>Mr. Imran</v>
          </cell>
          <cell r="E5130">
            <v>36620.161290322583</v>
          </cell>
          <cell r="F5130"/>
        </row>
        <row r="5131">
          <cell r="B5131" t="str">
            <v>Falcon Mall</v>
          </cell>
          <cell r="C5131" t="str">
            <v>salary</v>
          </cell>
          <cell r="D5131" t="str">
            <v>Engr Noman Majeed</v>
          </cell>
          <cell r="E5131">
            <v>50000</v>
          </cell>
          <cell r="F5131"/>
        </row>
        <row r="5132">
          <cell r="B5132" t="str">
            <v>Zeelaf Munir Villa</v>
          </cell>
          <cell r="C5132" t="str">
            <v>salary</v>
          </cell>
          <cell r="D5132" t="str">
            <v>M. Rafeeq</v>
          </cell>
          <cell r="E5132">
            <v>25806.451612903224</v>
          </cell>
          <cell r="F5132"/>
        </row>
        <row r="5133">
          <cell r="B5133" t="str">
            <v>Nue Multiplex</v>
          </cell>
          <cell r="C5133" t="str">
            <v>salary</v>
          </cell>
          <cell r="D5133" t="str">
            <v>Shahid painter</v>
          </cell>
          <cell r="E5133">
            <v>18799.83870967742</v>
          </cell>
          <cell r="F5133"/>
        </row>
        <row r="5134">
          <cell r="B5134" t="str">
            <v>JPMC (Main Project)</v>
          </cell>
          <cell r="C5134" t="str">
            <v>salary</v>
          </cell>
          <cell r="D5134" t="str">
            <v>Mr. Iftikhar</v>
          </cell>
          <cell r="E5134">
            <v>12130.322580645163</v>
          </cell>
          <cell r="F5134"/>
        </row>
        <row r="5135">
          <cell r="B5135" t="str">
            <v>JPMC (Main Project)</v>
          </cell>
          <cell r="C5135" t="str">
            <v>Material</v>
          </cell>
          <cell r="D5135" t="str">
            <v>misc purchasing by huzaifa, invoices attached</v>
          </cell>
          <cell r="E5135">
            <v>87510</v>
          </cell>
          <cell r="F5135"/>
        </row>
        <row r="5136">
          <cell r="B5136" t="str">
            <v xml:space="preserve">MHR Personal </v>
          </cell>
          <cell r="C5136" t="str">
            <v>Sir Rehman</v>
          </cell>
          <cell r="D5136" t="str">
            <v>car work</v>
          </cell>
          <cell r="E5136">
            <v>3340</v>
          </cell>
          <cell r="F5136"/>
        </row>
        <row r="5137">
          <cell r="B5137" t="str">
            <v>Zeelaf Munir Villa</v>
          </cell>
          <cell r="C5137" t="str">
            <v>Drawings</v>
          </cell>
          <cell r="D5137" t="str">
            <v>print</v>
          </cell>
          <cell r="E5137">
            <v>420</v>
          </cell>
          <cell r="F5137"/>
        </row>
        <row r="5138">
          <cell r="B5138" t="str">
            <v>Zeelaf Munir Villa</v>
          </cell>
          <cell r="C5138" t="str">
            <v>Drawings</v>
          </cell>
          <cell r="D5138" t="str">
            <v>print</v>
          </cell>
          <cell r="E5138">
            <v>50</v>
          </cell>
          <cell r="F5138"/>
        </row>
        <row r="5139">
          <cell r="B5139" t="str">
            <v>Zeelaf Munir Villa</v>
          </cell>
          <cell r="C5139" t="str">
            <v>shakeel duct</v>
          </cell>
          <cell r="D5139" t="str">
            <v>paid</v>
          </cell>
          <cell r="E5139">
            <v>15000</v>
          </cell>
          <cell r="F5139"/>
        </row>
        <row r="5140">
          <cell r="B5140" t="str">
            <v>Zeelaf Munir Villa</v>
          </cell>
          <cell r="C5140" t="str">
            <v>Drawings</v>
          </cell>
          <cell r="D5140" t="str">
            <v>print</v>
          </cell>
          <cell r="E5140">
            <v>780</v>
          </cell>
          <cell r="F5140"/>
        </row>
        <row r="5141">
          <cell r="B5141" t="str">
            <v>FTC Floors</v>
          </cell>
          <cell r="C5141" t="str">
            <v>shakeel duct</v>
          </cell>
          <cell r="D5141" t="str">
            <v>paid</v>
          </cell>
          <cell r="E5141">
            <v>3000</v>
          </cell>
          <cell r="F5141"/>
        </row>
        <row r="5142">
          <cell r="B5142" t="str">
            <v>EFU</v>
          </cell>
          <cell r="C5142" t="str">
            <v>misc</v>
          </cell>
          <cell r="D5142" t="str">
            <v>sehri and aftaar by owais</v>
          </cell>
          <cell r="E5142">
            <v>1580</v>
          </cell>
          <cell r="F5142"/>
        </row>
        <row r="5143">
          <cell r="B5143" t="str">
            <v>Falcon Mall</v>
          </cell>
          <cell r="C5143" t="str">
            <v>Material</v>
          </cell>
          <cell r="D5143" t="str">
            <v xml:space="preserve">nylon pipe </v>
          </cell>
          <cell r="E5143">
            <v>10750</v>
          </cell>
          <cell r="F5143"/>
        </row>
        <row r="5144">
          <cell r="B5144" t="str">
            <v>Falcon Mall</v>
          </cell>
          <cell r="C5144" t="str">
            <v>Drawings</v>
          </cell>
          <cell r="D5144" t="str">
            <v>print</v>
          </cell>
          <cell r="E5144">
            <v>100</v>
          </cell>
          <cell r="F5144"/>
        </row>
        <row r="5145">
          <cell r="B5145" t="str">
            <v xml:space="preserve">MHR Personal </v>
          </cell>
          <cell r="C5145" t="str">
            <v>Sir Rehman</v>
          </cell>
          <cell r="D5145" t="str">
            <v>mis purchasing</v>
          </cell>
          <cell r="E5145">
            <v>10645</v>
          </cell>
          <cell r="F5145"/>
        </row>
        <row r="5146">
          <cell r="B5146" t="str">
            <v>EFU</v>
          </cell>
          <cell r="C5146" t="str">
            <v>paid bonus 2018</v>
          </cell>
          <cell r="D5146" t="str">
            <v>paid bonus 2018</v>
          </cell>
          <cell r="E5146">
            <v>44250</v>
          </cell>
          <cell r="F5146"/>
        </row>
        <row r="5147">
          <cell r="B5147" t="str">
            <v>Nue Multiplex</v>
          </cell>
          <cell r="C5147" t="str">
            <v>paid bonus 2018</v>
          </cell>
          <cell r="D5147" t="str">
            <v>paid bonus 2018</v>
          </cell>
          <cell r="E5147">
            <v>127250</v>
          </cell>
          <cell r="F5147"/>
        </row>
        <row r="5148">
          <cell r="B5148" t="str">
            <v>JPMC (Main Project)</v>
          </cell>
          <cell r="C5148" t="str">
            <v>paid bonus 2018</v>
          </cell>
          <cell r="D5148" t="str">
            <v>paid bonus 2018</v>
          </cell>
          <cell r="E5148">
            <v>140000</v>
          </cell>
          <cell r="F5148"/>
        </row>
        <row r="5149">
          <cell r="B5149" t="str">
            <v>FTC Floors</v>
          </cell>
          <cell r="C5149" t="str">
            <v>paid bonus 2018</v>
          </cell>
          <cell r="D5149" t="str">
            <v>paid bonus 2018</v>
          </cell>
          <cell r="E5149">
            <v>28250</v>
          </cell>
          <cell r="F5149"/>
        </row>
        <row r="5150">
          <cell r="B5150" t="str">
            <v>Falcon Mall</v>
          </cell>
          <cell r="C5150" t="str">
            <v>paid bonus 2018</v>
          </cell>
          <cell r="D5150" t="str">
            <v>paid bonus 2018</v>
          </cell>
          <cell r="E5150">
            <v>46000</v>
          </cell>
          <cell r="F5150"/>
        </row>
        <row r="5151">
          <cell r="B5151" t="str">
            <v>Spar Twin Tower</v>
          </cell>
          <cell r="C5151" t="str">
            <v>paid bonus 2018</v>
          </cell>
          <cell r="D5151" t="str">
            <v>paid bonus 2018</v>
          </cell>
          <cell r="E5151">
            <v>19000</v>
          </cell>
          <cell r="F5151"/>
        </row>
        <row r="5152">
          <cell r="B5152" t="str">
            <v>Office</v>
          </cell>
          <cell r="C5152" t="str">
            <v>paid bonus 2018</v>
          </cell>
          <cell r="D5152" t="str">
            <v>paid bonus 2018</v>
          </cell>
          <cell r="E5152">
            <v>53500</v>
          </cell>
          <cell r="F5152"/>
        </row>
        <row r="5153">
          <cell r="B5153" t="str">
            <v>Naveed Malik</v>
          </cell>
          <cell r="C5153" t="str">
            <v>paid bonus 2018</v>
          </cell>
          <cell r="D5153" t="str">
            <v>paid bonus 2018</v>
          </cell>
          <cell r="E5153">
            <v>11000</v>
          </cell>
          <cell r="F5153"/>
        </row>
        <row r="5154">
          <cell r="B5154" t="str">
            <v>Nue Multiplex</v>
          </cell>
          <cell r="C5154" t="str">
            <v>adam riger</v>
          </cell>
          <cell r="D5154" t="str">
            <v>paid</v>
          </cell>
          <cell r="E5154">
            <v>16000</v>
          </cell>
          <cell r="F5154"/>
        </row>
        <row r="5155">
          <cell r="B5155" t="str">
            <v>Zeelaf Munir Villa</v>
          </cell>
          <cell r="C5155" t="str">
            <v>shakeel duct</v>
          </cell>
          <cell r="D5155" t="str">
            <v>paid</v>
          </cell>
          <cell r="E5155">
            <v>24000</v>
          </cell>
          <cell r="F5155"/>
        </row>
        <row r="5156">
          <cell r="B5156" t="str">
            <v>Zeelaf Munir Villa</v>
          </cell>
          <cell r="C5156" t="str">
            <v>shakeel duct</v>
          </cell>
          <cell r="D5156" t="str">
            <v>paid</v>
          </cell>
          <cell r="E5156">
            <v>10000</v>
          </cell>
          <cell r="F5156"/>
        </row>
        <row r="5157">
          <cell r="B5157" t="str">
            <v>Unilever Pakistan</v>
          </cell>
          <cell r="C5157" t="str">
            <v>fuel</v>
          </cell>
          <cell r="D5157" t="str">
            <v>claimed by ebad</v>
          </cell>
          <cell r="E5157">
            <v>500</v>
          </cell>
          <cell r="F5157"/>
        </row>
        <row r="5158">
          <cell r="B5158" t="str">
            <v>Falcon Mall</v>
          </cell>
          <cell r="C5158" t="str">
            <v>Drawings</v>
          </cell>
          <cell r="D5158" t="str">
            <v>print</v>
          </cell>
          <cell r="E5158">
            <v>363</v>
          </cell>
          <cell r="F5158"/>
        </row>
        <row r="5159">
          <cell r="B5159" t="str">
            <v>Unilever Pakistan</v>
          </cell>
          <cell r="C5159" t="str">
            <v>Material</v>
          </cell>
          <cell r="D5159" t="str">
            <v>tools and material by imran off</v>
          </cell>
          <cell r="E5159">
            <v>2980</v>
          </cell>
          <cell r="F5159"/>
        </row>
        <row r="5160">
          <cell r="B5160" t="str">
            <v>Kumail Bhai</v>
          </cell>
          <cell r="C5160" t="str">
            <v>Material</v>
          </cell>
          <cell r="D5160" t="str">
            <v>misc purchasing</v>
          </cell>
          <cell r="E5160">
            <v>8000</v>
          </cell>
          <cell r="F5160"/>
        </row>
        <row r="5161">
          <cell r="B5161" t="str">
            <v>Nue Multiplex</v>
          </cell>
          <cell r="C5161" t="str">
            <v>Material</v>
          </cell>
          <cell r="D5161" t="str">
            <v>misc electric material purchased by faheem elec</v>
          </cell>
          <cell r="E5161">
            <v>100289</v>
          </cell>
          <cell r="F5161"/>
        </row>
        <row r="5162">
          <cell r="B5162" t="str">
            <v>Nue Multiplex</v>
          </cell>
          <cell r="C5162" t="str">
            <v>Material</v>
          </cell>
          <cell r="D5162" t="str">
            <v>misc electric material purchased by faheem elec</v>
          </cell>
          <cell r="E5162">
            <v>38590</v>
          </cell>
          <cell r="F5162"/>
        </row>
        <row r="5163">
          <cell r="B5163" t="str">
            <v>Unilever Pakistan</v>
          </cell>
          <cell r="C5163" t="str">
            <v>Material</v>
          </cell>
          <cell r="D5163" t="str">
            <v>elbow, rubber bush and welding material by imran off</v>
          </cell>
          <cell r="E5163">
            <v>11760</v>
          </cell>
          <cell r="F5163"/>
        </row>
        <row r="5164">
          <cell r="B5164" t="str">
            <v>FTC Floors</v>
          </cell>
          <cell r="C5164" t="str">
            <v>Material</v>
          </cell>
          <cell r="D5164" t="str">
            <v>sweets gift by sir rehman</v>
          </cell>
          <cell r="E5164">
            <v>18500</v>
          </cell>
          <cell r="F5164"/>
        </row>
        <row r="5165">
          <cell r="B5165" t="str">
            <v>Naveed Malik</v>
          </cell>
          <cell r="C5165" t="str">
            <v>Material</v>
          </cell>
          <cell r="D5165" t="str">
            <v>misc material</v>
          </cell>
          <cell r="E5165">
            <v>4950</v>
          </cell>
          <cell r="F5165"/>
        </row>
        <row r="5166">
          <cell r="B5166" t="str">
            <v>JPMC (Main Project)</v>
          </cell>
          <cell r="C5166" t="str">
            <v>Material</v>
          </cell>
          <cell r="D5166" t="str">
            <v>misc purchasing by  imran engg e.g: purchased mirror = 172400, angle iron, plung nut bolt, fuel salary advances</v>
          </cell>
          <cell r="E5166">
            <v>210235</v>
          </cell>
          <cell r="F5166"/>
        </row>
        <row r="5167">
          <cell r="B5167" t="str">
            <v>Unilever Pakistan</v>
          </cell>
          <cell r="C5167" t="str">
            <v>misc</v>
          </cell>
          <cell r="D5167" t="str">
            <v>PARKING SHEET cutting and misc</v>
          </cell>
          <cell r="E5167">
            <v>560</v>
          </cell>
          <cell r="F5167"/>
        </row>
        <row r="5168">
          <cell r="B5168" t="str">
            <v>Unilever Pakistan</v>
          </cell>
          <cell r="C5168" t="str">
            <v>fuel</v>
          </cell>
          <cell r="D5168" t="str">
            <v>claimed</v>
          </cell>
          <cell r="E5168">
            <v>1000</v>
          </cell>
          <cell r="F5168"/>
        </row>
        <row r="5169">
          <cell r="B5169" t="str">
            <v>Nue Multiplex</v>
          </cell>
          <cell r="C5169" t="str">
            <v>Material</v>
          </cell>
          <cell r="D5169" t="str">
            <v>hold titie and iron ladder</v>
          </cell>
          <cell r="E5169">
            <v>6750</v>
          </cell>
          <cell r="F5169"/>
        </row>
        <row r="5170">
          <cell r="B5170" t="str">
            <v>Nue Multiplex</v>
          </cell>
          <cell r="C5170" t="str">
            <v>Material</v>
          </cell>
          <cell r="D5170" t="str">
            <v>misc purchasing by azeem</v>
          </cell>
          <cell r="E5170">
            <v>5850</v>
          </cell>
          <cell r="F5170"/>
        </row>
        <row r="5171">
          <cell r="B5171" t="str">
            <v>Nue Multiplex</v>
          </cell>
          <cell r="C5171" t="str">
            <v>Material</v>
          </cell>
          <cell r="D5171" t="str">
            <v>fittings strainer and tape rikhshaw fare and fuel parking</v>
          </cell>
          <cell r="E5171">
            <v>6700</v>
          </cell>
          <cell r="F5171"/>
        </row>
        <row r="5172">
          <cell r="B5172" t="str">
            <v>Unilever Pakistan</v>
          </cell>
          <cell r="C5172" t="str">
            <v>Drawings</v>
          </cell>
          <cell r="D5172" t="str">
            <v>print</v>
          </cell>
          <cell r="E5172">
            <v>720</v>
          </cell>
          <cell r="F5172"/>
        </row>
        <row r="5173">
          <cell r="B5173" t="str">
            <v>Nue Multiplex</v>
          </cell>
          <cell r="C5173" t="str">
            <v>Material</v>
          </cell>
          <cell r="D5173" t="str">
            <v>duct sealent by imran</v>
          </cell>
          <cell r="E5173">
            <v>19000</v>
          </cell>
          <cell r="F5173"/>
        </row>
        <row r="5174">
          <cell r="B5174" t="str">
            <v>Nue Multiplex</v>
          </cell>
          <cell r="C5174" t="str">
            <v>fuel</v>
          </cell>
          <cell r="D5174" t="str">
            <v>claimed by bilal</v>
          </cell>
          <cell r="E5174">
            <v>19950</v>
          </cell>
          <cell r="F5174"/>
        </row>
        <row r="5175">
          <cell r="B5175" t="str">
            <v>Nue Multiplex</v>
          </cell>
          <cell r="C5175" t="str">
            <v>rashid (For Material)</v>
          </cell>
          <cell r="D5175" t="str">
            <v>4 ton ac installed</v>
          </cell>
          <cell r="E5175">
            <v>20000</v>
          </cell>
          <cell r="F5175"/>
        </row>
        <row r="5176">
          <cell r="B5176" t="str">
            <v>Nue Multiplex</v>
          </cell>
          <cell r="C5176" t="str">
            <v>ehsan traders</v>
          </cell>
          <cell r="D5176" t="str">
            <v>fan</v>
          </cell>
          <cell r="E5176">
            <v>4700</v>
          </cell>
          <cell r="F5176"/>
        </row>
        <row r="5177">
          <cell r="B5177" t="str">
            <v>Nue Multiplex</v>
          </cell>
          <cell r="C5177" t="str">
            <v>Tariq baig</v>
          </cell>
          <cell r="D5177" t="str">
            <v>purchased FCU</v>
          </cell>
          <cell r="E5177">
            <v>50000</v>
          </cell>
          <cell r="F5177"/>
        </row>
        <row r="5178">
          <cell r="B5178" t="str">
            <v>Nue Multiplex</v>
          </cell>
          <cell r="C5178" t="str">
            <v>Tariq baig</v>
          </cell>
          <cell r="D5178" t="str">
            <v>fire valves purchased</v>
          </cell>
          <cell r="E5178">
            <v>250000</v>
          </cell>
          <cell r="F5178"/>
        </row>
        <row r="5179">
          <cell r="B5179" t="str">
            <v>Falcon Mall</v>
          </cell>
          <cell r="C5179" t="str">
            <v>Zubair duct</v>
          </cell>
          <cell r="D5179" t="str">
            <v>paid by bilal</v>
          </cell>
          <cell r="E5179">
            <v>90000</v>
          </cell>
          <cell r="F5179"/>
        </row>
        <row r="5180">
          <cell r="B5180" t="str">
            <v>Nue Multiplex</v>
          </cell>
          <cell r="C5180" t="str">
            <v>rashid (For Material)</v>
          </cell>
          <cell r="D5180" t="str">
            <v>for Ac instalaltion</v>
          </cell>
          <cell r="E5180">
            <v>25000</v>
          </cell>
          <cell r="F5180"/>
        </row>
        <row r="5181">
          <cell r="B5181" t="str">
            <v>Nue Multiplex</v>
          </cell>
          <cell r="C5181" t="str">
            <v>rashid (For Material)</v>
          </cell>
          <cell r="D5181" t="str">
            <v>4 ton ac installed</v>
          </cell>
          <cell r="E5181">
            <v>16000</v>
          </cell>
          <cell r="F5181"/>
        </row>
        <row r="5182">
          <cell r="B5182" t="str">
            <v>Nue Multiplex</v>
          </cell>
          <cell r="C5182" t="str">
            <v>Material</v>
          </cell>
          <cell r="D5182" t="str">
            <v>duct sealent</v>
          </cell>
          <cell r="E5182">
            <v>11200</v>
          </cell>
          <cell r="F5182"/>
        </row>
        <row r="5183">
          <cell r="B5183" t="str">
            <v>Nue Multiplex</v>
          </cell>
          <cell r="C5183" t="str">
            <v>Material</v>
          </cell>
          <cell r="D5183" t="str">
            <v>ladder and other items by imran off</v>
          </cell>
          <cell r="E5183">
            <v>6750</v>
          </cell>
          <cell r="F5183"/>
        </row>
        <row r="5184">
          <cell r="B5184" t="str">
            <v>JPMC (Main Project)</v>
          </cell>
          <cell r="C5184" t="str">
            <v>Material</v>
          </cell>
          <cell r="D5184" t="str">
            <v>salary advances, fuel, parking, cutting disc, photocopy and misc items by huzaifa</v>
          </cell>
          <cell r="E5184">
            <v>87510</v>
          </cell>
          <cell r="F5184"/>
        </row>
        <row r="5185">
          <cell r="B5185" t="str">
            <v>Nue Multiplex</v>
          </cell>
          <cell r="C5185" t="str">
            <v>Material</v>
          </cell>
          <cell r="D5185" t="str">
            <v>fittings, glue, gate valve and strainer, fuel parking, rikshaw fare</v>
          </cell>
          <cell r="E5185">
            <v>14623</v>
          </cell>
          <cell r="F5185"/>
        </row>
        <row r="5186">
          <cell r="B5186" t="str">
            <v>JPMC (Main Project)</v>
          </cell>
          <cell r="C5186" t="str">
            <v>Material</v>
          </cell>
          <cell r="D5186" t="str">
            <v>nut washer cutting discs fuel parking rikshaw fare</v>
          </cell>
          <cell r="E5186">
            <v>3940</v>
          </cell>
          <cell r="F5186"/>
        </row>
        <row r="5187">
          <cell r="B5187" t="str">
            <v>Zeelaf Munir Villa</v>
          </cell>
          <cell r="C5187" t="str">
            <v>Material</v>
          </cell>
          <cell r="D5187" t="str">
            <v>misc material by rafeeq</v>
          </cell>
          <cell r="E5187">
            <v>1930</v>
          </cell>
          <cell r="F5187"/>
        </row>
        <row r="5188">
          <cell r="B5188" t="str">
            <v>Unilever Pakistan</v>
          </cell>
          <cell r="C5188" t="str">
            <v>Material</v>
          </cell>
          <cell r="D5188" t="str">
            <v>labour food, misc and office lunch</v>
          </cell>
          <cell r="E5188">
            <v>1150</v>
          </cell>
          <cell r="F5188"/>
        </row>
        <row r="5189">
          <cell r="B5189" t="str">
            <v>Unilever Pakistan</v>
          </cell>
          <cell r="C5189" t="str">
            <v>fuel</v>
          </cell>
          <cell r="D5189" t="str">
            <v>ebad</v>
          </cell>
          <cell r="E5189">
            <v>1000</v>
          </cell>
          <cell r="F5189"/>
        </row>
        <row r="5190">
          <cell r="B5190" t="str">
            <v xml:space="preserve">MHR Personal </v>
          </cell>
          <cell r="C5190" t="str">
            <v>Sir Rehman</v>
          </cell>
          <cell r="D5190" t="str">
            <v>haaji pharmacy ultra sound and fuel</v>
          </cell>
          <cell r="E5190">
            <v>9432</v>
          </cell>
          <cell r="F5190"/>
        </row>
        <row r="5191">
          <cell r="B5191" t="str">
            <v>Nue Multiplex</v>
          </cell>
          <cell r="C5191" t="str">
            <v>Material</v>
          </cell>
          <cell r="D5191" t="str">
            <v>zahabiya shield by imran</v>
          </cell>
          <cell r="E5191">
            <v>2500</v>
          </cell>
          <cell r="F5191"/>
        </row>
        <row r="5192">
          <cell r="B5192" t="str">
            <v>JPMC (Main Project)</v>
          </cell>
          <cell r="C5192" t="str">
            <v>Material</v>
          </cell>
          <cell r="D5192" t="str">
            <v>PE pipe rikshaw fare, pertrol , nashta, tea, flexible pipe and misc items</v>
          </cell>
          <cell r="E5192">
            <v>19240</v>
          </cell>
          <cell r="F5192"/>
        </row>
        <row r="5193">
          <cell r="B5193" t="str">
            <v>Unilever Pakistan</v>
          </cell>
          <cell r="C5193" t="str">
            <v>Drawings</v>
          </cell>
          <cell r="D5193" t="str">
            <v>print</v>
          </cell>
          <cell r="E5193">
            <v>240</v>
          </cell>
          <cell r="F5193"/>
        </row>
        <row r="5194">
          <cell r="B5194" t="str">
            <v>Falcon Mall</v>
          </cell>
          <cell r="C5194" t="str">
            <v>Material</v>
          </cell>
          <cell r="D5194" t="str">
            <v>tapes by imra</v>
          </cell>
          <cell r="E5194">
            <v>35480</v>
          </cell>
          <cell r="F5194"/>
        </row>
        <row r="5195">
          <cell r="B5195" t="str">
            <v>Nue Multiplex</v>
          </cell>
          <cell r="C5195" t="str">
            <v>misc</v>
          </cell>
          <cell r="D5195" t="str">
            <v>tea and parking</v>
          </cell>
          <cell r="E5195">
            <v>750</v>
          </cell>
          <cell r="F5195"/>
        </row>
        <row r="5196">
          <cell r="B5196" t="str">
            <v>Unilever Pakistan</v>
          </cell>
          <cell r="C5196" t="str">
            <v>misc</v>
          </cell>
          <cell r="D5196" t="str">
            <v>trasport and lunch</v>
          </cell>
          <cell r="E5196">
            <v>800</v>
          </cell>
          <cell r="F5196"/>
        </row>
        <row r="5197">
          <cell r="B5197" t="str">
            <v>Nue Multiplex</v>
          </cell>
          <cell r="C5197" t="str">
            <v>weldon</v>
          </cell>
          <cell r="D5197" t="str">
            <v>paid by bilal thru his personal chq</v>
          </cell>
          <cell r="E5197">
            <v>150000</v>
          </cell>
          <cell r="F5197"/>
        </row>
        <row r="5198">
          <cell r="B5198" t="str">
            <v>Nue Multiplex</v>
          </cell>
          <cell r="C5198" t="str">
            <v>Raza Engineering</v>
          </cell>
          <cell r="D5198" t="str">
            <v>paid by bilal thru his personal chq</v>
          </cell>
          <cell r="E5198">
            <v>150000</v>
          </cell>
          <cell r="F5198"/>
        </row>
        <row r="5199">
          <cell r="B5199" t="str">
            <v>JPMC (Main Project)</v>
          </cell>
          <cell r="C5199" t="str">
            <v>Tube Traders</v>
          </cell>
          <cell r="D5199" t="str">
            <v>paid by bilal thru his personal chq</v>
          </cell>
          <cell r="E5199">
            <v>100000</v>
          </cell>
          <cell r="F5199"/>
        </row>
        <row r="5200">
          <cell r="B5200" t="str">
            <v>Nue Multiplex</v>
          </cell>
          <cell r="C5200" t="str">
            <v>Mungo</v>
          </cell>
          <cell r="D5200" t="str">
            <v>Dib chq # 01751960</v>
          </cell>
          <cell r="E5200">
            <v>200000</v>
          </cell>
          <cell r="F5200"/>
        </row>
        <row r="5201">
          <cell r="B5201" t="str">
            <v>JPMC (Main Project)</v>
          </cell>
          <cell r="C5201" t="str">
            <v>kaytees</v>
          </cell>
          <cell r="D5201" t="str">
            <v>Dib chq # 01751959</v>
          </cell>
          <cell r="E5201">
            <v>150000</v>
          </cell>
          <cell r="F5201"/>
        </row>
        <row r="5202">
          <cell r="B5202" t="str">
            <v>FTC Floors</v>
          </cell>
          <cell r="C5202" t="str">
            <v>Saim Bhai</v>
          </cell>
          <cell r="D5202" t="str">
            <v>Dib chq # 01751958</v>
          </cell>
          <cell r="E5202">
            <v>159000</v>
          </cell>
          <cell r="F5202"/>
        </row>
        <row r="5203">
          <cell r="B5203" t="str">
            <v>JPMC (Main Project)</v>
          </cell>
          <cell r="C5203" t="str">
            <v>Tahiri Sanitary</v>
          </cell>
          <cell r="D5203" t="str">
            <v>Dib chq # 01751961</v>
          </cell>
          <cell r="E5203">
            <v>200000</v>
          </cell>
          <cell r="F5203"/>
        </row>
        <row r="5204">
          <cell r="B5204" t="str">
            <v>Nue Multiplex</v>
          </cell>
          <cell r="C5204" t="str">
            <v>abdullah insulation</v>
          </cell>
          <cell r="D5204" t="str">
            <v>paid by bilal bhai</v>
          </cell>
          <cell r="E5204">
            <v>50000</v>
          </cell>
          <cell r="F5204"/>
        </row>
        <row r="5205">
          <cell r="B5205" t="str">
            <v>Nue Multiplex</v>
          </cell>
          <cell r="C5205" t="str">
            <v>rashid (For Material)</v>
          </cell>
          <cell r="D5205" t="str">
            <v>paid for 04 tons ac material purchased by rashid</v>
          </cell>
          <cell r="E5205">
            <v>20000</v>
          </cell>
          <cell r="F5205"/>
        </row>
        <row r="5206">
          <cell r="B5206" t="str">
            <v>Nue Multiplex</v>
          </cell>
          <cell r="C5206" t="str">
            <v>Faheem Electrician</v>
          </cell>
          <cell r="D5206" t="str">
            <v>electric cable purchased for basement fan</v>
          </cell>
          <cell r="E5206">
            <v>205000</v>
          </cell>
          <cell r="F5206"/>
        </row>
        <row r="5207">
          <cell r="B5207" t="str">
            <v>Nue Multiplex</v>
          </cell>
          <cell r="C5207" t="str">
            <v>rashid (For Material)</v>
          </cell>
          <cell r="D5207" t="str">
            <v>for materia for split &amp; FCU installation</v>
          </cell>
          <cell r="E5207">
            <v>39000</v>
          </cell>
          <cell r="F5207"/>
        </row>
        <row r="5208">
          <cell r="B5208" t="str">
            <v>Nue Multiplex</v>
          </cell>
          <cell r="C5208" t="str">
            <v>Tariq insulator</v>
          </cell>
          <cell r="D5208" t="str">
            <v>Dib chq # 01751972</v>
          </cell>
          <cell r="E5208">
            <v>200000</v>
          </cell>
          <cell r="F5208"/>
        </row>
        <row r="5209">
          <cell r="B5209" t="str">
            <v>Falcon Mall</v>
          </cell>
          <cell r="C5209" t="str">
            <v>Ali Raza Engineering</v>
          </cell>
          <cell r="D5209" t="str">
            <v>Dib chq # 01751971</v>
          </cell>
          <cell r="E5209">
            <v>257700</v>
          </cell>
          <cell r="F5209"/>
        </row>
        <row r="5210">
          <cell r="B5210" t="str">
            <v>Nue Multiplex</v>
          </cell>
          <cell r="C5210" t="str">
            <v>faizan duct</v>
          </cell>
          <cell r="D5210" t="str">
            <v>Dib chq # 01751970</v>
          </cell>
          <cell r="E5210">
            <v>363800</v>
          </cell>
          <cell r="F5210"/>
        </row>
        <row r="5211">
          <cell r="B5211" t="str">
            <v>JPMC (Main Project)</v>
          </cell>
          <cell r="C5211" t="str">
            <v>US traders</v>
          </cell>
          <cell r="D5211" t="str">
            <v>Dib chq # 01751962</v>
          </cell>
          <cell r="E5211">
            <v>177000</v>
          </cell>
          <cell r="F5211"/>
        </row>
        <row r="5212">
          <cell r="B5212" t="str">
            <v xml:space="preserve">MHR Personal </v>
          </cell>
          <cell r="C5212" t="str">
            <v>Sir Rehman</v>
          </cell>
          <cell r="D5212" t="str">
            <v>Dib chq # 01751969 paid for car work</v>
          </cell>
          <cell r="E5212">
            <v>13100</v>
          </cell>
          <cell r="F5212"/>
        </row>
        <row r="5213">
          <cell r="B5213" t="str">
            <v>Nue Multiplex</v>
          </cell>
          <cell r="C5213" t="str">
            <v>Raees Brothers</v>
          </cell>
          <cell r="D5213" t="str">
            <v>paid by bilal bhai thru his perosnal chq</v>
          </cell>
          <cell r="E5213">
            <v>163500</v>
          </cell>
          <cell r="F5213"/>
        </row>
        <row r="5214">
          <cell r="B5214" t="str">
            <v>Nue Multiplex</v>
          </cell>
          <cell r="C5214" t="str">
            <v>Ashraf (Rajput Mechanical - Cinema 5)</v>
          </cell>
          <cell r="D5214" t="str">
            <v xml:space="preserve">paid this payment thru this big DIB chq # 01751974 </v>
          </cell>
          <cell r="E5214">
            <v>38000</v>
          </cell>
          <cell r="F5214"/>
        </row>
        <row r="5215">
          <cell r="B5215" t="str">
            <v>Nue Multiplex</v>
          </cell>
          <cell r="C5215" t="str">
            <v>Ashraf (Rajput Mechanical - Cinema 5)</v>
          </cell>
          <cell r="D5215" t="str">
            <v>paid this payment thru this big DIB chq # 01751974  basement exhaust ducting</v>
          </cell>
          <cell r="E5215">
            <v>112000</v>
          </cell>
          <cell r="F5215"/>
        </row>
        <row r="5216">
          <cell r="B5216" t="str">
            <v>Nue Multiplex</v>
          </cell>
          <cell r="C5216" t="str">
            <v>saeed sons</v>
          </cell>
          <cell r="D5216" t="str">
            <v>Dib chq # 01751977</v>
          </cell>
          <cell r="E5216">
            <v>250000</v>
          </cell>
          <cell r="F5216"/>
        </row>
        <row r="5217">
          <cell r="B5217" t="str">
            <v>Nue Multiplex</v>
          </cell>
          <cell r="C5217" t="str">
            <v>shahbaz duct</v>
          </cell>
          <cell r="D5217" t="str">
            <v>Dib chq # 01751976</v>
          </cell>
          <cell r="E5217">
            <v>119000</v>
          </cell>
          <cell r="F5217"/>
        </row>
        <row r="5218">
          <cell r="B5218" t="str">
            <v>Nue Multiplex</v>
          </cell>
          <cell r="C5218" t="str">
            <v>Tariq insulator</v>
          </cell>
          <cell r="D5218" t="str">
            <v xml:space="preserve">paid this payment thru this big DIB chq # 01751974 </v>
          </cell>
          <cell r="E5218">
            <v>20000</v>
          </cell>
          <cell r="F5218"/>
        </row>
        <row r="5219">
          <cell r="B5219" t="str">
            <v>JPMC (Main Project)</v>
          </cell>
          <cell r="C5219" t="str">
            <v>azaad</v>
          </cell>
          <cell r="D5219" t="str">
            <v>paid this payment thru this big DIB chq # 01751974  advance in jpmc</v>
          </cell>
          <cell r="E5219">
            <v>28000</v>
          </cell>
          <cell r="F5219"/>
        </row>
        <row r="5220">
          <cell r="B5220" t="str">
            <v>JPMC (Main Project)</v>
          </cell>
          <cell r="C5220" t="str">
            <v>azaad</v>
          </cell>
          <cell r="D5220" t="str">
            <v>Dib chq # 01751978</v>
          </cell>
          <cell r="E5220">
            <v>167000</v>
          </cell>
          <cell r="F5220"/>
        </row>
        <row r="5221">
          <cell r="B5221" t="str">
            <v>Nue Multiplex</v>
          </cell>
          <cell r="C5221" t="str">
            <v>engatech</v>
          </cell>
          <cell r="D5221" t="str">
            <v>paid this payment thru this big DIB chq # 01751974  advance in jpmc</v>
          </cell>
          <cell r="E5221">
            <v>100000</v>
          </cell>
          <cell r="F5221"/>
        </row>
        <row r="5222">
          <cell r="B5222" t="str">
            <v>Falcon Mall</v>
          </cell>
          <cell r="C5222" t="str">
            <v>Universal fittings (Ali Enterprises)</v>
          </cell>
          <cell r="D5222" t="str">
            <v>Dib chq # 01751982 for fittings this chq given to basheer pipe</v>
          </cell>
          <cell r="E5222">
            <v>200000</v>
          </cell>
          <cell r="F5222"/>
        </row>
        <row r="5223">
          <cell r="B5223" t="str">
            <v>Falcon Mall</v>
          </cell>
          <cell r="C5223" t="str">
            <v>Basheer Pipe Installation</v>
          </cell>
          <cell r="D5223" t="str">
            <v>Dib chq # 01751981</v>
          </cell>
          <cell r="E5223">
            <v>200000</v>
          </cell>
          <cell r="F5223"/>
        </row>
        <row r="5224">
          <cell r="B5224" t="str">
            <v>Falcon Mall</v>
          </cell>
          <cell r="C5224" t="str">
            <v>Basheer Pipe Installation</v>
          </cell>
          <cell r="D5224" t="str">
            <v>Dib chq # 01751980</v>
          </cell>
          <cell r="E5224">
            <v>300000</v>
          </cell>
          <cell r="F5224"/>
        </row>
        <row r="5225">
          <cell r="B5225" t="str">
            <v>Nue Multiplex</v>
          </cell>
          <cell r="C5225" t="str">
            <v>Tariq insulator</v>
          </cell>
          <cell r="D5225" t="str">
            <v>paid for cladding</v>
          </cell>
          <cell r="E5225">
            <v>100000</v>
          </cell>
          <cell r="F5225"/>
        </row>
        <row r="5226">
          <cell r="B5226" t="str">
            <v>Falcon Mall</v>
          </cell>
          <cell r="C5226" t="str">
            <v>King Nice</v>
          </cell>
          <cell r="D5226" t="str">
            <v>Dib chq # 01751985</v>
          </cell>
          <cell r="E5226">
            <v>20000</v>
          </cell>
          <cell r="F5226"/>
        </row>
        <row r="5227">
          <cell r="B5227" t="str">
            <v>Nue Multiplex</v>
          </cell>
          <cell r="C5227" t="str">
            <v>Ali Raza Engineering</v>
          </cell>
          <cell r="D5227" t="str">
            <v>Dib chq # 01751981</v>
          </cell>
          <cell r="E5227">
            <v>305000</v>
          </cell>
          <cell r="F5227"/>
        </row>
        <row r="5228">
          <cell r="B5228" t="str">
            <v>Nue Multiplex</v>
          </cell>
          <cell r="C5228" t="str">
            <v>Ali Raza Engineering</v>
          </cell>
          <cell r="D5228" t="str">
            <v>reverse</v>
          </cell>
          <cell r="E5228">
            <v>-40000</v>
          </cell>
          <cell r="F5228"/>
        </row>
        <row r="5229">
          <cell r="B5229" t="str">
            <v>Nue Multiplex</v>
          </cell>
          <cell r="C5229" t="str">
            <v>Iqbal sons</v>
          </cell>
          <cell r="D5229" t="str">
            <v>reverse</v>
          </cell>
          <cell r="E5229">
            <v>-10000</v>
          </cell>
          <cell r="F5229"/>
        </row>
        <row r="5230">
          <cell r="B5230" t="str">
            <v>Nue Multiplex</v>
          </cell>
          <cell r="C5230" t="str">
            <v>saeed sons</v>
          </cell>
          <cell r="D5230" t="str">
            <v>reverse</v>
          </cell>
          <cell r="E5230">
            <v>-25000</v>
          </cell>
          <cell r="F5230"/>
        </row>
        <row r="5231">
          <cell r="B5231" t="str">
            <v>Nue Multiplex</v>
          </cell>
          <cell r="C5231" t="str">
            <v>shahbaz duct</v>
          </cell>
          <cell r="D5231" t="str">
            <v>reverse</v>
          </cell>
          <cell r="E5231">
            <v>-20000</v>
          </cell>
          <cell r="F5231"/>
        </row>
        <row r="5232">
          <cell r="B5232" t="str">
            <v>Nue Multiplex</v>
          </cell>
          <cell r="C5232" t="str">
            <v>Ali Raza Engineering</v>
          </cell>
          <cell r="D5232" t="str">
            <v>reverse</v>
          </cell>
          <cell r="E5232">
            <v>-25000</v>
          </cell>
          <cell r="F5232"/>
        </row>
        <row r="5233">
          <cell r="B5233" t="str">
            <v>Nue Multiplex</v>
          </cell>
          <cell r="C5233" t="str">
            <v>faizan duct</v>
          </cell>
          <cell r="D5233" t="str">
            <v>reverse</v>
          </cell>
          <cell r="E5233">
            <v>-25000</v>
          </cell>
          <cell r="F5233"/>
        </row>
        <row r="5234">
          <cell r="B5234" t="str">
            <v>Nue Multiplex</v>
          </cell>
          <cell r="C5234" t="str">
            <v>Iqbal sons</v>
          </cell>
          <cell r="D5234" t="str">
            <v>reverse</v>
          </cell>
          <cell r="E5234">
            <v>-10000</v>
          </cell>
          <cell r="F5234"/>
        </row>
        <row r="5235">
          <cell r="B5235" t="str">
            <v>Falcon Mall</v>
          </cell>
          <cell r="C5235" t="str">
            <v>Zubair duct</v>
          </cell>
          <cell r="D5235" t="str">
            <v>paid thru dib chq # 01751988</v>
          </cell>
          <cell r="E5235">
            <v>100000</v>
          </cell>
          <cell r="F5235"/>
        </row>
        <row r="5236">
          <cell r="B5236" t="str">
            <v>Naveed Malik</v>
          </cell>
          <cell r="C5236" t="str">
            <v>ehsan traders</v>
          </cell>
          <cell r="D5236" t="str">
            <v>paid thru DIB chq # 01751968</v>
          </cell>
          <cell r="E5236">
            <v>22000</v>
          </cell>
          <cell r="F5236"/>
        </row>
        <row r="5237">
          <cell r="B5237" t="str">
            <v>Nue Multiplex</v>
          </cell>
          <cell r="C5237" t="str">
            <v>Material</v>
          </cell>
          <cell r="D5237" t="str">
            <v>paid thru Dib chq # 01751994 chemical purchased from aquanix imran</v>
          </cell>
          <cell r="E5237">
            <v>20000</v>
          </cell>
          <cell r="F5237"/>
        </row>
        <row r="5238">
          <cell r="B5238" t="str">
            <v>Falcon Mall</v>
          </cell>
          <cell r="C5238" t="str">
            <v>Hassaan Engg</v>
          </cell>
          <cell r="D5238" t="str">
            <v>paid thru Dib chq # 01751992 for cooling tower installation</v>
          </cell>
          <cell r="E5238">
            <v>100000</v>
          </cell>
          <cell r="F5238"/>
        </row>
        <row r="5239">
          <cell r="B5239" t="str">
            <v>Falcon Mall</v>
          </cell>
          <cell r="C5239" t="str">
            <v>Zara Engg</v>
          </cell>
          <cell r="D5239" t="str">
            <v>paid thru DIB chq # 01752002</v>
          </cell>
          <cell r="E5239">
            <v>500000</v>
          </cell>
          <cell r="F5239"/>
        </row>
        <row r="5240">
          <cell r="B5240" t="str">
            <v>Falcon Mall</v>
          </cell>
          <cell r="C5240" t="str">
            <v>Zara Engg</v>
          </cell>
          <cell r="D5240" t="str">
            <v>paid thru DIB chq # 01752003</v>
          </cell>
          <cell r="E5240">
            <v>1250000</v>
          </cell>
          <cell r="F5240"/>
        </row>
        <row r="5241">
          <cell r="B5241" t="str">
            <v>Falcon Mall</v>
          </cell>
          <cell r="C5241" t="str">
            <v>Zara Engg</v>
          </cell>
          <cell r="D5241" t="str">
            <v>paid thru DIB chq # 01752004</v>
          </cell>
          <cell r="E5241">
            <v>1250000</v>
          </cell>
          <cell r="F5241"/>
        </row>
        <row r="5242">
          <cell r="B5242" t="str">
            <v>Nue Multiplex</v>
          </cell>
          <cell r="C5242" t="str">
            <v>misc</v>
          </cell>
          <cell r="D5242" t="str">
            <v>paid thru DIB chq # 01751998 paid for rigger crane work</v>
          </cell>
          <cell r="E5242">
            <v>40000</v>
          </cell>
          <cell r="F5242"/>
        </row>
        <row r="5243">
          <cell r="B5243" t="str">
            <v>Falcon Mall</v>
          </cell>
          <cell r="C5243" t="str">
            <v>Ali Raza Engineering</v>
          </cell>
          <cell r="D5243" t="str">
            <v>paid thru dib chq # 01752008 advce in falcon mall for ducting</v>
          </cell>
          <cell r="E5243">
            <v>500000</v>
          </cell>
          <cell r="F5243"/>
        </row>
        <row r="5244">
          <cell r="B5244" t="str">
            <v>Falcon Mall</v>
          </cell>
          <cell r="C5244" t="str">
            <v>Ali Raza Engineering</v>
          </cell>
          <cell r="D5244" t="str">
            <v>paid thru dib chq # 01752007 paid</v>
          </cell>
          <cell r="E5244">
            <v>255000</v>
          </cell>
          <cell r="F5244"/>
        </row>
        <row r="5245">
          <cell r="B5245" t="str">
            <v>Nue Multiplex</v>
          </cell>
          <cell r="C5245" t="str">
            <v>islamuddin</v>
          </cell>
          <cell r="D5245" t="str">
            <v xml:space="preserve">this chq rece from hardees nueplex direct paid to islamuddin </v>
          </cell>
          <cell r="E5245">
            <v>300000</v>
          </cell>
          <cell r="F5245"/>
        </row>
        <row r="5246">
          <cell r="B5246" t="str">
            <v>Nue Multiplex</v>
          </cell>
          <cell r="C5246" t="str">
            <v>Cool flow</v>
          </cell>
          <cell r="D5246" t="str">
            <v>paid thru dib chq # 01752001</v>
          </cell>
          <cell r="E5246">
            <v>71500</v>
          </cell>
          <cell r="F5246"/>
        </row>
        <row r="5247">
          <cell r="B5247" t="str">
            <v>Nue Multiplex</v>
          </cell>
          <cell r="C5247" t="str">
            <v>Received</v>
          </cell>
          <cell r="D5247" t="str">
            <v>received 2nd adhoc payment against 4th R/ Bill</v>
          </cell>
          <cell r="E5247"/>
          <cell r="F5247">
            <v>1850000</v>
          </cell>
        </row>
        <row r="5248">
          <cell r="B5248" t="str">
            <v>Falcon Mall</v>
          </cell>
          <cell r="C5248" t="str">
            <v>Received</v>
          </cell>
          <cell r="D5248" t="str">
            <v>received payment against 1st running bill</v>
          </cell>
          <cell r="E5248"/>
          <cell r="F5248">
            <v>29654217</v>
          </cell>
        </row>
        <row r="5249">
          <cell r="B5249" t="str">
            <v>Spar Twin Tower</v>
          </cell>
          <cell r="C5249" t="str">
            <v>Received</v>
          </cell>
          <cell r="D5249" t="str">
            <v>received against final bill</v>
          </cell>
          <cell r="E5249"/>
          <cell r="F5249">
            <v>700204</v>
          </cell>
        </row>
        <row r="5250">
          <cell r="B5250" t="str">
            <v>JPMC (Main Project)</v>
          </cell>
          <cell r="C5250" t="str">
            <v>Received</v>
          </cell>
          <cell r="D5250" t="str">
            <v>received against IPC 31 jpmc payment  in DIB</v>
          </cell>
          <cell r="E5250"/>
          <cell r="F5250">
            <v>3800000</v>
          </cell>
        </row>
        <row r="5251">
          <cell r="B5251" t="str">
            <v>JPMC (Main Project)</v>
          </cell>
          <cell r="C5251" t="str">
            <v>Received</v>
          </cell>
          <cell r="D5251" t="str">
            <v>received against IPC 31 jpmc payment in DIB</v>
          </cell>
          <cell r="E5251"/>
          <cell r="F5251">
            <v>584397</v>
          </cell>
        </row>
        <row r="5252">
          <cell r="B5252" t="str">
            <v>Naveed Malik</v>
          </cell>
          <cell r="C5252" t="str">
            <v>Received</v>
          </cell>
          <cell r="D5252" t="str">
            <v>received  against bill # PES/NMR/062-924/02/18 on feb 18  (hold with bilal)</v>
          </cell>
          <cell r="E5252"/>
          <cell r="F5252">
            <v>300000</v>
          </cell>
        </row>
        <row r="5253">
          <cell r="B5253" t="str">
            <v>Nue Multiplex</v>
          </cell>
          <cell r="C5253" t="str">
            <v>salary</v>
          </cell>
          <cell r="D5253" t="str">
            <v>Mr.Bilal Habib</v>
          </cell>
          <cell r="E5253">
            <v>25000</v>
          </cell>
          <cell r="F5253"/>
        </row>
        <row r="5254">
          <cell r="B5254" t="str">
            <v>Zeelaf Munir Villa</v>
          </cell>
          <cell r="C5254" t="str">
            <v>salary</v>
          </cell>
          <cell r="D5254" t="str">
            <v>Mr.Nadeem Iqbal</v>
          </cell>
          <cell r="E5254">
            <v>25000</v>
          </cell>
          <cell r="F5254"/>
        </row>
        <row r="5255">
          <cell r="B5255" t="str">
            <v>JPMC (Main Project)</v>
          </cell>
          <cell r="C5255" t="str">
            <v>salary</v>
          </cell>
          <cell r="D5255" t="str">
            <v>Mr.Nadeem Iqbal</v>
          </cell>
          <cell r="E5255">
            <v>25000</v>
          </cell>
          <cell r="F5255"/>
        </row>
        <row r="5256">
          <cell r="B5256" t="str">
            <v>Office</v>
          </cell>
          <cell r="C5256" t="str">
            <v>salary</v>
          </cell>
          <cell r="D5256" t="str">
            <v>Faisal Masih</v>
          </cell>
          <cell r="E5256">
            <v>6000</v>
          </cell>
          <cell r="F5256"/>
        </row>
        <row r="5257">
          <cell r="B5257" t="str">
            <v xml:space="preserve">MHR Personal </v>
          </cell>
          <cell r="C5257" t="str">
            <v>salary</v>
          </cell>
          <cell r="D5257" t="str">
            <v>Home Expense</v>
          </cell>
          <cell r="E5257">
            <v>10000</v>
          </cell>
          <cell r="F5257"/>
        </row>
        <row r="5258">
          <cell r="B5258" t="str">
            <v>Falcon Mall</v>
          </cell>
          <cell r="C5258" t="str">
            <v>salary</v>
          </cell>
          <cell r="D5258" t="str">
            <v>Mr.Nadeem Iqbal</v>
          </cell>
          <cell r="E5258">
            <v>25000</v>
          </cell>
          <cell r="F5258"/>
        </row>
        <row r="5259">
          <cell r="B5259" t="str">
            <v xml:space="preserve">MHR Personal </v>
          </cell>
          <cell r="C5259" t="str">
            <v>salary</v>
          </cell>
          <cell r="D5259" t="str">
            <v>Mossi Home upstairs</v>
          </cell>
          <cell r="E5259">
            <v>10000</v>
          </cell>
          <cell r="F5259"/>
        </row>
        <row r="5260">
          <cell r="B5260" t="str">
            <v xml:space="preserve">MHR Personal </v>
          </cell>
          <cell r="C5260" t="str">
            <v>salary</v>
          </cell>
          <cell r="D5260" t="str">
            <v>Mossi Home D/stairs</v>
          </cell>
          <cell r="E5260">
            <v>10000</v>
          </cell>
          <cell r="F5260"/>
        </row>
        <row r="5261">
          <cell r="B5261" t="str">
            <v>Office</v>
          </cell>
          <cell r="C5261" t="str">
            <v>salary</v>
          </cell>
          <cell r="D5261" t="str">
            <v>Mr. Kamran office</v>
          </cell>
          <cell r="E5261">
            <v>26000</v>
          </cell>
          <cell r="F5261"/>
        </row>
        <row r="5262">
          <cell r="B5262" t="str">
            <v>Office</v>
          </cell>
          <cell r="C5262" t="str">
            <v>salary</v>
          </cell>
          <cell r="D5262" t="str">
            <v>Mr. Rehan Aslam</v>
          </cell>
          <cell r="E5262">
            <v>30000</v>
          </cell>
          <cell r="F5262"/>
        </row>
        <row r="5263">
          <cell r="B5263" t="str">
            <v>Office</v>
          </cell>
          <cell r="C5263" t="str">
            <v>salary</v>
          </cell>
          <cell r="D5263" t="str">
            <v>Mr. Imran Office</v>
          </cell>
          <cell r="E5263">
            <v>16400</v>
          </cell>
          <cell r="F5263"/>
        </row>
        <row r="5264">
          <cell r="B5264" t="str">
            <v>Office</v>
          </cell>
          <cell r="C5264" t="str">
            <v>salary</v>
          </cell>
          <cell r="D5264" t="str">
            <v>Minhaal</v>
          </cell>
          <cell r="E5264">
            <v>12544.666666666664</v>
          </cell>
          <cell r="F5264"/>
        </row>
        <row r="5265">
          <cell r="B5265" t="str">
            <v>Office</v>
          </cell>
          <cell r="C5265" t="str">
            <v>salary</v>
          </cell>
          <cell r="D5265" t="str">
            <v>Talha</v>
          </cell>
          <cell r="E5265">
            <v>18120.166666666664</v>
          </cell>
          <cell r="F5265"/>
        </row>
        <row r="5266">
          <cell r="B5266" t="str">
            <v>Office</v>
          </cell>
          <cell r="C5266" t="str">
            <v>salary</v>
          </cell>
          <cell r="D5266" t="str">
            <v>Bilal</v>
          </cell>
          <cell r="E5266">
            <v>12000</v>
          </cell>
          <cell r="F5266"/>
        </row>
        <row r="5267">
          <cell r="B5267" t="str">
            <v>Office</v>
          </cell>
          <cell r="C5267" t="str">
            <v>salary</v>
          </cell>
          <cell r="D5267" t="str">
            <v>Bakhti Office</v>
          </cell>
          <cell r="E5267">
            <v>12000</v>
          </cell>
          <cell r="F5267"/>
        </row>
        <row r="5268">
          <cell r="B5268" t="str">
            <v>Nue Multiplex</v>
          </cell>
          <cell r="C5268" t="str">
            <v>salary</v>
          </cell>
          <cell r="D5268" t="str">
            <v>Mr. Jahangir</v>
          </cell>
          <cell r="E5268">
            <v>48650</v>
          </cell>
          <cell r="F5268"/>
        </row>
        <row r="5269">
          <cell r="B5269" t="str">
            <v>Nue Multiplex</v>
          </cell>
          <cell r="C5269" t="str">
            <v>salary</v>
          </cell>
          <cell r="D5269" t="str">
            <v>Faizan</v>
          </cell>
          <cell r="E5269">
            <v>15625</v>
          </cell>
          <cell r="F5269"/>
        </row>
        <row r="5270">
          <cell r="B5270" t="str">
            <v>Nue Multiplex</v>
          </cell>
          <cell r="C5270" t="str">
            <v>salary</v>
          </cell>
          <cell r="D5270" t="str">
            <v>Salman</v>
          </cell>
          <cell r="E5270">
            <v>4000</v>
          </cell>
          <cell r="F5270"/>
        </row>
        <row r="5271">
          <cell r="B5271" t="str">
            <v>Nue Multiplex</v>
          </cell>
          <cell r="C5271" t="str">
            <v>salary</v>
          </cell>
          <cell r="D5271" t="str">
            <v>Shahid Welder</v>
          </cell>
          <cell r="E5271">
            <v>1333.3333333333333</v>
          </cell>
          <cell r="F5271"/>
        </row>
        <row r="5272">
          <cell r="B5272" t="str">
            <v>Nue Multiplex</v>
          </cell>
          <cell r="C5272" t="str">
            <v>salary</v>
          </cell>
          <cell r="D5272" t="str">
            <v>Shaheryar</v>
          </cell>
          <cell r="E5272">
            <v>30516.666666666664</v>
          </cell>
          <cell r="F5272"/>
        </row>
        <row r="5273">
          <cell r="B5273" t="str">
            <v>Nue Multiplex</v>
          </cell>
          <cell r="C5273" t="str">
            <v>salary</v>
          </cell>
          <cell r="D5273" t="str">
            <v>Abdul Rafay</v>
          </cell>
          <cell r="E5273">
            <v>91875</v>
          </cell>
          <cell r="F5273"/>
        </row>
        <row r="5274">
          <cell r="B5274" t="str">
            <v>Nue Multiplex</v>
          </cell>
          <cell r="C5274" t="str">
            <v>salary</v>
          </cell>
          <cell r="D5274" t="str">
            <v>Ahsan</v>
          </cell>
          <cell r="E5274">
            <v>26000</v>
          </cell>
          <cell r="F5274"/>
        </row>
        <row r="5275">
          <cell r="B5275" t="str">
            <v>Nue Multiplex</v>
          </cell>
          <cell r="C5275" t="str">
            <v>salary</v>
          </cell>
          <cell r="D5275" t="str">
            <v>Murtaza</v>
          </cell>
          <cell r="E5275">
            <v>22200</v>
          </cell>
          <cell r="F5275"/>
        </row>
        <row r="5276">
          <cell r="B5276" t="str">
            <v>Nue Multiplex</v>
          </cell>
          <cell r="C5276" t="str">
            <v>salary</v>
          </cell>
          <cell r="D5276" t="str">
            <v>Salman Sheikh</v>
          </cell>
          <cell r="E5276">
            <v>15300.000000000002</v>
          </cell>
          <cell r="F5276"/>
        </row>
        <row r="5277">
          <cell r="B5277" t="str">
            <v>Nue Multiplex</v>
          </cell>
          <cell r="C5277" t="str">
            <v>salary</v>
          </cell>
          <cell r="D5277" t="str">
            <v>Mr. Imran</v>
          </cell>
          <cell r="E5277">
            <v>43375</v>
          </cell>
          <cell r="F5277"/>
        </row>
        <row r="5278">
          <cell r="B5278" t="str">
            <v>JPMC (Main Project)</v>
          </cell>
          <cell r="C5278" t="str">
            <v>salary</v>
          </cell>
          <cell r="D5278" t="str">
            <v>Mr. Huzaifa</v>
          </cell>
          <cell r="E5278">
            <v>30000</v>
          </cell>
          <cell r="F5278"/>
        </row>
        <row r="5279">
          <cell r="B5279" t="str">
            <v>JPMC (Main Project)</v>
          </cell>
          <cell r="C5279" t="str">
            <v>salary</v>
          </cell>
          <cell r="D5279" t="str">
            <v>Amir (JPMC)</v>
          </cell>
          <cell r="E5279">
            <v>19166.666666666668</v>
          </cell>
          <cell r="F5279"/>
        </row>
        <row r="5280">
          <cell r="B5280" t="str">
            <v>JPMC (Main Project)</v>
          </cell>
          <cell r="C5280" t="str">
            <v>salary</v>
          </cell>
          <cell r="D5280" t="str">
            <v>Mr. Irfan</v>
          </cell>
          <cell r="E5280">
            <v>22000</v>
          </cell>
          <cell r="F5280"/>
        </row>
        <row r="5281">
          <cell r="B5281" t="str">
            <v>JPMC (Main Project)</v>
          </cell>
          <cell r="C5281" t="str">
            <v>salary</v>
          </cell>
          <cell r="D5281" t="str">
            <v>Mr. Amjad</v>
          </cell>
          <cell r="E5281">
            <v>40000</v>
          </cell>
          <cell r="F5281"/>
        </row>
        <row r="5282">
          <cell r="B5282" t="str">
            <v>JPMC (Main Project)</v>
          </cell>
          <cell r="C5282" t="str">
            <v>salary</v>
          </cell>
          <cell r="D5282" t="str">
            <v xml:space="preserve">Mr. Kamarn Elect </v>
          </cell>
          <cell r="E5282">
            <v>16700</v>
          </cell>
          <cell r="F5282"/>
        </row>
        <row r="5283">
          <cell r="B5283" t="str">
            <v>JPMC (Main Project)</v>
          </cell>
          <cell r="C5283" t="str">
            <v>salary</v>
          </cell>
          <cell r="D5283" t="str">
            <v>Mr.Abbas Ishaq</v>
          </cell>
          <cell r="E5283">
            <v>30189.583333333332</v>
          </cell>
          <cell r="F5283"/>
        </row>
        <row r="5284">
          <cell r="B5284" t="str">
            <v>JPMC (Main Project)</v>
          </cell>
          <cell r="C5284" t="str">
            <v>salary</v>
          </cell>
          <cell r="D5284" t="str">
            <v>Waseem Haider</v>
          </cell>
          <cell r="E5284">
            <v>20350</v>
          </cell>
          <cell r="F5284"/>
        </row>
        <row r="5285">
          <cell r="B5285" t="str">
            <v>JPMC (Main Project)</v>
          </cell>
          <cell r="C5285" t="str">
            <v>salary</v>
          </cell>
          <cell r="D5285" t="str">
            <v>Mr. Kashif</v>
          </cell>
          <cell r="E5285">
            <v>23100</v>
          </cell>
          <cell r="F5285"/>
        </row>
        <row r="5286">
          <cell r="B5286" t="str">
            <v>JPMC (Main Project)</v>
          </cell>
          <cell r="C5286" t="str">
            <v>salary</v>
          </cell>
          <cell r="D5286" t="str">
            <v xml:space="preserve">Mr. Mehmood </v>
          </cell>
          <cell r="E5286">
            <v>10040.000000000002</v>
          </cell>
          <cell r="F5286"/>
        </row>
        <row r="5287">
          <cell r="B5287" t="str">
            <v>JPMC (Main Project)</v>
          </cell>
          <cell r="C5287" t="str">
            <v>salary</v>
          </cell>
          <cell r="D5287" t="str">
            <v>Aqeel Ahmed</v>
          </cell>
          <cell r="E5287">
            <v>5860.4166666666661</v>
          </cell>
          <cell r="F5287"/>
        </row>
        <row r="5288">
          <cell r="B5288" t="str">
            <v>JPMC (Main Project)</v>
          </cell>
          <cell r="C5288" t="str">
            <v>salary</v>
          </cell>
          <cell r="D5288" t="str">
            <v>Nizaqat Hussain</v>
          </cell>
          <cell r="E5288">
            <v>5700</v>
          </cell>
          <cell r="F5288"/>
        </row>
        <row r="5289">
          <cell r="B5289" t="str">
            <v>JPMC (Main Project)</v>
          </cell>
          <cell r="C5289" t="str">
            <v>salary</v>
          </cell>
          <cell r="D5289" t="str">
            <v>Raheel</v>
          </cell>
          <cell r="E5289">
            <v>9800.0000000000018</v>
          </cell>
          <cell r="F5289"/>
        </row>
        <row r="5290">
          <cell r="B5290" t="str">
            <v>JPMC (Main Project)</v>
          </cell>
          <cell r="C5290" t="str">
            <v>salary</v>
          </cell>
          <cell r="D5290" t="str">
            <v>Gul Sher</v>
          </cell>
          <cell r="E5290">
            <v>9500.3333333333321</v>
          </cell>
          <cell r="F5290"/>
        </row>
        <row r="5291">
          <cell r="B5291" t="str">
            <v>O/M EFU</v>
          </cell>
          <cell r="C5291" t="str">
            <v>salary</v>
          </cell>
          <cell r="D5291" t="str">
            <v>Kamran Ali Akbar</v>
          </cell>
          <cell r="E5291">
            <v>31200.3125</v>
          </cell>
          <cell r="F5291"/>
        </row>
        <row r="5292">
          <cell r="B5292" t="str">
            <v>O/M EFU</v>
          </cell>
          <cell r="C5292" t="str">
            <v>salary</v>
          </cell>
          <cell r="D5292" t="str">
            <v>Zulfiqar (Indus)</v>
          </cell>
          <cell r="E5292">
            <v>25522.916666666668</v>
          </cell>
          <cell r="F5292"/>
        </row>
        <row r="5293">
          <cell r="B5293" t="str">
            <v>O/M EFU</v>
          </cell>
          <cell r="C5293" t="str">
            <v>salary</v>
          </cell>
          <cell r="D5293" t="str">
            <v>Mr. Owais</v>
          </cell>
          <cell r="E5293">
            <v>20440</v>
          </cell>
          <cell r="F5293"/>
        </row>
        <row r="5294">
          <cell r="B5294" t="str">
            <v>O/M EFU</v>
          </cell>
          <cell r="C5294" t="str">
            <v>salary</v>
          </cell>
          <cell r="D5294" t="str">
            <v>Mr. Ali Khalid</v>
          </cell>
          <cell r="E5294">
            <v>14625</v>
          </cell>
          <cell r="F5294"/>
        </row>
        <row r="5295">
          <cell r="B5295" t="str">
            <v>O/M EFU</v>
          </cell>
          <cell r="C5295" t="str">
            <v>salary</v>
          </cell>
          <cell r="D5295" t="str">
            <v>Asif (EFU)</v>
          </cell>
          <cell r="E5295">
            <v>13750.000000000002</v>
          </cell>
          <cell r="F5295"/>
        </row>
        <row r="5296">
          <cell r="B5296" t="str">
            <v>FTC Floors</v>
          </cell>
          <cell r="C5296" t="str">
            <v>salary</v>
          </cell>
          <cell r="D5296" t="str">
            <v>Mr. Feeroz</v>
          </cell>
          <cell r="E5296">
            <v>18150</v>
          </cell>
          <cell r="F5296"/>
        </row>
        <row r="5297">
          <cell r="B5297" t="str">
            <v>FTC Floors</v>
          </cell>
          <cell r="C5297" t="str">
            <v>salary</v>
          </cell>
          <cell r="D5297" t="str">
            <v>Mr. Sajjad</v>
          </cell>
          <cell r="E5297">
            <v>14409.5</v>
          </cell>
          <cell r="F5297"/>
        </row>
        <row r="5298">
          <cell r="B5298" t="str">
            <v>FTC Floors</v>
          </cell>
          <cell r="C5298" t="str">
            <v>salary</v>
          </cell>
          <cell r="D5298" t="str">
            <v>Mr. Zulfiqar</v>
          </cell>
          <cell r="E5298">
            <v>19229.979166666668</v>
          </cell>
          <cell r="F5298"/>
        </row>
        <row r="5299">
          <cell r="B5299" t="str">
            <v>FTC Floors</v>
          </cell>
          <cell r="C5299" t="str">
            <v>salary</v>
          </cell>
          <cell r="D5299" t="str">
            <v>Adeel</v>
          </cell>
          <cell r="E5299">
            <v>24325</v>
          </cell>
          <cell r="F5299"/>
        </row>
        <row r="5300">
          <cell r="B5300" t="str">
            <v>FTC Floors</v>
          </cell>
          <cell r="C5300" t="str">
            <v>salary</v>
          </cell>
          <cell r="D5300" t="str">
            <v>Faheem Bari</v>
          </cell>
          <cell r="E5300">
            <v>12400</v>
          </cell>
          <cell r="F5300"/>
        </row>
        <row r="5301">
          <cell r="B5301" t="str">
            <v>FTC Floors</v>
          </cell>
          <cell r="C5301" t="str">
            <v>salary</v>
          </cell>
          <cell r="D5301" t="str">
            <v xml:space="preserve">Mr. Umar </v>
          </cell>
          <cell r="E5301">
            <v>16599.916666666664</v>
          </cell>
          <cell r="F5301"/>
        </row>
        <row r="5302">
          <cell r="B5302" t="str">
            <v>Falcon Mall</v>
          </cell>
          <cell r="C5302" t="str">
            <v>salary</v>
          </cell>
          <cell r="D5302" t="str">
            <v>Mr. Azeem Engg</v>
          </cell>
          <cell r="E5302">
            <v>22100</v>
          </cell>
          <cell r="F5302"/>
        </row>
        <row r="5303">
          <cell r="B5303" t="str">
            <v>Falcon Mall</v>
          </cell>
          <cell r="C5303" t="str">
            <v>salary</v>
          </cell>
          <cell r="D5303" t="str">
            <v>Engr Noman Majeed</v>
          </cell>
          <cell r="E5303">
            <v>50000</v>
          </cell>
          <cell r="F5303"/>
        </row>
        <row r="5304">
          <cell r="B5304" t="str">
            <v>Zeelaf Munir Villa</v>
          </cell>
          <cell r="C5304" t="str">
            <v>salary</v>
          </cell>
          <cell r="D5304" t="str">
            <v>M. Rafeeq</v>
          </cell>
          <cell r="E5304">
            <v>38666.666666666664</v>
          </cell>
          <cell r="F5304"/>
        </row>
        <row r="5305">
          <cell r="B5305" t="str">
            <v>Zeelaf Munir Villa</v>
          </cell>
          <cell r="C5305" t="str">
            <v>salary</v>
          </cell>
          <cell r="D5305" t="str">
            <v>Mr. Abid</v>
          </cell>
          <cell r="E5305">
            <v>24000.000000000004</v>
          </cell>
          <cell r="F5305"/>
        </row>
        <row r="5306">
          <cell r="B5306" t="str">
            <v>Zeelaf Munir Villa</v>
          </cell>
          <cell r="C5306" t="str">
            <v>salary</v>
          </cell>
          <cell r="D5306" t="str">
            <v xml:space="preserve">Mr. Khalid </v>
          </cell>
          <cell r="E5306">
            <v>12500</v>
          </cell>
          <cell r="F5306"/>
        </row>
        <row r="5307">
          <cell r="B5307" t="str">
            <v>Zeelaf Munir Villa</v>
          </cell>
          <cell r="C5307" t="str">
            <v>salary</v>
          </cell>
          <cell r="D5307" t="str">
            <v>Noman (nueplex)</v>
          </cell>
          <cell r="E5307">
            <v>19425</v>
          </cell>
          <cell r="F5307"/>
        </row>
        <row r="5308">
          <cell r="B5308" t="str">
            <v>Zeelaf Munir Villa</v>
          </cell>
          <cell r="C5308" t="str">
            <v>salary</v>
          </cell>
          <cell r="D5308" t="str">
            <v>Haneef</v>
          </cell>
          <cell r="E5308">
            <v>26500</v>
          </cell>
          <cell r="F5308"/>
        </row>
        <row r="5309">
          <cell r="B5309" t="str">
            <v>Zeelaf Munir Villa</v>
          </cell>
          <cell r="C5309" t="str">
            <v>salary</v>
          </cell>
          <cell r="D5309" t="str">
            <v>Shahid painter</v>
          </cell>
          <cell r="E5309">
            <v>18350.25</v>
          </cell>
          <cell r="F5309"/>
        </row>
        <row r="5310">
          <cell r="B5310" t="str">
            <v>Zeelaf Munir Villa</v>
          </cell>
          <cell r="C5310" t="str">
            <v>salary</v>
          </cell>
          <cell r="D5310" t="str">
            <v>Nisar</v>
          </cell>
          <cell r="E5310">
            <v>32375</v>
          </cell>
          <cell r="F5310"/>
        </row>
        <row r="5311">
          <cell r="B5311" t="str">
            <v>Kumail Bhai</v>
          </cell>
          <cell r="C5311" t="str">
            <v>salary</v>
          </cell>
          <cell r="D5311" t="str">
            <v>3 month salay may june july</v>
          </cell>
          <cell r="E5311">
            <v>3000</v>
          </cell>
          <cell r="F5311"/>
        </row>
        <row r="5312">
          <cell r="B5312" t="str">
            <v>Zeelaf Munir Villa</v>
          </cell>
          <cell r="C5312" t="str">
            <v>Material</v>
          </cell>
          <cell r="D5312" t="str">
            <v>misc</v>
          </cell>
          <cell r="E5312">
            <v>1140</v>
          </cell>
          <cell r="F5312"/>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cell r="F5419"/>
        </row>
        <row r="5420">
          <cell r="B5420" t="str">
            <v>Nue Multiplex</v>
          </cell>
          <cell r="C5420" t="str">
            <v>Material</v>
          </cell>
          <cell r="D5420" t="str">
            <v>paid thru dib chq # 01752009 purchased 20 carton tapes by imran</v>
          </cell>
          <cell r="E5420">
            <v>17037.5</v>
          </cell>
          <cell r="F5420"/>
        </row>
        <row r="5421">
          <cell r="B5421" t="str">
            <v>Falcon Mall</v>
          </cell>
          <cell r="C5421" t="str">
            <v>Material</v>
          </cell>
          <cell r="D5421" t="str">
            <v>paid thru dib chq # 01752009 purchased 20 carton tapes by imran</v>
          </cell>
          <cell r="E5421">
            <v>17037.5</v>
          </cell>
          <cell r="F5421"/>
        </row>
        <row r="5422">
          <cell r="B5422" t="str">
            <v>Zeelaf Munir Villa</v>
          </cell>
          <cell r="C5422" t="str">
            <v>Material</v>
          </cell>
          <cell r="D5422" t="str">
            <v>paid thru dib chq # 01752009 purchased 20 carton tapes by imran</v>
          </cell>
          <cell r="E5422">
            <v>17037.5</v>
          </cell>
          <cell r="F5422"/>
        </row>
        <row r="5423">
          <cell r="B5423" t="str">
            <v>JPMC (Main Project)</v>
          </cell>
          <cell r="C5423" t="str">
            <v>Material</v>
          </cell>
          <cell r="D5423" t="str">
            <v>paid thru dib chq # 01752009 purchased 20 carton tapes by imran</v>
          </cell>
          <cell r="E5423">
            <v>17037.5</v>
          </cell>
          <cell r="F5423"/>
        </row>
        <row r="5424">
          <cell r="B5424" t="str">
            <v>JPMC (Main Project)</v>
          </cell>
          <cell r="C5424" t="str">
            <v>Material</v>
          </cell>
          <cell r="D5424" t="str">
            <v>paid thru dib chq # 01752014 purchased cover by huzaifa</v>
          </cell>
          <cell r="E5424">
            <v>31500</v>
          </cell>
          <cell r="F5424"/>
        </row>
        <row r="5425">
          <cell r="B5425" t="str">
            <v>Nue Multiplex</v>
          </cell>
          <cell r="C5425" t="str">
            <v>rashid (For Material)</v>
          </cell>
          <cell r="D5425" t="str">
            <v>paid thru dib chq # 01752018 angle, rawal bolt copper pipe</v>
          </cell>
          <cell r="E5425">
            <v>11000</v>
          </cell>
          <cell r="F5425"/>
        </row>
        <row r="5426">
          <cell r="B5426" t="str">
            <v>Nue Multiplex</v>
          </cell>
          <cell r="C5426" t="str">
            <v>Rashid</v>
          </cell>
          <cell r="D5426" t="str">
            <v>paid thru dib chq # 01752018</v>
          </cell>
          <cell r="E5426">
            <v>14000</v>
          </cell>
          <cell r="F5426"/>
        </row>
        <row r="5427">
          <cell r="B5427" t="str">
            <v>JPMC (Main Project)</v>
          </cell>
          <cell r="C5427" t="str">
            <v>advance mustafa</v>
          </cell>
          <cell r="D5427" t="str">
            <v>paid thru dib chq # 01752021</v>
          </cell>
          <cell r="E5427">
            <v>600000</v>
          </cell>
          <cell r="F5427"/>
        </row>
        <row r="5428">
          <cell r="B5428" t="str">
            <v>Nue Multiplex</v>
          </cell>
          <cell r="C5428" t="str">
            <v>Material</v>
          </cell>
          <cell r="D5428" t="str">
            <v>cash paid for unit purchased from haris traders Hashoo center by  imran off</v>
          </cell>
          <cell r="E5428">
            <v>78500</v>
          </cell>
          <cell r="F5428"/>
        </row>
        <row r="5429">
          <cell r="B5429" t="str">
            <v>Nue Multiplex</v>
          </cell>
          <cell r="C5429" t="str">
            <v>Flow Master</v>
          </cell>
          <cell r="D5429" t="str">
            <v>paid thru dib chq # 01752023 for air and water balancing</v>
          </cell>
          <cell r="E5429">
            <v>125000</v>
          </cell>
          <cell r="F5429"/>
        </row>
        <row r="5430">
          <cell r="B5430" t="str">
            <v>Falcon Mall</v>
          </cell>
          <cell r="C5430" t="str">
            <v>Sasa</v>
          </cell>
          <cell r="D5430" t="str">
            <v>this chq rec from Total as JPMC payment direct paid to SASA in falcon advance payment agaisnt HVAC fans dealing</v>
          </cell>
          <cell r="E5430">
            <v>700000</v>
          </cell>
          <cell r="F5430"/>
        </row>
        <row r="5431">
          <cell r="B5431" t="str">
            <v>Nue Multiplex</v>
          </cell>
          <cell r="C5431" t="str">
            <v>engatech</v>
          </cell>
          <cell r="D5431" t="str">
            <v xml:space="preserve">Paid thru MCB chq # 1671649289 </v>
          </cell>
          <cell r="E5431">
            <v>60000</v>
          </cell>
          <cell r="F5431"/>
        </row>
        <row r="5432">
          <cell r="B5432" t="str">
            <v>Nue Multiplex</v>
          </cell>
          <cell r="C5432" t="str">
            <v>Sasa</v>
          </cell>
          <cell r="D5432" t="str">
            <v>this chq rec from Total as JPMC payment direct paid to SASA in nueplex against remaining balance</v>
          </cell>
          <cell r="E5432">
            <v>267879</v>
          </cell>
          <cell r="F5432"/>
        </row>
        <row r="5433">
          <cell r="B5433" t="str">
            <v>Nue Multiplex</v>
          </cell>
          <cell r="C5433" t="str">
            <v>Iqbal sons</v>
          </cell>
          <cell r="D5433" t="str">
            <v>This chq rec from total as jpmc payment</v>
          </cell>
          <cell r="E5433">
            <v>350000</v>
          </cell>
          <cell r="F5433"/>
        </row>
        <row r="5434">
          <cell r="B5434" t="str">
            <v>JPMC (Main Project)</v>
          </cell>
          <cell r="C5434" t="str">
            <v>Iqbal sons</v>
          </cell>
          <cell r="D5434" t="str">
            <v>This chq rec from total as jpmc payment</v>
          </cell>
          <cell r="E5434">
            <v>350000</v>
          </cell>
          <cell r="F5434"/>
        </row>
        <row r="5435">
          <cell r="B5435" t="str">
            <v xml:space="preserve">MHR Personal </v>
          </cell>
          <cell r="C5435" t="str">
            <v>Sir Rehman</v>
          </cell>
          <cell r="D5435" t="str">
            <v>paid thru huzaifa chq for purchase of refrigerator</v>
          </cell>
          <cell r="E5435">
            <v>95000</v>
          </cell>
          <cell r="F5435"/>
        </row>
        <row r="5436">
          <cell r="B5436" t="str">
            <v>JPMC (Main Project)</v>
          </cell>
          <cell r="C5436" t="str">
            <v>Usman Cool</v>
          </cell>
          <cell r="D5436" t="str">
            <v>paid thru huzaifa chq for purchase of coppe pipe</v>
          </cell>
          <cell r="E5436">
            <v>67000</v>
          </cell>
          <cell r="F5436"/>
        </row>
        <row r="5437">
          <cell r="B5437" t="str">
            <v>JPMC (Main Project)</v>
          </cell>
          <cell r="C5437" t="str">
            <v>Iqbal sons</v>
          </cell>
          <cell r="D5437" t="str">
            <v>received partial mobilization advance (this paid to iqbal sons in JPMC insulation deal)</v>
          </cell>
          <cell r="E5437">
            <v>1000000</v>
          </cell>
          <cell r="F5437"/>
        </row>
        <row r="5438">
          <cell r="B5438" t="str">
            <v>JPMC (Main Project)</v>
          </cell>
          <cell r="C5438" t="str">
            <v>Excavation work</v>
          </cell>
          <cell r="D5438" t="str">
            <v xml:space="preserve">paid thru huzaifa chq for digging and earth work fire pipe &amp; treated water </v>
          </cell>
          <cell r="E5438">
            <v>50000</v>
          </cell>
          <cell r="F5438"/>
        </row>
        <row r="5439">
          <cell r="B5439" t="str">
            <v>JPMC (Main Project)</v>
          </cell>
          <cell r="C5439" t="str">
            <v xml:space="preserve">JES </v>
          </cell>
          <cell r="D5439" t="str">
            <v>paid thru huzaifa chq for instruments</v>
          </cell>
          <cell r="E5439">
            <v>102000</v>
          </cell>
          <cell r="F5439"/>
        </row>
        <row r="5440">
          <cell r="B5440" t="str">
            <v>JPMC (Main Project)</v>
          </cell>
          <cell r="C5440" t="str">
            <v>Khan Brothers</v>
          </cell>
          <cell r="D5440" t="str">
            <v>paid thru huzaifa chq for exhaust fans</v>
          </cell>
          <cell r="E5440">
            <v>30000</v>
          </cell>
          <cell r="F5440"/>
        </row>
        <row r="5441">
          <cell r="B5441" t="str">
            <v>JPMC (Main Project)</v>
          </cell>
          <cell r="C5441" t="str">
            <v>Danish International</v>
          </cell>
          <cell r="D5441" t="str">
            <v>This chq rec from total as unilever 2nd payment direct paid to danish internation</v>
          </cell>
          <cell r="E5441">
            <v>500000</v>
          </cell>
          <cell r="F5441"/>
        </row>
        <row r="5442">
          <cell r="B5442" t="str">
            <v>JPMC (Main Project)</v>
          </cell>
          <cell r="C5442" t="str">
            <v>Sikla</v>
          </cell>
          <cell r="D5442" t="str">
            <v>paid thru huzaifa chq for hangers and supports</v>
          </cell>
          <cell r="E5442">
            <v>86911</v>
          </cell>
          <cell r="F5442"/>
        </row>
        <row r="5443">
          <cell r="B5443" t="str">
            <v>Falcon Mall</v>
          </cell>
          <cell r="C5443" t="str">
            <v>Sasa</v>
          </cell>
          <cell r="D5443" t="str">
            <v>This chq rec from Star Sam &amp; CO in account of sapphire DMC direct paid to SASA</v>
          </cell>
          <cell r="E5443">
            <v>530000</v>
          </cell>
          <cell r="F5443"/>
        </row>
        <row r="5444">
          <cell r="B5444" t="str">
            <v>JPMC (Main Project)</v>
          </cell>
          <cell r="C5444" t="str">
            <v>rashid (For Material)</v>
          </cell>
          <cell r="D5444" t="str">
            <v>paid thru dib chq # 01771340 for material</v>
          </cell>
          <cell r="E5444">
            <v>12000</v>
          </cell>
          <cell r="F5444"/>
        </row>
        <row r="5445">
          <cell r="B5445" t="str">
            <v>JPMC (Main Project)</v>
          </cell>
          <cell r="C5445" t="str">
            <v>Rashid</v>
          </cell>
          <cell r="D5445" t="str">
            <v>paid thru dib chq # 01771328 advance paid</v>
          </cell>
          <cell r="E5445">
            <v>20000</v>
          </cell>
          <cell r="F5445"/>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cell r="F5446"/>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cell r="F5447"/>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cell r="F5448"/>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cell r="F5449"/>
        </row>
        <row r="5450">
          <cell r="B5450" t="str">
            <v>Bank Al-Falah (Head Office)</v>
          </cell>
          <cell r="C5450" t="str">
            <v>Bits &amp; Bytes</v>
          </cell>
          <cell r="D5450" t="str">
            <v>paid thru Dib chq # 01771337</v>
          </cell>
          <cell r="E5450">
            <v>110000</v>
          </cell>
          <cell r="F5450"/>
        </row>
        <row r="5451">
          <cell r="B5451" t="str">
            <v>Falcon Mall</v>
          </cell>
          <cell r="C5451" t="str">
            <v>Zubair duct</v>
          </cell>
          <cell r="D5451" t="str">
            <v>paid thru Dib chq # 01771336</v>
          </cell>
          <cell r="E5451">
            <v>40000</v>
          </cell>
          <cell r="F5451"/>
        </row>
        <row r="5452">
          <cell r="B5452" t="str">
            <v>JPMC (Main Project)</v>
          </cell>
          <cell r="C5452" t="str">
            <v>azaad</v>
          </cell>
          <cell r="D5452" t="str">
            <v>paid thru Dib chq # 01771334</v>
          </cell>
          <cell r="E5452">
            <v>182000</v>
          </cell>
          <cell r="F5452"/>
        </row>
        <row r="5453">
          <cell r="B5453" t="str">
            <v>Falcon Mall</v>
          </cell>
          <cell r="C5453" t="str">
            <v>Basheer Pipe Installation</v>
          </cell>
          <cell r="D5453" t="str">
            <v>paid thru Dib chq # 01771341</v>
          </cell>
          <cell r="E5453">
            <v>200000</v>
          </cell>
          <cell r="F5453"/>
        </row>
        <row r="5454">
          <cell r="B5454" t="str">
            <v>Falcon Mall</v>
          </cell>
          <cell r="C5454" t="str">
            <v>Prem Engineering</v>
          </cell>
          <cell r="D5454" t="str">
            <v>paid thru Dib chq # 01771330 paid in advacnce</v>
          </cell>
          <cell r="E5454">
            <v>300000</v>
          </cell>
          <cell r="F5454"/>
        </row>
        <row r="5455">
          <cell r="B5455" t="str">
            <v>Falcon Mall</v>
          </cell>
          <cell r="C5455" t="str">
            <v>Prem Engineering</v>
          </cell>
          <cell r="D5455" t="str">
            <v>paid thru Dib chq # 01771331 paid in advacnce</v>
          </cell>
          <cell r="E5455">
            <v>300000</v>
          </cell>
          <cell r="F5455"/>
        </row>
        <row r="5456">
          <cell r="B5456" t="str">
            <v>Zeelaf Munir Villa</v>
          </cell>
          <cell r="C5456" t="str">
            <v>Ibraheem fittings</v>
          </cell>
          <cell r="D5456" t="str">
            <v>paid thru Dib chq # 01771342</v>
          </cell>
          <cell r="E5456">
            <v>75000</v>
          </cell>
          <cell r="F5456"/>
        </row>
        <row r="5457">
          <cell r="B5457" t="str">
            <v>Falcon Mall</v>
          </cell>
          <cell r="C5457" t="str">
            <v>Ibraheem fittings</v>
          </cell>
          <cell r="D5457" t="str">
            <v>paid thru Dib chq # 01771342</v>
          </cell>
          <cell r="E5457">
            <v>16600</v>
          </cell>
          <cell r="F5457"/>
        </row>
        <row r="5458">
          <cell r="B5458" t="str">
            <v>Nue Multiplex</v>
          </cell>
          <cell r="C5458" t="str">
            <v>Ibraheem fittings</v>
          </cell>
          <cell r="D5458" t="str">
            <v>paid thru Dib chq # 01771342</v>
          </cell>
          <cell r="E5458">
            <v>12400</v>
          </cell>
          <cell r="F5458"/>
        </row>
        <row r="5459">
          <cell r="B5459" t="str">
            <v xml:space="preserve">MHR Personal </v>
          </cell>
          <cell r="C5459" t="str">
            <v>Sir Rehman</v>
          </cell>
          <cell r="D5459" t="str">
            <v>paid thru Dib chq # 01771343 misx expenses</v>
          </cell>
          <cell r="E5459">
            <v>46500</v>
          </cell>
          <cell r="F5459"/>
        </row>
        <row r="5460">
          <cell r="B5460" t="str">
            <v xml:space="preserve">MHR Personal </v>
          </cell>
          <cell r="C5460" t="str">
            <v>Sir Rehman</v>
          </cell>
          <cell r="D5460" t="str">
            <v>paid thru Dib chq # 01771344 transportation  of car from multan to karachi</v>
          </cell>
          <cell r="E5460">
            <v>20679</v>
          </cell>
          <cell r="F5460"/>
        </row>
        <row r="5461">
          <cell r="B5461" t="str">
            <v>Unilever Pakistan</v>
          </cell>
          <cell r="C5461" t="str">
            <v>faizan duct</v>
          </cell>
          <cell r="D5461" t="str">
            <v>paid thru 2 Dib chqs chq #  01771346 Rs 100000 Chq # 2 01771347 Rs 186000</v>
          </cell>
          <cell r="E5461">
            <v>219000</v>
          </cell>
          <cell r="F5461"/>
        </row>
        <row r="5462">
          <cell r="B5462" t="str">
            <v>Zeelaf Munir Villa</v>
          </cell>
          <cell r="C5462" t="str">
            <v>faizan duct</v>
          </cell>
          <cell r="D5462" t="str">
            <v>paid thru 2 Dib chqs chq #  01771346 Rs 100000 Chq # 2 01771347 Rs 186000</v>
          </cell>
          <cell r="E5462">
            <v>37000</v>
          </cell>
          <cell r="F5462"/>
        </row>
        <row r="5463">
          <cell r="B5463" t="str">
            <v>JPMC (Main Project)</v>
          </cell>
          <cell r="C5463" t="str">
            <v>Material</v>
          </cell>
          <cell r="D5463" t="str">
            <v>paid thru Dib chq # 01771348 for 4" pipe for extra work</v>
          </cell>
          <cell r="E5463">
            <v>630000</v>
          </cell>
          <cell r="F5463"/>
        </row>
        <row r="5464">
          <cell r="B5464" t="str">
            <v>FTC Floors</v>
          </cell>
          <cell r="C5464" t="str">
            <v>Received</v>
          </cell>
          <cell r="D5464" t="str">
            <v xml:space="preserve">received FTC may to june bill and bill for FCU installation bill # PS/FTC/291/06/18 </v>
          </cell>
          <cell r="E5464"/>
          <cell r="F5464">
            <v>359737</v>
          </cell>
        </row>
        <row r="5465">
          <cell r="B5465" t="str">
            <v>FTC Floors</v>
          </cell>
          <cell r="C5465" t="str">
            <v>Received</v>
          </cell>
          <cell r="D5465" t="str">
            <v>received against chiller descaling PES/BA/288a/06/18</v>
          </cell>
          <cell r="E5465"/>
          <cell r="F5465">
            <v>166500</v>
          </cell>
        </row>
        <row r="5466">
          <cell r="B5466" t="str">
            <v>FTC Floors</v>
          </cell>
          <cell r="C5466" t="str">
            <v>Received</v>
          </cell>
          <cell r="D5466" t="str">
            <v>received agasint FCU supply</v>
          </cell>
          <cell r="E5466"/>
          <cell r="F5466">
            <v>397304</v>
          </cell>
        </row>
        <row r="5467">
          <cell r="B5467" t="str">
            <v>Bank Al-Falah FTC</v>
          </cell>
          <cell r="C5467" t="str">
            <v>Received</v>
          </cell>
          <cell r="D5467" t="str">
            <v>received retention money</v>
          </cell>
          <cell r="E5467"/>
          <cell r="F5467">
            <v>525000</v>
          </cell>
        </row>
        <row r="5468">
          <cell r="B5468" t="str">
            <v>HBL Emerald Tower</v>
          </cell>
          <cell r="C5468" t="str">
            <v>Received</v>
          </cell>
          <cell r="D5468" t="str">
            <v>received against PRv installation bill</v>
          </cell>
          <cell r="E5468"/>
          <cell r="F5468">
            <v>72000</v>
          </cell>
        </row>
        <row r="5469">
          <cell r="B5469" t="str">
            <v>JPMC (Main Project)</v>
          </cell>
          <cell r="C5469" t="str">
            <v>Received</v>
          </cell>
          <cell r="D5469" t="str">
            <v>received against thisc chq direct paid to iqbbal sons ipc 30 &amp; 31</v>
          </cell>
          <cell r="E5469"/>
          <cell r="F5469">
            <v>700000</v>
          </cell>
        </row>
        <row r="5470">
          <cell r="B5470" t="str">
            <v>JPMC (Main Project)</v>
          </cell>
          <cell r="C5470" t="str">
            <v>Received</v>
          </cell>
          <cell r="D5470" t="str">
            <v>received against  IPC 30 &amp; 31 to SASA for falcon deal</v>
          </cell>
          <cell r="E5470"/>
          <cell r="F5470">
            <v>700000</v>
          </cell>
        </row>
        <row r="5471">
          <cell r="B5471" t="str">
            <v>JPMC (Main Project)</v>
          </cell>
          <cell r="C5471" t="str">
            <v>Received</v>
          </cell>
          <cell r="D5471" t="str">
            <v>received against  IPC 30 &amp; 31 to SASA for nueplex remaining balance</v>
          </cell>
          <cell r="E5471"/>
          <cell r="F5471">
            <v>267879</v>
          </cell>
        </row>
        <row r="5472">
          <cell r="B5472" t="str">
            <v>Unilever Pakistan</v>
          </cell>
          <cell r="C5472" t="str">
            <v>Received</v>
          </cell>
          <cell r="D5472" t="str">
            <v>received partial mobilization advance (this paid to iqbal sons in JPMC insulation deal)</v>
          </cell>
          <cell r="E5472"/>
          <cell r="F5472">
            <v>1000000</v>
          </cell>
        </row>
        <row r="5473">
          <cell r="B5473" t="str">
            <v>Nue Multiplex</v>
          </cell>
          <cell r="C5473" t="str">
            <v>Received</v>
          </cell>
          <cell r="D5473" t="str">
            <v>received</v>
          </cell>
          <cell r="E5473"/>
          <cell r="F5473">
            <v>378000</v>
          </cell>
        </row>
        <row r="5474">
          <cell r="B5474" t="str">
            <v>Nue Multiplex</v>
          </cell>
          <cell r="C5474" t="str">
            <v>Received</v>
          </cell>
          <cell r="D5474" t="str">
            <v>received agaisnt mob and performance bond thru jubilee insurance  (457500 + 915000 = 1372500)</v>
          </cell>
          <cell r="E5474"/>
          <cell r="F5474">
            <v>1372500</v>
          </cell>
        </row>
        <row r="5475">
          <cell r="B5475" t="str">
            <v>Unilever Pakistan</v>
          </cell>
          <cell r="C5475" t="str">
            <v>Received</v>
          </cell>
          <cell r="D5475" t="str">
            <v>received partial mobilization advance (this paid to Danish International)</v>
          </cell>
          <cell r="E5475"/>
          <cell r="F5475">
            <v>500000</v>
          </cell>
        </row>
        <row r="5476">
          <cell r="B5476" t="str">
            <v>Bank Al-Falah (Head Office)</v>
          </cell>
          <cell r="C5476" t="str">
            <v>Received</v>
          </cell>
          <cell r="D5476" t="str">
            <v>rceived against bill # Ps,BA/309-309/11/18</v>
          </cell>
          <cell r="E5476"/>
          <cell r="F5476">
            <v>171252</v>
          </cell>
        </row>
        <row r="5477">
          <cell r="B5477" t="str">
            <v>Burhani Mehal</v>
          </cell>
          <cell r="C5477" t="str">
            <v>Received</v>
          </cell>
          <cell r="D5477" t="str">
            <v>received cash</v>
          </cell>
          <cell r="E5477"/>
          <cell r="F5477">
            <v>200000</v>
          </cell>
        </row>
        <row r="5478">
          <cell r="B5478" t="str">
            <v>The Place</v>
          </cell>
          <cell r="C5478" t="str">
            <v>salary</v>
          </cell>
          <cell r="D5478" t="str">
            <v>Mr.Bilal Habib</v>
          </cell>
          <cell r="E5478">
            <v>50000</v>
          </cell>
          <cell r="F5478"/>
        </row>
        <row r="5479">
          <cell r="B5479" t="str">
            <v>Zeelaf Munir Villa</v>
          </cell>
          <cell r="C5479" t="str">
            <v>salary</v>
          </cell>
          <cell r="D5479" t="str">
            <v>Mr.Nadeem Iqbal</v>
          </cell>
          <cell r="E5479">
            <v>25000</v>
          </cell>
          <cell r="F5479"/>
        </row>
        <row r="5480">
          <cell r="B5480" t="str">
            <v>Falcon Mall</v>
          </cell>
          <cell r="C5480" t="str">
            <v>salary</v>
          </cell>
          <cell r="D5480" t="str">
            <v>Mr.Nadeem Iqbal</v>
          </cell>
          <cell r="E5480">
            <v>25000</v>
          </cell>
          <cell r="F5480"/>
        </row>
        <row r="5481">
          <cell r="B5481" t="str">
            <v xml:space="preserve">MHR Personal </v>
          </cell>
          <cell r="C5481" t="str">
            <v>salary</v>
          </cell>
          <cell r="D5481" t="str">
            <v>Mossi Home upstairs</v>
          </cell>
          <cell r="E5481">
            <v>10000</v>
          </cell>
          <cell r="F5481"/>
        </row>
        <row r="5482">
          <cell r="B5482" t="str">
            <v xml:space="preserve">MHR Personal </v>
          </cell>
          <cell r="C5482" t="str">
            <v>salary</v>
          </cell>
          <cell r="D5482" t="str">
            <v>Mossi Home D/stairs</v>
          </cell>
          <cell r="E5482">
            <v>10000</v>
          </cell>
          <cell r="F5482"/>
        </row>
        <row r="5483">
          <cell r="B5483" t="str">
            <v xml:space="preserve">MHR Personal </v>
          </cell>
          <cell r="C5483" t="str">
            <v>salary</v>
          </cell>
          <cell r="D5483" t="str">
            <v>Home Expense</v>
          </cell>
          <cell r="E5483">
            <v>10000</v>
          </cell>
          <cell r="F5483"/>
        </row>
        <row r="5484">
          <cell r="B5484" t="str">
            <v>Office</v>
          </cell>
          <cell r="C5484" t="str">
            <v>salary</v>
          </cell>
          <cell r="D5484" t="str">
            <v>Mr. Kamran office</v>
          </cell>
          <cell r="E5484">
            <v>25911.290322580644</v>
          </cell>
          <cell r="F5484"/>
        </row>
        <row r="5485">
          <cell r="B5485" t="str">
            <v>Office</v>
          </cell>
          <cell r="C5485" t="str">
            <v>salary</v>
          </cell>
          <cell r="D5485" t="str">
            <v>Mr. Rehan Aslam</v>
          </cell>
          <cell r="E5485">
            <v>30000</v>
          </cell>
          <cell r="F5485"/>
        </row>
        <row r="5486">
          <cell r="B5486" t="str">
            <v>Office</v>
          </cell>
          <cell r="C5486" t="str">
            <v>salary</v>
          </cell>
          <cell r="D5486" t="str">
            <v>Mr. Imran Office</v>
          </cell>
          <cell r="E5486">
            <v>15258.064516129032</v>
          </cell>
          <cell r="F5486"/>
        </row>
        <row r="5487">
          <cell r="B5487" t="str">
            <v>Office</v>
          </cell>
          <cell r="C5487" t="str">
            <v>salary</v>
          </cell>
          <cell r="D5487" t="str">
            <v>Minhaal</v>
          </cell>
          <cell r="E5487">
            <v>11806.451612903227</v>
          </cell>
          <cell r="F5487"/>
        </row>
        <row r="5488">
          <cell r="B5488" t="str">
            <v>Office</v>
          </cell>
          <cell r="C5488" t="str">
            <v>salary</v>
          </cell>
          <cell r="D5488" t="str">
            <v>Talha</v>
          </cell>
          <cell r="E5488">
            <v>15403.225806451614</v>
          </cell>
          <cell r="F5488"/>
        </row>
        <row r="5489">
          <cell r="B5489" t="str">
            <v>Office</v>
          </cell>
          <cell r="C5489" t="str">
            <v>salary</v>
          </cell>
          <cell r="D5489" t="str">
            <v>Bilal</v>
          </cell>
          <cell r="E5489">
            <v>13000</v>
          </cell>
          <cell r="F5489"/>
        </row>
        <row r="5490">
          <cell r="B5490" t="str">
            <v>Office</v>
          </cell>
          <cell r="C5490" t="str">
            <v>salary</v>
          </cell>
          <cell r="D5490" t="str">
            <v>Faisal Masih</v>
          </cell>
          <cell r="E5490">
            <v>5000</v>
          </cell>
          <cell r="F5490"/>
        </row>
        <row r="5491">
          <cell r="B5491" t="str">
            <v>Office</v>
          </cell>
          <cell r="C5491" t="str">
            <v>salary</v>
          </cell>
          <cell r="D5491" t="str">
            <v>Bakhti Office</v>
          </cell>
          <cell r="E5491">
            <v>12500</v>
          </cell>
          <cell r="F5491"/>
        </row>
        <row r="5492">
          <cell r="B5492" t="str">
            <v>The Place</v>
          </cell>
          <cell r="C5492" t="str">
            <v>salary</v>
          </cell>
          <cell r="D5492" t="str">
            <v>Mr. Jahangir</v>
          </cell>
          <cell r="E5492">
            <v>43969.959677419356</v>
          </cell>
          <cell r="F5492"/>
        </row>
        <row r="5493">
          <cell r="B5493" t="str">
            <v xml:space="preserve">O/M Nue Multiplex </v>
          </cell>
          <cell r="C5493" t="str">
            <v>salary</v>
          </cell>
          <cell r="D5493" t="str">
            <v>Faizan</v>
          </cell>
          <cell r="E5493">
            <v>18399.798387096773</v>
          </cell>
          <cell r="F5493"/>
        </row>
        <row r="5494">
          <cell r="B5494" t="str">
            <v xml:space="preserve">O/M Nue Multiplex </v>
          </cell>
          <cell r="C5494" t="str">
            <v>salary</v>
          </cell>
          <cell r="D5494" t="str">
            <v>Salman Farooq</v>
          </cell>
          <cell r="E5494">
            <v>19000.403225806451</v>
          </cell>
          <cell r="F5494"/>
        </row>
        <row r="5495">
          <cell r="B5495" t="str">
            <v>JPMC (Main Project)</v>
          </cell>
          <cell r="C5495" t="str">
            <v>salary</v>
          </cell>
          <cell r="D5495" t="str">
            <v>Shaheryar</v>
          </cell>
          <cell r="E5495">
            <v>18569.53629032258</v>
          </cell>
          <cell r="F5495"/>
        </row>
        <row r="5496">
          <cell r="B5496" t="str">
            <v xml:space="preserve">O/M Nue Multiplex </v>
          </cell>
          <cell r="C5496" t="str">
            <v>salary</v>
          </cell>
          <cell r="D5496" t="str">
            <v>Abdul Rafay</v>
          </cell>
          <cell r="E5496">
            <v>48400.201612903227</v>
          </cell>
          <cell r="F5496"/>
        </row>
        <row r="5497">
          <cell r="B5497" t="str">
            <v xml:space="preserve">O/M Nue Multiplex </v>
          </cell>
          <cell r="C5497" t="str">
            <v>salary</v>
          </cell>
          <cell r="D5497" t="str">
            <v>Ahsan</v>
          </cell>
          <cell r="E5497">
            <v>24630.120967741936</v>
          </cell>
          <cell r="F5497"/>
        </row>
        <row r="5498">
          <cell r="B5498" t="str">
            <v>JPMC (Main Project)</v>
          </cell>
          <cell r="C5498" t="str">
            <v>salary</v>
          </cell>
          <cell r="D5498" t="str">
            <v>Mr.Abbas Ishaq</v>
          </cell>
          <cell r="E5498">
            <v>19710.262096774193</v>
          </cell>
          <cell r="F5498"/>
        </row>
        <row r="5499">
          <cell r="B5499" t="str">
            <v xml:space="preserve">O/M Nue Multiplex </v>
          </cell>
          <cell r="C5499" t="str">
            <v>salary</v>
          </cell>
          <cell r="D5499" t="str">
            <v>Murtaza</v>
          </cell>
          <cell r="E5499">
            <v>24520.725806451614</v>
          </cell>
          <cell r="F5499"/>
        </row>
        <row r="5500">
          <cell r="B5500" t="str">
            <v xml:space="preserve">O/M Nue Multiplex </v>
          </cell>
          <cell r="C5500" t="str">
            <v>salary</v>
          </cell>
          <cell r="D5500" t="str">
            <v>Mr. Sami</v>
          </cell>
          <cell r="E5500">
            <v>3750</v>
          </cell>
          <cell r="F5500"/>
        </row>
        <row r="5501">
          <cell r="B5501" t="str">
            <v xml:space="preserve">O/M Nue Multiplex </v>
          </cell>
          <cell r="C5501" t="str">
            <v>salary</v>
          </cell>
          <cell r="D5501" t="str">
            <v>Salman Sheikh</v>
          </cell>
          <cell r="E5501">
            <v>18370.322580645163</v>
          </cell>
          <cell r="F5501"/>
        </row>
        <row r="5502">
          <cell r="B5502" t="str">
            <v>JPMC (Main Project)</v>
          </cell>
          <cell r="C5502" t="str">
            <v>salary</v>
          </cell>
          <cell r="D5502" t="str">
            <v>Mr. Imran</v>
          </cell>
          <cell r="E5502">
            <v>40600.806451612902</v>
          </cell>
          <cell r="F5502"/>
        </row>
        <row r="5503">
          <cell r="B5503" t="str">
            <v>JPMC (Main Project)</v>
          </cell>
          <cell r="C5503" t="str">
            <v>salary</v>
          </cell>
          <cell r="D5503" t="str">
            <v>Mr. Huzaifa</v>
          </cell>
          <cell r="E5503">
            <v>30000</v>
          </cell>
          <cell r="F5503"/>
        </row>
        <row r="5504">
          <cell r="B5504" t="str">
            <v>JPMC (Main Project)</v>
          </cell>
          <cell r="C5504" t="str">
            <v>salary</v>
          </cell>
          <cell r="D5504" t="str">
            <v>Amir (JPMC)</v>
          </cell>
          <cell r="E5504">
            <v>24416.330645161292</v>
          </cell>
          <cell r="F5504"/>
        </row>
        <row r="5505">
          <cell r="B5505" t="str">
            <v>JPMC (Main Project)</v>
          </cell>
          <cell r="C5505" t="str">
            <v>salary</v>
          </cell>
          <cell r="D5505" t="str">
            <v>Mr. Irfan</v>
          </cell>
          <cell r="E5505">
            <v>22000</v>
          </cell>
          <cell r="F5505"/>
        </row>
        <row r="5506">
          <cell r="B5506" t="str">
            <v>JPMC (Main Project)</v>
          </cell>
          <cell r="C5506" t="str">
            <v>salary</v>
          </cell>
          <cell r="D5506" t="str">
            <v>Mr. Amjad</v>
          </cell>
          <cell r="E5506">
            <v>42000</v>
          </cell>
          <cell r="F5506"/>
        </row>
        <row r="5507">
          <cell r="B5507" t="str">
            <v>JPMC (Main Project)</v>
          </cell>
          <cell r="C5507" t="str">
            <v>salary</v>
          </cell>
          <cell r="D5507" t="str">
            <v xml:space="preserve">Mr. Kamarn Elect </v>
          </cell>
          <cell r="E5507">
            <v>22809.677419354837</v>
          </cell>
          <cell r="F5507"/>
        </row>
        <row r="5508">
          <cell r="B5508" t="str">
            <v>JPMC (Main Project)</v>
          </cell>
          <cell r="C5508" t="str">
            <v>salary</v>
          </cell>
          <cell r="D5508" t="str">
            <v>Waseem Haider</v>
          </cell>
          <cell r="E5508">
            <v>21096.774193548386</v>
          </cell>
          <cell r="F5508"/>
        </row>
        <row r="5509">
          <cell r="B5509" t="str">
            <v>JPMC (Main Project)</v>
          </cell>
          <cell r="C5509" t="str">
            <v>salary</v>
          </cell>
          <cell r="D5509" t="str">
            <v>Mr. Kashif</v>
          </cell>
          <cell r="E5509">
            <v>22839.677419354841</v>
          </cell>
          <cell r="F5509"/>
        </row>
        <row r="5510">
          <cell r="B5510" t="str">
            <v>JPMC (Main Project)</v>
          </cell>
          <cell r="C5510" t="str">
            <v>salary</v>
          </cell>
          <cell r="D5510" t="str">
            <v xml:space="preserve">Mr. Mehmood </v>
          </cell>
          <cell r="E5510">
            <v>6869.6774193548372</v>
          </cell>
          <cell r="F5510"/>
        </row>
        <row r="5511">
          <cell r="B5511" t="str">
            <v>JPMC (Main Project)</v>
          </cell>
          <cell r="C5511" t="str">
            <v>salary</v>
          </cell>
          <cell r="D5511" t="str">
            <v>Aqeel Ahmed</v>
          </cell>
          <cell r="E5511">
            <v>7000</v>
          </cell>
          <cell r="F5511"/>
        </row>
        <row r="5512">
          <cell r="B5512" t="str">
            <v>JPMC (Main Project)</v>
          </cell>
          <cell r="C5512" t="str">
            <v>salary</v>
          </cell>
          <cell r="D5512" t="str">
            <v>Nizaqat Hussain</v>
          </cell>
          <cell r="E5512">
            <v>12921.370967741936</v>
          </cell>
          <cell r="F5512"/>
        </row>
        <row r="5513">
          <cell r="B5513" t="str">
            <v>JPMC (Main Project)</v>
          </cell>
          <cell r="C5513" t="str">
            <v>salary</v>
          </cell>
          <cell r="D5513" t="str">
            <v>Raheel</v>
          </cell>
          <cell r="E5513">
            <v>14451.612903225807</v>
          </cell>
          <cell r="F5513"/>
        </row>
        <row r="5514">
          <cell r="B5514" t="str">
            <v>JPMC (Main Project)</v>
          </cell>
          <cell r="C5514" t="str">
            <v>salary</v>
          </cell>
          <cell r="D5514" t="str">
            <v>Shahbaz</v>
          </cell>
          <cell r="E5514">
            <v>11762.096774193549</v>
          </cell>
          <cell r="F5514"/>
        </row>
        <row r="5515">
          <cell r="B5515" t="str">
            <v>JPMC (Main Project)</v>
          </cell>
          <cell r="C5515" t="str">
            <v>salary</v>
          </cell>
          <cell r="D5515" t="str">
            <v>Gul Sher</v>
          </cell>
          <cell r="E5515">
            <v>20459.758064516129</v>
          </cell>
          <cell r="F5515"/>
        </row>
        <row r="5516">
          <cell r="B5516" t="str">
            <v>O/M EFU</v>
          </cell>
          <cell r="C5516" t="str">
            <v>salary</v>
          </cell>
          <cell r="D5516" t="str">
            <v>Kamran Ali Akbar</v>
          </cell>
          <cell r="E5516">
            <v>24719.758064516129</v>
          </cell>
          <cell r="F5516"/>
        </row>
        <row r="5517">
          <cell r="B5517" t="str">
            <v>O/M EFU</v>
          </cell>
          <cell r="C5517" t="str">
            <v>salary</v>
          </cell>
          <cell r="D5517" t="str">
            <v>Mr. Owais</v>
          </cell>
          <cell r="E5517">
            <v>16900</v>
          </cell>
          <cell r="F5517"/>
        </row>
        <row r="5518">
          <cell r="B5518" t="str">
            <v>O/M EFU</v>
          </cell>
          <cell r="C5518" t="str">
            <v>salary</v>
          </cell>
          <cell r="D5518" t="str">
            <v>Mr. Ali Khalid</v>
          </cell>
          <cell r="E5518">
            <v>11661.290322580646</v>
          </cell>
          <cell r="F5518"/>
        </row>
        <row r="5519">
          <cell r="B5519" t="str">
            <v>O/M EFU</v>
          </cell>
          <cell r="C5519" t="str">
            <v>salary</v>
          </cell>
          <cell r="D5519" t="str">
            <v>Asif (EFU)</v>
          </cell>
          <cell r="E5519">
            <v>14599.596774193549</v>
          </cell>
          <cell r="F5519"/>
        </row>
        <row r="5520">
          <cell r="B5520" t="str">
            <v>O/M EFU</v>
          </cell>
          <cell r="C5520" t="str">
            <v>salary</v>
          </cell>
          <cell r="D5520" t="str">
            <v>Munsif Khan</v>
          </cell>
          <cell r="E5520">
            <v>6814.5161290322576</v>
          </cell>
          <cell r="F5520"/>
        </row>
        <row r="5521">
          <cell r="B5521" t="str">
            <v>FTC Floors</v>
          </cell>
          <cell r="C5521" t="str">
            <v>salary</v>
          </cell>
          <cell r="D5521" t="str">
            <v>Mr. Feeroz</v>
          </cell>
          <cell r="E5521">
            <v>17439.83870967742</v>
          </cell>
          <cell r="F5521"/>
        </row>
        <row r="5522">
          <cell r="B5522" t="str">
            <v>FTC Floors</v>
          </cell>
          <cell r="C5522" t="str">
            <v>salary</v>
          </cell>
          <cell r="D5522" t="str">
            <v>Mr. Sajjad</v>
          </cell>
          <cell r="E5522">
            <v>13510.322580645161</v>
          </cell>
          <cell r="F5522"/>
        </row>
        <row r="5523">
          <cell r="B5523" t="str">
            <v>FTC Floors</v>
          </cell>
          <cell r="C5523" t="str">
            <v>salary</v>
          </cell>
          <cell r="D5523" t="str">
            <v>Mr. Zulfiqar</v>
          </cell>
          <cell r="E5523">
            <v>17500</v>
          </cell>
          <cell r="F5523"/>
        </row>
        <row r="5524">
          <cell r="B5524" t="str">
            <v>FTC Floors</v>
          </cell>
          <cell r="C5524" t="str">
            <v>salary</v>
          </cell>
          <cell r="D5524" t="str">
            <v xml:space="preserve">Mr. Umar </v>
          </cell>
          <cell r="E5524">
            <v>11741.935483870968</v>
          </cell>
          <cell r="F5524"/>
        </row>
        <row r="5525">
          <cell r="B5525" t="str">
            <v>FTC Floors</v>
          </cell>
          <cell r="C5525" t="str">
            <v>salary</v>
          </cell>
          <cell r="D5525" t="str">
            <v>Faheem Bari</v>
          </cell>
          <cell r="E5525">
            <v>12579.677419354839</v>
          </cell>
          <cell r="F5525"/>
        </row>
        <row r="5526">
          <cell r="B5526" t="str">
            <v>FTC Floors</v>
          </cell>
          <cell r="C5526" t="str">
            <v>salary</v>
          </cell>
          <cell r="D5526" t="str">
            <v>Adeel</v>
          </cell>
          <cell r="E5526">
            <v>22500.483870967742</v>
          </cell>
          <cell r="F5526"/>
        </row>
        <row r="5527">
          <cell r="B5527" t="str">
            <v>Falcon Mall</v>
          </cell>
          <cell r="C5527" t="str">
            <v>salary</v>
          </cell>
          <cell r="D5527" t="str">
            <v>Mr. Azeem Engg</v>
          </cell>
          <cell r="E5527">
            <v>23201.612903225807</v>
          </cell>
          <cell r="F5527"/>
        </row>
        <row r="5528">
          <cell r="B5528" t="str">
            <v>Falcon Mall</v>
          </cell>
          <cell r="C5528" t="str">
            <v>salary</v>
          </cell>
          <cell r="D5528" t="str">
            <v>Engr Noman Majeed</v>
          </cell>
          <cell r="E5528">
            <v>50000</v>
          </cell>
          <cell r="F5528"/>
        </row>
        <row r="5529">
          <cell r="B5529" t="str">
            <v>Zeelaf Munir Villa</v>
          </cell>
          <cell r="C5529" t="str">
            <v>salary</v>
          </cell>
          <cell r="D5529" t="str">
            <v>M. Rafeeq</v>
          </cell>
          <cell r="E5529">
            <v>41290.322580645159</v>
          </cell>
          <cell r="F5529"/>
        </row>
        <row r="5530">
          <cell r="B5530" t="str">
            <v>Zeelaf Munir Villa</v>
          </cell>
          <cell r="C5530" t="str">
            <v>salary</v>
          </cell>
          <cell r="D5530" t="str">
            <v>Mr. Abid</v>
          </cell>
          <cell r="E5530">
            <v>32459.677419354841</v>
          </cell>
          <cell r="F5530"/>
        </row>
        <row r="5531">
          <cell r="B5531" t="str">
            <v>Zeelaf Munir Villa</v>
          </cell>
          <cell r="C5531" t="str">
            <v>salary</v>
          </cell>
          <cell r="D5531" t="str">
            <v xml:space="preserve">Mr. Khalid </v>
          </cell>
          <cell r="E5531">
            <v>8580.6451612903256</v>
          </cell>
          <cell r="F5531"/>
        </row>
        <row r="5532">
          <cell r="B5532" t="str">
            <v>Zeelaf Munir Villa</v>
          </cell>
          <cell r="C5532" t="str">
            <v>salary</v>
          </cell>
          <cell r="D5532" t="str">
            <v xml:space="preserve">Noman </v>
          </cell>
          <cell r="E5532">
            <v>19890</v>
          </cell>
          <cell r="F5532"/>
        </row>
        <row r="5533">
          <cell r="B5533" t="str">
            <v>Zeelaf Munir Villa</v>
          </cell>
          <cell r="C5533" t="str">
            <v>salary</v>
          </cell>
          <cell r="D5533" t="str">
            <v>Haneef</v>
          </cell>
          <cell r="E5533">
            <v>29709.677419354841</v>
          </cell>
          <cell r="F5533"/>
        </row>
        <row r="5534">
          <cell r="B5534" t="str">
            <v>Zeelaf Munir Villa</v>
          </cell>
          <cell r="C5534" t="str">
            <v>salary</v>
          </cell>
          <cell r="D5534" t="str">
            <v>Shahid painter</v>
          </cell>
          <cell r="E5534">
            <v>19090.16129032258</v>
          </cell>
          <cell r="F5534"/>
        </row>
        <row r="5535">
          <cell r="B5535" t="str">
            <v>Zeelaf Munir Villa</v>
          </cell>
          <cell r="C5535" t="str">
            <v>salary</v>
          </cell>
          <cell r="D5535" t="str">
            <v>Nisar</v>
          </cell>
          <cell r="E5535">
            <v>29516.129032258064</v>
          </cell>
          <cell r="F5535"/>
        </row>
        <row r="5536">
          <cell r="B5536" t="str">
            <v>Zeelaf Munir Villa</v>
          </cell>
          <cell r="C5536" t="str">
            <v>salary</v>
          </cell>
          <cell r="D5536" t="str">
            <v>Salahuddin</v>
          </cell>
          <cell r="E5536">
            <v>13879.677419354841</v>
          </cell>
          <cell r="F5536"/>
        </row>
        <row r="5537">
          <cell r="B5537" t="str">
            <v>Zeelaf Munir Villa</v>
          </cell>
          <cell r="C5537" t="str">
            <v>salary</v>
          </cell>
          <cell r="D5537" t="str">
            <v>Ahmed</v>
          </cell>
          <cell r="E5537">
            <v>14599.516129032258</v>
          </cell>
          <cell r="F5537"/>
        </row>
        <row r="5538">
          <cell r="B5538" t="str">
            <v>Zeelaf Munir Villa</v>
          </cell>
          <cell r="C5538" t="str">
            <v>salary</v>
          </cell>
          <cell r="D5538" t="str">
            <v>Dilawar</v>
          </cell>
          <cell r="E5538">
            <v>8080.645161290322</v>
          </cell>
          <cell r="F5538"/>
        </row>
        <row r="5539">
          <cell r="B5539" t="str">
            <v>Zeelaf Munir Villa</v>
          </cell>
          <cell r="C5539" t="str">
            <v>salary</v>
          </cell>
          <cell r="D5539" t="str">
            <v>Arif</v>
          </cell>
          <cell r="E5539">
            <v>11260.483870967742</v>
          </cell>
          <cell r="F5539"/>
        </row>
        <row r="5540">
          <cell r="B5540" t="str">
            <v>Zeelaf Munir Villa</v>
          </cell>
          <cell r="C5540" t="str">
            <v>salary</v>
          </cell>
          <cell r="D5540" t="str">
            <v>Shahid</v>
          </cell>
          <cell r="E5540">
            <v>6899.677419354839</v>
          </cell>
          <cell r="F5540"/>
        </row>
        <row r="5541">
          <cell r="B5541" t="str">
            <v>Kumail Bhai</v>
          </cell>
          <cell r="C5541" t="str">
            <v>salary</v>
          </cell>
          <cell r="D5541" t="str">
            <v>waris salary paid</v>
          </cell>
          <cell r="E5541">
            <v>5000</v>
          </cell>
          <cell r="F5541"/>
        </row>
        <row r="5542">
          <cell r="B5542" t="str">
            <v>Office</v>
          </cell>
          <cell r="C5542" t="str">
            <v>imran off</v>
          </cell>
          <cell r="D5542" t="str">
            <v>fuel and card and bike oil</v>
          </cell>
          <cell r="E5542">
            <v>800</v>
          </cell>
          <cell r="F5542"/>
        </row>
        <row r="5543">
          <cell r="B5543" t="str">
            <v>Office</v>
          </cell>
          <cell r="C5543" t="str">
            <v>imran off</v>
          </cell>
          <cell r="D5543" t="str">
            <v xml:space="preserve">fuel </v>
          </cell>
          <cell r="E5543">
            <v>200</v>
          </cell>
          <cell r="F5543"/>
        </row>
        <row r="5544">
          <cell r="B5544" t="str">
            <v>Falcon Mall</v>
          </cell>
          <cell r="C5544" t="str">
            <v>Material</v>
          </cell>
          <cell r="D5544" t="str">
            <v>expenses by azeem</v>
          </cell>
          <cell r="E5544">
            <v>2850</v>
          </cell>
          <cell r="F5544"/>
        </row>
        <row r="5545">
          <cell r="B5545" t="str">
            <v xml:space="preserve">MHR Personal </v>
          </cell>
          <cell r="C5545" t="str">
            <v>Sir Rehman</v>
          </cell>
          <cell r="D5545" t="str">
            <v>medication</v>
          </cell>
          <cell r="E5545">
            <v>10034</v>
          </cell>
          <cell r="F5545"/>
        </row>
        <row r="5546">
          <cell r="B5546" t="str">
            <v>Falcon Mall</v>
          </cell>
          <cell r="C5546" t="str">
            <v>Material</v>
          </cell>
          <cell r="D5546" t="str">
            <v>paint by minhal</v>
          </cell>
          <cell r="E5546">
            <v>10750</v>
          </cell>
          <cell r="F5546"/>
        </row>
        <row r="5547">
          <cell r="B5547" t="str">
            <v>The Place</v>
          </cell>
          <cell r="C5547" t="str">
            <v>Material</v>
          </cell>
          <cell r="D5547" t="str">
            <v>fisher, nut bolt and other items</v>
          </cell>
          <cell r="E5547">
            <v>2805</v>
          </cell>
          <cell r="F5547"/>
        </row>
        <row r="5548">
          <cell r="B5548" t="str">
            <v>Unilever Pakistan</v>
          </cell>
          <cell r="C5548" t="str">
            <v>Material</v>
          </cell>
          <cell r="D5548" t="str">
            <v xml:space="preserve">brush, and holsaw chakki, </v>
          </cell>
          <cell r="E5548">
            <v>2180</v>
          </cell>
          <cell r="F5548"/>
        </row>
        <row r="5549">
          <cell r="B5549" t="str">
            <v>JPMC (Main Project)</v>
          </cell>
          <cell r="C5549" t="str">
            <v>Material</v>
          </cell>
          <cell r="D5549" t="str">
            <v>cloth and glue</v>
          </cell>
          <cell r="E5549">
            <v>14800</v>
          </cell>
          <cell r="F5549"/>
        </row>
        <row r="5550">
          <cell r="B5550" t="str">
            <v>Falcon Mall</v>
          </cell>
          <cell r="C5550" t="str">
            <v>Material</v>
          </cell>
          <cell r="D5550" t="str">
            <v>mineral watre</v>
          </cell>
          <cell r="E5550">
            <v>4560</v>
          </cell>
          <cell r="F5550"/>
        </row>
        <row r="5551">
          <cell r="B5551" t="str">
            <v>Unilever Pakistan</v>
          </cell>
          <cell r="C5551" t="str">
            <v>Material</v>
          </cell>
          <cell r="D5551" t="str">
            <v>glovrs, nut bilt and n red oxilde</v>
          </cell>
          <cell r="E5551">
            <v>3410</v>
          </cell>
          <cell r="F5551"/>
        </row>
        <row r="5552">
          <cell r="B5552" t="str">
            <v>Zeelaf Munir Villa</v>
          </cell>
          <cell r="C5552" t="str">
            <v>Material</v>
          </cell>
          <cell r="D5552" t="str">
            <v>drill niy</v>
          </cell>
          <cell r="E5552">
            <v>850</v>
          </cell>
          <cell r="F5552"/>
        </row>
        <row r="5553">
          <cell r="B5553" t="str">
            <v>O/M EFU</v>
          </cell>
          <cell r="C5553" t="str">
            <v>Material</v>
          </cell>
          <cell r="D5553" t="str">
            <v>by owais</v>
          </cell>
          <cell r="E5553">
            <v>4703</v>
          </cell>
          <cell r="F5553"/>
        </row>
        <row r="5554">
          <cell r="B5554" t="str">
            <v>Falcon Mall</v>
          </cell>
          <cell r="C5554" t="str">
            <v>Material</v>
          </cell>
          <cell r="D5554" t="str">
            <v>misc material by bilal bhai</v>
          </cell>
          <cell r="E5554">
            <v>1320</v>
          </cell>
          <cell r="F5554"/>
        </row>
        <row r="5555">
          <cell r="B5555" t="str">
            <v>Zeelaf Munir Villa</v>
          </cell>
          <cell r="C5555" t="str">
            <v>Material</v>
          </cell>
          <cell r="D5555" t="str">
            <v>misc material by bilal bhai</v>
          </cell>
          <cell r="E5555">
            <v>6590</v>
          </cell>
          <cell r="F5555"/>
        </row>
        <row r="5556">
          <cell r="B5556" t="str">
            <v>Unilever Pakistan</v>
          </cell>
          <cell r="C5556" t="str">
            <v>Material</v>
          </cell>
          <cell r="D5556" t="str">
            <v>misc material by bilal bhai</v>
          </cell>
          <cell r="E5556">
            <v>6160</v>
          </cell>
          <cell r="F5556"/>
        </row>
        <row r="5557">
          <cell r="B5557" t="str">
            <v>JPMC (Main Project)</v>
          </cell>
          <cell r="C5557" t="str">
            <v>Material</v>
          </cell>
          <cell r="D5557" t="str">
            <v>misc material by bilal bhai</v>
          </cell>
          <cell r="E5557">
            <v>10800</v>
          </cell>
          <cell r="F5557"/>
        </row>
        <row r="5558">
          <cell r="B5558" t="str">
            <v>Unilever Pakistan</v>
          </cell>
          <cell r="C5558" t="str">
            <v>Material</v>
          </cell>
          <cell r="D5558" t="str">
            <v>lght and wheel</v>
          </cell>
          <cell r="E5558">
            <v>3200</v>
          </cell>
          <cell r="F5558"/>
        </row>
        <row r="5559">
          <cell r="B5559" t="str">
            <v>Nue Multiplex</v>
          </cell>
          <cell r="C5559" t="str">
            <v>Material</v>
          </cell>
          <cell r="D5559" t="str">
            <v>nut bolt and cloth by imran</v>
          </cell>
          <cell r="E5559">
            <v>6955</v>
          </cell>
          <cell r="F5559"/>
        </row>
        <row r="5560">
          <cell r="B5560" t="str">
            <v>JPMC (Main Project)</v>
          </cell>
          <cell r="C5560" t="str">
            <v>Material</v>
          </cell>
          <cell r="D5560" t="str">
            <v>by huzaifa</v>
          </cell>
          <cell r="E5560">
            <v>60060</v>
          </cell>
          <cell r="F5560"/>
        </row>
        <row r="5561">
          <cell r="B5561" t="str">
            <v>Unilever Pakistan</v>
          </cell>
          <cell r="C5561" t="str">
            <v>Drawings</v>
          </cell>
          <cell r="D5561" t="str">
            <v>print</v>
          </cell>
          <cell r="E5561">
            <v>280</v>
          </cell>
          <cell r="F5561"/>
        </row>
        <row r="5562">
          <cell r="B5562" t="str">
            <v>Office</v>
          </cell>
          <cell r="C5562" t="str">
            <v xml:space="preserve">storm fiber </v>
          </cell>
          <cell r="D5562" t="str">
            <v>paid</v>
          </cell>
          <cell r="E5562">
            <v>4150</v>
          </cell>
          <cell r="F5562"/>
        </row>
        <row r="5563">
          <cell r="B5563" t="str">
            <v>Falcon Mall</v>
          </cell>
          <cell r="C5563" t="str">
            <v>Drawings</v>
          </cell>
          <cell r="D5563" t="str">
            <v>print</v>
          </cell>
          <cell r="E5563">
            <v>420</v>
          </cell>
          <cell r="F5563"/>
        </row>
        <row r="5564">
          <cell r="B5564" t="str">
            <v>The Place</v>
          </cell>
          <cell r="C5564" t="str">
            <v>Material</v>
          </cell>
          <cell r="D5564" t="str">
            <v>by bilal bhai</v>
          </cell>
          <cell r="E5564">
            <v>6570</v>
          </cell>
          <cell r="F5564"/>
        </row>
        <row r="5565">
          <cell r="B5565" t="str">
            <v>Falcon Mall</v>
          </cell>
          <cell r="C5565" t="str">
            <v>Material</v>
          </cell>
          <cell r="D5565" t="str">
            <v>paint and karosin aoil by minhal</v>
          </cell>
          <cell r="E5565">
            <v>16530</v>
          </cell>
          <cell r="F5565"/>
        </row>
        <row r="5566">
          <cell r="B5566" t="str">
            <v>Falcon Mall</v>
          </cell>
          <cell r="C5566" t="str">
            <v>Drawings</v>
          </cell>
          <cell r="D5566" t="str">
            <v>print</v>
          </cell>
          <cell r="E5566">
            <v>925</v>
          </cell>
          <cell r="F5566"/>
        </row>
        <row r="5567">
          <cell r="B5567" t="str">
            <v>Naveed Malik</v>
          </cell>
          <cell r="C5567" t="str">
            <v>Material</v>
          </cell>
          <cell r="D5567" t="str">
            <v>misc purchasing by imran off</v>
          </cell>
          <cell r="E5567">
            <v>2040</v>
          </cell>
          <cell r="F5567"/>
        </row>
        <row r="5568">
          <cell r="B5568" t="str">
            <v>JPMC (Main Project)</v>
          </cell>
          <cell r="C5568" t="str">
            <v>Material</v>
          </cell>
          <cell r="D5568" t="str">
            <v>misc purchasing by imran off</v>
          </cell>
          <cell r="E5568">
            <v>7200</v>
          </cell>
          <cell r="F5568"/>
        </row>
        <row r="5569">
          <cell r="B5569" t="str">
            <v>Nue Multiplex</v>
          </cell>
          <cell r="C5569" t="str">
            <v>Material</v>
          </cell>
          <cell r="D5569" t="str">
            <v>angles by minhal</v>
          </cell>
          <cell r="E5569">
            <v>9680</v>
          </cell>
          <cell r="F5569"/>
        </row>
        <row r="5570">
          <cell r="B5570" t="str">
            <v>FTC Floors</v>
          </cell>
          <cell r="C5570" t="str">
            <v>Material</v>
          </cell>
          <cell r="D5570" t="str">
            <v>by ferox</v>
          </cell>
          <cell r="E5570">
            <v>3780</v>
          </cell>
          <cell r="F5570"/>
        </row>
        <row r="5571">
          <cell r="B5571" t="str">
            <v>Office</v>
          </cell>
          <cell r="C5571" t="str">
            <v>Material</v>
          </cell>
          <cell r="D5571" t="str">
            <v>misc</v>
          </cell>
          <cell r="E5571">
            <v>3150</v>
          </cell>
          <cell r="F5571"/>
        </row>
        <row r="5572">
          <cell r="B5572" t="str">
            <v>Unilever Pakistan</v>
          </cell>
          <cell r="C5572" t="str">
            <v>Material</v>
          </cell>
          <cell r="D5572" t="str">
            <v xml:space="preserve">drop anchor </v>
          </cell>
          <cell r="E5572">
            <v>2250</v>
          </cell>
          <cell r="F5572"/>
        </row>
        <row r="5573">
          <cell r="B5573" t="str">
            <v>Falcon Mall</v>
          </cell>
          <cell r="C5573" t="str">
            <v>Material</v>
          </cell>
          <cell r="D5573" t="str">
            <v xml:space="preserve">drop anchor </v>
          </cell>
          <cell r="E5573">
            <v>1700</v>
          </cell>
          <cell r="F5573"/>
        </row>
        <row r="5574">
          <cell r="B5574" t="str">
            <v>Zeelaf Munir Villa</v>
          </cell>
          <cell r="C5574" t="str">
            <v>Material</v>
          </cell>
          <cell r="D5574" t="str">
            <v>dics and welding rod tool box by imran</v>
          </cell>
          <cell r="E5574">
            <v>3325</v>
          </cell>
          <cell r="F5574"/>
        </row>
        <row r="5575">
          <cell r="B5575" t="str">
            <v>The Place</v>
          </cell>
          <cell r="C5575" t="str">
            <v>Material</v>
          </cell>
          <cell r="D5575" t="str">
            <v>glue by imra</v>
          </cell>
          <cell r="E5575">
            <v>800</v>
          </cell>
          <cell r="F5575"/>
        </row>
        <row r="5576">
          <cell r="B5576" t="str">
            <v>The Place</v>
          </cell>
          <cell r="C5576" t="str">
            <v>Material</v>
          </cell>
          <cell r="D5576" t="str">
            <v>anti 300 chemical</v>
          </cell>
          <cell r="E5576">
            <v>5000</v>
          </cell>
          <cell r="F5576"/>
        </row>
        <row r="5577">
          <cell r="B5577" t="str">
            <v>The Place</v>
          </cell>
          <cell r="C5577" t="str">
            <v>Material</v>
          </cell>
          <cell r="D5577" t="str">
            <v xml:space="preserve">taphlon tape, gl;ue, b;ower, </v>
          </cell>
          <cell r="E5577">
            <v>3975</v>
          </cell>
          <cell r="F5577"/>
        </row>
        <row r="5578">
          <cell r="B5578" t="str">
            <v>The Place</v>
          </cell>
          <cell r="C5578" t="str">
            <v>Material</v>
          </cell>
          <cell r="D5578" t="str">
            <v>wooden pcs, block pcs</v>
          </cell>
          <cell r="E5578">
            <v>4535</v>
          </cell>
          <cell r="F5578"/>
        </row>
        <row r="5579">
          <cell r="B5579" t="str">
            <v>Unilever Pakistan</v>
          </cell>
          <cell r="C5579" t="str">
            <v>salary</v>
          </cell>
          <cell r="D5579" t="str">
            <v>ahmed salary</v>
          </cell>
          <cell r="E5579">
            <v>28000</v>
          </cell>
          <cell r="F5579"/>
        </row>
        <row r="5580">
          <cell r="B5580" t="str">
            <v>Zeelaf Munir Villa</v>
          </cell>
          <cell r="C5580" t="str">
            <v>Suzuki fare</v>
          </cell>
          <cell r="D5580" t="str">
            <v>paid</v>
          </cell>
          <cell r="E5580">
            <v>2500</v>
          </cell>
          <cell r="F5580"/>
        </row>
        <row r="5581">
          <cell r="B5581" t="str">
            <v>Naveed Malik</v>
          </cell>
          <cell r="C5581" t="str">
            <v>Material</v>
          </cell>
          <cell r="D5581" t="str">
            <v>blader</v>
          </cell>
          <cell r="E5581">
            <v>21700</v>
          </cell>
          <cell r="F5581"/>
        </row>
        <row r="5582">
          <cell r="B5582" t="str">
            <v>The Place</v>
          </cell>
          <cell r="C5582" t="str">
            <v>Material</v>
          </cell>
          <cell r="D5582" t="str">
            <v>glue</v>
          </cell>
          <cell r="E5582">
            <v>450</v>
          </cell>
          <cell r="F5582"/>
        </row>
        <row r="5583">
          <cell r="B5583" t="str">
            <v>Falcon Mall</v>
          </cell>
          <cell r="C5583" t="str">
            <v>Material</v>
          </cell>
          <cell r="D5583" t="str">
            <v>by azeem</v>
          </cell>
          <cell r="E5583">
            <v>3100</v>
          </cell>
          <cell r="F5583"/>
        </row>
        <row r="5584">
          <cell r="B5584" t="str">
            <v>Zeelaf Munir Villa</v>
          </cell>
          <cell r="C5584" t="str">
            <v>Material</v>
          </cell>
          <cell r="D5584" t="str">
            <v>by rafeeq</v>
          </cell>
          <cell r="E5584">
            <v>2800</v>
          </cell>
          <cell r="F5584"/>
        </row>
        <row r="5585">
          <cell r="B5585" t="str">
            <v>JPMC (Main Project)</v>
          </cell>
          <cell r="C5585" t="str">
            <v>Material</v>
          </cell>
          <cell r="D5585" t="str">
            <v>by huzaifa</v>
          </cell>
          <cell r="E5585">
            <v>11400</v>
          </cell>
          <cell r="F5585"/>
        </row>
        <row r="5586">
          <cell r="B5586" t="str">
            <v xml:space="preserve">MHR Personal </v>
          </cell>
          <cell r="C5586" t="str">
            <v>Sir Rehman</v>
          </cell>
          <cell r="D5586" t="str">
            <v>medicine and petrol</v>
          </cell>
          <cell r="E5586">
            <v>13998</v>
          </cell>
          <cell r="F5586"/>
        </row>
        <row r="5587">
          <cell r="B5587" t="str">
            <v>JPMC (Main Project)</v>
          </cell>
          <cell r="C5587" t="str">
            <v>Material</v>
          </cell>
          <cell r="D5587" t="str">
            <v>misc purcashing by imran engr</v>
          </cell>
          <cell r="E5587">
            <v>108680</v>
          </cell>
          <cell r="F5587"/>
        </row>
        <row r="5588">
          <cell r="B5588" t="str">
            <v>Falcon Mall</v>
          </cell>
          <cell r="C5588" t="str">
            <v>Material</v>
          </cell>
          <cell r="D5588" t="str">
            <v xml:space="preserve">by shahid painter, </v>
          </cell>
          <cell r="E5588">
            <v>24990</v>
          </cell>
          <cell r="F5588"/>
        </row>
        <row r="5589">
          <cell r="B5589" t="str">
            <v>Zeelaf Munir Villa</v>
          </cell>
          <cell r="C5589" t="str">
            <v>Material</v>
          </cell>
          <cell r="D5589" t="str">
            <v xml:space="preserve">by shahid painter, </v>
          </cell>
          <cell r="E5589">
            <v>3040</v>
          </cell>
          <cell r="F5589"/>
        </row>
        <row r="5590">
          <cell r="B5590" t="str">
            <v>Falcon Mall</v>
          </cell>
          <cell r="C5590" t="str">
            <v>Drawings</v>
          </cell>
          <cell r="D5590" t="str">
            <v>print</v>
          </cell>
          <cell r="E5590">
            <v>420</v>
          </cell>
          <cell r="F5590"/>
        </row>
        <row r="5591">
          <cell r="B5591" t="str">
            <v>Falcon Mall</v>
          </cell>
          <cell r="C5591" t="str">
            <v>Drawings</v>
          </cell>
          <cell r="D5591" t="str">
            <v>print</v>
          </cell>
          <cell r="E5591">
            <v>470</v>
          </cell>
          <cell r="F5591"/>
        </row>
        <row r="5592">
          <cell r="B5592" t="str">
            <v>Falcon Mall</v>
          </cell>
          <cell r="C5592" t="str">
            <v>Drawings</v>
          </cell>
          <cell r="D5592" t="str">
            <v>print</v>
          </cell>
          <cell r="E5592">
            <v>980</v>
          </cell>
          <cell r="F5592"/>
        </row>
        <row r="5593">
          <cell r="B5593" t="str">
            <v>Zeelaf Munir Villa</v>
          </cell>
          <cell r="C5593" t="str">
            <v>Material</v>
          </cell>
          <cell r="D5593" t="str">
            <v>grinder, disc and hiliti, by jahangeer</v>
          </cell>
          <cell r="E5593">
            <v>5000</v>
          </cell>
          <cell r="F5593"/>
        </row>
        <row r="5594">
          <cell r="B5594" t="str">
            <v>The Place</v>
          </cell>
          <cell r="C5594" t="str">
            <v>Material</v>
          </cell>
          <cell r="D5594" t="str">
            <v>by bilal bhai</v>
          </cell>
          <cell r="E5594">
            <v>2300</v>
          </cell>
          <cell r="F5594"/>
        </row>
        <row r="5595">
          <cell r="B5595" t="str">
            <v>JPMC (Main Project)</v>
          </cell>
          <cell r="C5595" t="str">
            <v>Material</v>
          </cell>
          <cell r="D5595" t="str">
            <v>by imran</v>
          </cell>
          <cell r="E5595">
            <v>10470</v>
          </cell>
          <cell r="F5595"/>
        </row>
        <row r="5596">
          <cell r="B5596" t="str">
            <v>Zeelaf Munir Villa</v>
          </cell>
          <cell r="C5596" t="str">
            <v>Material</v>
          </cell>
          <cell r="D5596" t="str">
            <v>by imran tapes</v>
          </cell>
          <cell r="E5596">
            <v>3400</v>
          </cell>
          <cell r="F5596"/>
        </row>
        <row r="5597">
          <cell r="B5597" t="str">
            <v>Unilever Pakistan</v>
          </cell>
          <cell r="C5597" t="str">
            <v>Material</v>
          </cell>
          <cell r="D5597" t="str">
            <v>by imran tapes</v>
          </cell>
          <cell r="E5597">
            <v>3400</v>
          </cell>
          <cell r="F5597"/>
        </row>
        <row r="5598">
          <cell r="B5598" t="str">
            <v>Zeelaf Munir Villa</v>
          </cell>
          <cell r="C5598" t="str">
            <v>misc</v>
          </cell>
          <cell r="D5598" t="str">
            <v>paid for welding chrghes 2 dasy</v>
          </cell>
          <cell r="E5598">
            <v>2400</v>
          </cell>
          <cell r="F5598"/>
        </row>
        <row r="5599">
          <cell r="B5599" t="str">
            <v>The Place</v>
          </cell>
          <cell r="C5599" t="str">
            <v>Material</v>
          </cell>
          <cell r="D5599" t="str">
            <v>motor windinf from shajee by imran</v>
          </cell>
          <cell r="E5599">
            <v>19800</v>
          </cell>
          <cell r="F5599"/>
        </row>
        <row r="5600">
          <cell r="B5600" t="str">
            <v>The Place</v>
          </cell>
          <cell r="C5600" t="str">
            <v>Material</v>
          </cell>
          <cell r="D5600" t="str">
            <v>by bilal bhai</v>
          </cell>
          <cell r="E5600">
            <v>13020</v>
          </cell>
          <cell r="F5600"/>
        </row>
        <row r="5601">
          <cell r="B5601" t="str">
            <v>Zeelaf Munir Villa</v>
          </cell>
          <cell r="C5601" t="str">
            <v>Material</v>
          </cell>
          <cell r="D5601" t="str">
            <v>by jahangeer misc material</v>
          </cell>
          <cell r="E5601">
            <v>10000</v>
          </cell>
          <cell r="F5601"/>
        </row>
        <row r="5602">
          <cell r="B5602" t="str">
            <v>JPMC (Main Project)</v>
          </cell>
          <cell r="C5602" t="str">
            <v>Material</v>
          </cell>
          <cell r="D5602" t="str">
            <v>by imran disc and tapes</v>
          </cell>
          <cell r="E5602">
            <v>6300</v>
          </cell>
          <cell r="F5602"/>
        </row>
        <row r="5603">
          <cell r="B5603" t="str">
            <v>Unilever Pakistan</v>
          </cell>
          <cell r="C5603" t="str">
            <v>Material</v>
          </cell>
          <cell r="D5603" t="str">
            <v>by imran tapes and glue</v>
          </cell>
          <cell r="E5603">
            <v>24990</v>
          </cell>
          <cell r="F5603"/>
        </row>
        <row r="5604">
          <cell r="B5604" t="str">
            <v>Zeelaf Munir Villa</v>
          </cell>
          <cell r="C5604" t="str">
            <v>Material</v>
          </cell>
          <cell r="D5604" t="str">
            <v>by imran rods</v>
          </cell>
          <cell r="E5604">
            <v>5810</v>
          </cell>
          <cell r="F5604"/>
        </row>
        <row r="5605">
          <cell r="B5605" t="str">
            <v>Office</v>
          </cell>
          <cell r="C5605" t="str">
            <v>Material</v>
          </cell>
          <cell r="D5605" t="str">
            <v>office expenses for the month of august 18</v>
          </cell>
          <cell r="E5605">
            <v>3954</v>
          </cell>
          <cell r="F5605"/>
        </row>
        <row r="5606">
          <cell r="B5606" t="str">
            <v>Nue Multiplex</v>
          </cell>
          <cell r="C5606" t="str">
            <v>ashraf (Rajput Mechanical)</v>
          </cell>
          <cell r="D5606" t="str">
            <v>paid thru Dib chq # 01771353</v>
          </cell>
          <cell r="E5606">
            <v>25000</v>
          </cell>
          <cell r="F5606"/>
        </row>
        <row r="5607">
          <cell r="B5607" t="str">
            <v>Unilever Pakistan</v>
          </cell>
          <cell r="C5607" t="str">
            <v>Nazim Piping</v>
          </cell>
          <cell r="D5607" t="str">
            <v>paid thru MCB chq 1671649291</v>
          </cell>
          <cell r="E5607">
            <v>100000</v>
          </cell>
          <cell r="F5607"/>
        </row>
        <row r="5608">
          <cell r="B5608" t="str">
            <v>Nue Multiplex</v>
          </cell>
          <cell r="C5608" t="str">
            <v>Raza Engineering</v>
          </cell>
          <cell r="D5608" t="str">
            <v>paid thru MCB chq 1671649290</v>
          </cell>
          <cell r="E5608">
            <v>90000</v>
          </cell>
          <cell r="F5608"/>
        </row>
        <row r="5609">
          <cell r="B5609" t="str">
            <v>Zeelaf Munir Villa</v>
          </cell>
          <cell r="C5609" t="str">
            <v>Tahiri Sanitary</v>
          </cell>
          <cell r="D5609" t="str">
            <v>This chq rec from Total asJPMC IPC 31 balance payment direct paid to taherua sanitry</v>
          </cell>
          <cell r="E5609">
            <v>1470000</v>
          </cell>
          <cell r="F5609"/>
        </row>
        <row r="5610">
          <cell r="B5610" t="str">
            <v>Nue Multiplex</v>
          </cell>
          <cell r="C5610" t="str">
            <v>shahbaz duct</v>
          </cell>
          <cell r="D5610" t="str">
            <v>paid thru Dib chq # 01771357</v>
          </cell>
          <cell r="E5610">
            <v>35000</v>
          </cell>
          <cell r="F5610"/>
        </row>
        <row r="5611">
          <cell r="B5611" t="str">
            <v>Nue Multiplex</v>
          </cell>
          <cell r="C5611" t="str">
            <v>Faheem Electrician</v>
          </cell>
          <cell r="D5611" t="str">
            <v>paid thru Dib chq # 01771355</v>
          </cell>
          <cell r="E5611">
            <v>20000</v>
          </cell>
          <cell r="F5611"/>
        </row>
        <row r="5612">
          <cell r="B5612" t="str">
            <v>The Place</v>
          </cell>
          <cell r="C5612" t="str">
            <v>Jawed Pump</v>
          </cell>
          <cell r="D5612" t="str">
            <v>paid thru Dib chq # 01771360 for pump repairinf this chq given to ejaz</v>
          </cell>
          <cell r="E5612">
            <v>80000</v>
          </cell>
          <cell r="F5612"/>
        </row>
        <row r="5613">
          <cell r="B5613" t="str">
            <v>Nue Multiplex</v>
          </cell>
          <cell r="C5613" t="str">
            <v>Orient Electric</v>
          </cell>
          <cell r="D5613" t="str">
            <v>paid thru Dib chq # 01771359 purchased eelctric equipment</v>
          </cell>
          <cell r="E5613">
            <v>250000</v>
          </cell>
          <cell r="F5613"/>
        </row>
        <row r="5614">
          <cell r="B5614" t="str">
            <v>The Place</v>
          </cell>
          <cell r="C5614" t="str">
            <v>Majid</v>
          </cell>
          <cell r="D5614" t="str">
            <v>paid from salary cash</v>
          </cell>
          <cell r="E5614">
            <v>100000</v>
          </cell>
          <cell r="F5614"/>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cell r="F5615"/>
        </row>
        <row r="5616">
          <cell r="B5616" t="str">
            <v>Falcon Mall</v>
          </cell>
          <cell r="C5616" t="str">
            <v>Mungo</v>
          </cell>
          <cell r="D5616" t="str">
            <v>paid thru Dib chq # 01771332</v>
          </cell>
          <cell r="E5616">
            <v>300000</v>
          </cell>
          <cell r="F5616"/>
        </row>
        <row r="5617">
          <cell r="B5617" t="str">
            <v>Nue Multiplex</v>
          </cell>
          <cell r="C5617" t="str">
            <v>Mungo</v>
          </cell>
          <cell r="D5617" t="str">
            <v>paid thru Dib chq # 01771361</v>
          </cell>
          <cell r="E5617">
            <v>100000</v>
          </cell>
          <cell r="F5617"/>
        </row>
        <row r="5618">
          <cell r="B5618" t="str">
            <v>Falcon Mall</v>
          </cell>
          <cell r="C5618" t="str">
            <v>Noman</v>
          </cell>
          <cell r="D5618" t="str">
            <v>paid thru Dib chq # 01771364 for site refereshment and exoense</v>
          </cell>
          <cell r="E5618">
            <v>15000</v>
          </cell>
          <cell r="F5618"/>
        </row>
        <row r="5619">
          <cell r="B5619" t="str">
            <v>Falcon Mall</v>
          </cell>
          <cell r="C5619" t="str">
            <v>Tariq Duct Insulation</v>
          </cell>
          <cell r="D5619" t="str">
            <v>paid thru Dib chq # 01771367</v>
          </cell>
          <cell r="E5619">
            <v>120000</v>
          </cell>
          <cell r="F5619"/>
        </row>
        <row r="5620">
          <cell r="B5620" t="str">
            <v>Nue Multiplex</v>
          </cell>
          <cell r="C5620" t="str">
            <v>Tariq insulator</v>
          </cell>
          <cell r="D5620" t="str">
            <v>paid thru Dib chq # 01771366</v>
          </cell>
          <cell r="E5620">
            <v>16000</v>
          </cell>
          <cell r="F5620"/>
        </row>
        <row r="5621">
          <cell r="B5621" t="str">
            <v>JPMC (Main Project)</v>
          </cell>
          <cell r="C5621" t="str">
            <v>Material</v>
          </cell>
          <cell r="D5621" t="str">
            <v>paid thru Dib chq # 01771375 11 crton tapes by imra</v>
          </cell>
          <cell r="E5621">
            <v>37500</v>
          </cell>
          <cell r="F5621"/>
        </row>
        <row r="5622">
          <cell r="B5622" t="str">
            <v>Falcon Mall</v>
          </cell>
          <cell r="C5622" t="str">
            <v>Ali Raza Engineering</v>
          </cell>
          <cell r="D5622" t="str">
            <v>Paid thru 3 DIB chq 1)  # 01771372 Rs 400000 2) 01771373 Rs 400000 and Ch3 01771374  Rs 200,000</v>
          </cell>
          <cell r="E5622">
            <v>713941</v>
          </cell>
          <cell r="F5622"/>
        </row>
        <row r="5623">
          <cell r="B5623" t="str">
            <v>Unilever Pakistan</v>
          </cell>
          <cell r="C5623" t="str">
            <v>Ali Raza Engineering</v>
          </cell>
          <cell r="D5623" t="str">
            <v>Paid thru 3 DIB chq 1)  # 01771372 Rs 400000 2) 01771373 Rs 400000 and Ch3 01771374  Rs 200,000</v>
          </cell>
          <cell r="E5623">
            <v>62386</v>
          </cell>
          <cell r="F5623"/>
        </row>
        <row r="5624">
          <cell r="B5624" t="str">
            <v>JPMC (Main Project)</v>
          </cell>
          <cell r="C5624" t="str">
            <v>Iqbal sons</v>
          </cell>
          <cell r="D5624" t="str">
            <v>This chq rec from allied engg and direct paid to iqbal sons</v>
          </cell>
          <cell r="E5624">
            <v>212538</v>
          </cell>
          <cell r="F5624"/>
        </row>
        <row r="5625">
          <cell r="B5625" t="str">
            <v>Falcon Mall</v>
          </cell>
          <cell r="C5625" t="str">
            <v>Prem Engineering</v>
          </cell>
          <cell r="D5625" t="str">
            <v>paid thru Dib chq # 01771333</v>
          </cell>
          <cell r="E5625">
            <v>300000</v>
          </cell>
          <cell r="F5625"/>
        </row>
        <row r="5626">
          <cell r="B5626" t="str">
            <v>Nue Multiplex</v>
          </cell>
          <cell r="C5626" t="str">
            <v>Saim Bhai</v>
          </cell>
          <cell r="D5626" t="str">
            <v>paid thru DIB chq # 01670774 this chq cancelled chq amount 98200</v>
          </cell>
          <cell r="E5626">
            <v>-32303</v>
          </cell>
          <cell r="F5626"/>
        </row>
        <row r="5627">
          <cell r="B5627" t="str">
            <v>Falcon Mall</v>
          </cell>
          <cell r="C5627" t="str">
            <v>Saim Bhai</v>
          </cell>
          <cell r="D5627" t="str">
            <v>paid thru DIB chq # 01670774 this chq cancelled chq amount 98200</v>
          </cell>
          <cell r="E5627">
            <v>-23397</v>
          </cell>
          <cell r="F5627"/>
        </row>
        <row r="5628">
          <cell r="B5628" t="str">
            <v>JPMC (Main Project)</v>
          </cell>
          <cell r="C5628" t="str">
            <v>Saim Bhai</v>
          </cell>
          <cell r="D5628" t="str">
            <v>paid thru DIB chq # 01670774 this chq cancelled chq amount 98200</v>
          </cell>
          <cell r="E5628">
            <v>-42500</v>
          </cell>
          <cell r="F5628"/>
        </row>
        <row r="5629">
          <cell r="B5629" t="str">
            <v>Nue Multiplex</v>
          </cell>
          <cell r="C5629" t="str">
            <v>Saim Bhai</v>
          </cell>
          <cell r="D5629" t="str">
            <v>paid thru DIB chq # 01751958  chq given after cancel of 98200 chq</v>
          </cell>
          <cell r="E5629">
            <v>46055</v>
          </cell>
          <cell r="F5629"/>
        </row>
        <row r="5630">
          <cell r="B5630" t="str">
            <v>JPMC (Main Project)</v>
          </cell>
          <cell r="C5630" t="str">
            <v>Saim Bhai</v>
          </cell>
          <cell r="D5630" t="str">
            <v>paid thru DIB chq # 01751958  chq given after cancel of 98200 chq</v>
          </cell>
          <cell r="E5630">
            <v>102000</v>
          </cell>
          <cell r="F5630"/>
        </row>
        <row r="5631">
          <cell r="B5631" t="str">
            <v>JPMC (Main Project)</v>
          </cell>
          <cell r="C5631" t="str">
            <v>Material</v>
          </cell>
          <cell r="D5631" t="str">
            <v>paid thru DIB chq # 01771378 purchased 10 than cloth by imran</v>
          </cell>
          <cell r="E5631">
            <v>19100</v>
          </cell>
          <cell r="F5631"/>
        </row>
        <row r="5632">
          <cell r="B5632" t="str">
            <v>The Place</v>
          </cell>
          <cell r="C5632" t="str">
            <v>Hatimi Enterprises</v>
          </cell>
          <cell r="D5632" t="str">
            <v>paid thru MCB 1671649295 for chiller chemecial</v>
          </cell>
          <cell r="E5632">
            <v>90000</v>
          </cell>
          <cell r="F5632"/>
        </row>
        <row r="5633">
          <cell r="B5633" t="str">
            <v>Falcon Mall</v>
          </cell>
          <cell r="C5633" t="str">
            <v>Saim Bhai</v>
          </cell>
          <cell r="D5633" t="str">
            <v>paid thru MCB 1671649294</v>
          </cell>
          <cell r="E5633">
            <v>112800</v>
          </cell>
          <cell r="F5633"/>
        </row>
        <row r="5634">
          <cell r="B5634" t="str">
            <v>Unilever Pakistan</v>
          </cell>
          <cell r="C5634" t="str">
            <v>Saim Bhai</v>
          </cell>
          <cell r="D5634" t="str">
            <v>paid thru MCB 1671649294</v>
          </cell>
          <cell r="E5634">
            <v>12200</v>
          </cell>
          <cell r="F5634"/>
        </row>
        <row r="5635">
          <cell r="B5635" t="str">
            <v>Nue Multiplex</v>
          </cell>
          <cell r="C5635" t="str">
            <v>Orient Electric</v>
          </cell>
          <cell r="D5635" t="str">
            <v>paid thru MCB 1671649293</v>
          </cell>
          <cell r="E5635">
            <v>50000</v>
          </cell>
          <cell r="F5635"/>
        </row>
        <row r="5636">
          <cell r="B5636" t="str">
            <v>JPMC (Main Project)</v>
          </cell>
          <cell r="C5636" t="str">
            <v>advance mustafa</v>
          </cell>
          <cell r="D5636" t="str">
            <v>paid thru DIB chq # 01771381</v>
          </cell>
          <cell r="E5636">
            <v>500000</v>
          </cell>
          <cell r="F5636"/>
        </row>
        <row r="5637">
          <cell r="B5637" t="str">
            <v>The Place</v>
          </cell>
          <cell r="C5637" t="str">
            <v>Majid</v>
          </cell>
          <cell r="D5637" t="str">
            <v>paid thru DIB chq # 01771379</v>
          </cell>
          <cell r="E5637">
            <v>50000</v>
          </cell>
          <cell r="F5637"/>
        </row>
        <row r="5638">
          <cell r="B5638" t="str">
            <v>Falcon Mall</v>
          </cell>
          <cell r="C5638" t="str">
            <v>Basheer Pipe Installation</v>
          </cell>
          <cell r="D5638" t="str">
            <v>paid thru DIB chq # 01771376</v>
          </cell>
          <cell r="E5638">
            <v>200000</v>
          </cell>
          <cell r="F5638"/>
        </row>
        <row r="5639">
          <cell r="B5639" t="str">
            <v>The Place</v>
          </cell>
          <cell r="C5639" t="str">
            <v>Ahmed Associates (Tariq)</v>
          </cell>
          <cell r="D5639" t="str">
            <v>paid thru DIB chq # 01771383 for coil and valve</v>
          </cell>
          <cell r="E5639">
            <v>43600</v>
          </cell>
          <cell r="F5639"/>
        </row>
        <row r="5640">
          <cell r="B5640" t="str">
            <v>The Place</v>
          </cell>
          <cell r="C5640" t="str">
            <v>Hatimi Enterprises</v>
          </cell>
          <cell r="D5640" t="str">
            <v>paid thru DIB chq # 01771382</v>
          </cell>
          <cell r="E5640">
            <v>90000</v>
          </cell>
          <cell r="F5640"/>
        </row>
        <row r="5641">
          <cell r="B5641" t="str">
            <v>The Place</v>
          </cell>
          <cell r="C5641" t="str">
            <v>mujahid cylinder</v>
          </cell>
          <cell r="D5641" t="str">
            <v>paid thru DIB chq # 01771390</v>
          </cell>
          <cell r="E5641">
            <v>15000</v>
          </cell>
          <cell r="F5641"/>
        </row>
        <row r="5642">
          <cell r="B5642" t="str">
            <v>Falcon Mall</v>
          </cell>
          <cell r="C5642" t="str">
            <v>Zubair duct</v>
          </cell>
          <cell r="D5642" t="str">
            <v>paid thru DIB chq # 01771388</v>
          </cell>
          <cell r="E5642">
            <v>75000</v>
          </cell>
          <cell r="F5642"/>
        </row>
        <row r="5643">
          <cell r="B5643" t="str">
            <v>The Place</v>
          </cell>
          <cell r="C5643" t="str">
            <v>engatech</v>
          </cell>
          <cell r="D5643" t="str">
            <v>paid thru DIB chq # 01771389</v>
          </cell>
          <cell r="E5643">
            <v>45000</v>
          </cell>
          <cell r="F5643"/>
        </row>
        <row r="5644">
          <cell r="B5644" t="str">
            <v>Nue Multiplex</v>
          </cell>
          <cell r="C5644" t="str">
            <v>engatech</v>
          </cell>
          <cell r="D5644" t="str">
            <v>paid thru DIB chq # 01771389</v>
          </cell>
          <cell r="E5644">
            <v>55000</v>
          </cell>
          <cell r="F5644"/>
        </row>
        <row r="5645">
          <cell r="B5645" t="str">
            <v>JPMC (Main Project)</v>
          </cell>
          <cell r="C5645" t="str">
            <v>Material</v>
          </cell>
          <cell r="D5645" t="str">
            <v>paid thru DIB chq # 01771387 purchased 9 tape carton by imran  off</v>
          </cell>
          <cell r="E5645">
            <v>30670</v>
          </cell>
          <cell r="F5645"/>
        </row>
        <row r="5646">
          <cell r="B5646" t="str">
            <v>JPMC (Main Project)</v>
          </cell>
          <cell r="C5646" t="str">
            <v>azaad</v>
          </cell>
          <cell r="D5646" t="str">
            <v xml:space="preserve">paid thru cash payment </v>
          </cell>
          <cell r="E5646">
            <v>110000</v>
          </cell>
          <cell r="F5646"/>
        </row>
        <row r="5647">
          <cell r="B5647" t="str">
            <v>Burhani Mehal</v>
          </cell>
          <cell r="C5647" t="str">
            <v>salary</v>
          </cell>
          <cell r="D5647" t="str">
            <v>waris salary paid</v>
          </cell>
          <cell r="E5647">
            <v>5000</v>
          </cell>
          <cell r="F5647"/>
        </row>
        <row r="5648">
          <cell r="B5648" t="str">
            <v>Falcon Mall</v>
          </cell>
          <cell r="C5648" t="str">
            <v>Zubair duct</v>
          </cell>
          <cell r="D5648" t="str">
            <v xml:space="preserve">paid thru cash payment </v>
          </cell>
          <cell r="E5648">
            <v>25000</v>
          </cell>
          <cell r="F5648"/>
        </row>
        <row r="5649">
          <cell r="B5649" t="str">
            <v>Zeelaf Munir Villa</v>
          </cell>
          <cell r="C5649" t="str">
            <v>Nadeem Piping</v>
          </cell>
          <cell r="D5649" t="str">
            <v xml:space="preserve">paid thru cash payment </v>
          </cell>
          <cell r="E5649">
            <v>400000</v>
          </cell>
          <cell r="F5649"/>
        </row>
        <row r="5650">
          <cell r="B5650" t="str">
            <v>The Place</v>
          </cell>
          <cell r="C5650" t="str">
            <v>Majid</v>
          </cell>
          <cell r="D5650" t="str">
            <v xml:space="preserve">paid thru cash payment </v>
          </cell>
          <cell r="E5650">
            <v>25000</v>
          </cell>
          <cell r="F5650"/>
        </row>
        <row r="5651">
          <cell r="B5651" t="str">
            <v>JPMC (Main Project)</v>
          </cell>
          <cell r="C5651" t="str">
            <v>Rashid</v>
          </cell>
          <cell r="D5651" t="str">
            <v xml:space="preserve">paid thru cash payment </v>
          </cell>
          <cell r="E5651">
            <v>20000</v>
          </cell>
          <cell r="F5651"/>
        </row>
        <row r="5652">
          <cell r="B5652" t="str">
            <v>Nue Multiplex</v>
          </cell>
          <cell r="C5652" t="str">
            <v>Aslam Munna</v>
          </cell>
          <cell r="D5652" t="str">
            <v xml:space="preserve">paid thru cash payment </v>
          </cell>
          <cell r="E5652">
            <v>30000</v>
          </cell>
          <cell r="F5652"/>
        </row>
        <row r="5653">
          <cell r="B5653" t="str">
            <v xml:space="preserve">MHR Personal </v>
          </cell>
          <cell r="C5653" t="str">
            <v>Sir Rehman</v>
          </cell>
          <cell r="D5653" t="str">
            <v>paid thru DIB chq # 01771392 for grocery and medicines</v>
          </cell>
          <cell r="E5653">
            <v>63668</v>
          </cell>
          <cell r="F5653"/>
        </row>
        <row r="5654">
          <cell r="B5654" t="str">
            <v>Zeelaf Munir Villa</v>
          </cell>
          <cell r="C5654" t="str">
            <v>Material</v>
          </cell>
          <cell r="D5654" t="str">
            <v>paid thru DIB chq # 01771397 hilti and drill machine by minhaal</v>
          </cell>
          <cell r="E5654">
            <v>8900</v>
          </cell>
          <cell r="F5654"/>
        </row>
        <row r="5655">
          <cell r="B5655" t="str">
            <v>Nue Multiplex</v>
          </cell>
          <cell r="C5655" t="str">
            <v>Material</v>
          </cell>
          <cell r="D5655" t="str">
            <v>paid thru DIB chq # 01771397 drill machine by minhaal</v>
          </cell>
          <cell r="E5655">
            <v>2850</v>
          </cell>
          <cell r="F5655"/>
        </row>
        <row r="5656">
          <cell r="B5656" t="str">
            <v>Falcon Mall</v>
          </cell>
          <cell r="C5656" t="str">
            <v>Material</v>
          </cell>
          <cell r="D5656" t="str">
            <v>paid thru DIB chq # 01771398 cloth by imran</v>
          </cell>
          <cell r="E5656">
            <v>9600</v>
          </cell>
          <cell r="F5656"/>
        </row>
        <row r="5657">
          <cell r="B5657" t="str">
            <v>Nue Multiplex</v>
          </cell>
          <cell r="C5657" t="str">
            <v>Material</v>
          </cell>
          <cell r="D5657" t="str">
            <v>paid thru DIB chq # 01771396 paid to chemcon by imran</v>
          </cell>
          <cell r="E5657">
            <v>10420</v>
          </cell>
          <cell r="F5657"/>
        </row>
        <row r="5658">
          <cell r="B5658" t="str">
            <v>JPMC (Main Project)</v>
          </cell>
          <cell r="C5658" t="str">
            <v>Material</v>
          </cell>
          <cell r="D5658" t="str">
            <v>paid thru DIB chq # 01771396 paid to chemcon by imran</v>
          </cell>
          <cell r="E5658">
            <v>10420</v>
          </cell>
          <cell r="F5658"/>
        </row>
        <row r="5659">
          <cell r="B5659" t="str">
            <v>Falcon Mall</v>
          </cell>
          <cell r="C5659" t="str">
            <v>Zara Engg</v>
          </cell>
          <cell r="D5659" t="str">
            <v>paid thru DIB chq # 01771399 now total paid 3,639,000</v>
          </cell>
          <cell r="E5659">
            <v>639000</v>
          </cell>
          <cell r="F5659"/>
        </row>
        <row r="5660">
          <cell r="B5660" t="str">
            <v>The Place</v>
          </cell>
          <cell r="C5660" t="str">
            <v>shahbaz duct</v>
          </cell>
          <cell r="D5660" t="str">
            <v>paid by bilal bhai thru his personal</v>
          </cell>
          <cell r="E5660">
            <v>15000</v>
          </cell>
          <cell r="F5660"/>
        </row>
        <row r="5661">
          <cell r="B5661" t="str">
            <v>JPMC (Main Project)</v>
          </cell>
          <cell r="C5661" t="str">
            <v>misc</v>
          </cell>
          <cell r="D5661" t="str">
            <v>paid to zaheer guard by huzaifa</v>
          </cell>
          <cell r="E5661">
            <v>10000</v>
          </cell>
          <cell r="F5661"/>
        </row>
        <row r="5662">
          <cell r="B5662" t="str">
            <v>Nue Multiplex</v>
          </cell>
          <cell r="C5662" t="str">
            <v>Flow Master</v>
          </cell>
          <cell r="D5662" t="str">
            <v xml:space="preserve">paid thru DIB chq # 01771401 </v>
          </cell>
          <cell r="E5662">
            <v>97000</v>
          </cell>
          <cell r="F5662"/>
        </row>
        <row r="5663">
          <cell r="B5663" t="str">
            <v>Nue Multiplex</v>
          </cell>
          <cell r="C5663" t="str">
            <v>shakeel duct</v>
          </cell>
          <cell r="D5663" t="str">
            <v>paid thru MCB chq # 1705352579</v>
          </cell>
          <cell r="E5663">
            <v>70000</v>
          </cell>
          <cell r="F5663"/>
        </row>
        <row r="5664">
          <cell r="B5664" t="str">
            <v>Falcon Mall</v>
          </cell>
          <cell r="C5664" t="str">
            <v>Material</v>
          </cell>
          <cell r="D5664" t="str">
            <v>paid thru MCB chq # 1705352577 purchased tape, valves and red oxide paint by imran off</v>
          </cell>
          <cell r="E5664">
            <v>50365</v>
          </cell>
          <cell r="F5664"/>
        </row>
        <row r="5665">
          <cell r="B5665" t="str">
            <v>JPMC (Main Project)</v>
          </cell>
          <cell r="C5665" t="str">
            <v>Material</v>
          </cell>
          <cell r="D5665" t="str">
            <v>paid thru mcb chq # 1705352576 glue and cloth</v>
          </cell>
          <cell r="E5665">
            <v>26000</v>
          </cell>
          <cell r="F5665"/>
        </row>
        <row r="5666">
          <cell r="B5666" t="str">
            <v>Unilever Pakistan</v>
          </cell>
          <cell r="C5666" t="str">
            <v>Material</v>
          </cell>
          <cell r="D5666" t="str">
            <v>paid thru mcb chq # 1705352576 glue</v>
          </cell>
          <cell r="E5666">
            <v>4800</v>
          </cell>
          <cell r="F5666"/>
        </row>
        <row r="5667">
          <cell r="B5667" t="str">
            <v>Falcon Mall</v>
          </cell>
          <cell r="C5667" t="str">
            <v>advance mustafa</v>
          </cell>
          <cell r="D5667" t="str">
            <v xml:space="preserve">paid thru mcb chq # 1705352583 paid </v>
          </cell>
          <cell r="E5667">
            <v>118000</v>
          </cell>
          <cell r="F5667"/>
        </row>
        <row r="5668">
          <cell r="B5668" t="str">
            <v>JPMC (Main Project)</v>
          </cell>
          <cell r="C5668" t="str">
            <v>Chemcon</v>
          </cell>
          <cell r="D5668" t="str">
            <v>paid thru mcb chq # 1705352578 paid to chemcon</v>
          </cell>
          <cell r="E5668">
            <v>23800</v>
          </cell>
          <cell r="F5668"/>
        </row>
        <row r="5669">
          <cell r="B5669" t="str">
            <v>JPMC (Main Project)</v>
          </cell>
          <cell r="C5669" t="str">
            <v>Received</v>
          </cell>
          <cell r="D5669" t="str">
            <v>received against IPC 31 balance payment direct paid to taheriya sanitry</v>
          </cell>
          <cell r="E5669"/>
          <cell r="F5669">
            <v>1500000</v>
          </cell>
        </row>
        <row r="5670">
          <cell r="B5670" t="str">
            <v>Naveed Malik</v>
          </cell>
          <cell r="C5670" t="str">
            <v>Received</v>
          </cell>
          <cell r="D5670" t="str">
            <v>received against bill</v>
          </cell>
          <cell r="E5670"/>
          <cell r="F5670">
            <v>200000</v>
          </cell>
        </row>
        <row r="5671">
          <cell r="B5671" t="str">
            <v xml:space="preserve">O/M Nue Multiplex </v>
          </cell>
          <cell r="C5671" t="str">
            <v>Received</v>
          </cell>
          <cell r="D5671" t="str">
            <v>received agasint july operatiom and maintenance bil HBL chq # 02259710 dated 30-7-18 Submitted in DIB PES</v>
          </cell>
          <cell r="E5671"/>
          <cell r="F5671">
            <v>305250</v>
          </cell>
        </row>
        <row r="5672">
          <cell r="B5672" t="str">
            <v>The Place</v>
          </cell>
          <cell r="C5672" t="str">
            <v>Received</v>
          </cell>
          <cell r="D5672" t="str">
            <v>received against AHU, pump chiller, VOS chq # 02250667 dated 20-8-18 Submitted in DIB PES</v>
          </cell>
          <cell r="E5672"/>
          <cell r="F5672">
            <v>558000</v>
          </cell>
        </row>
        <row r="5673">
          <cell r="B5673" t="str">
            <v>The Place</v>
          </cell>
          <cell r="C5673" t="str">
            <v>Received</v>
          </cell>
          <cell r="D5673" t="str">
            <v>received against  gas and oil VOS this payment hold with bilal bhai</v>
          </cell>
          <cell r="E5673"/>
          <cell r="F5673">
            <v>451000</v>
          </cell>
        </row>
        <row r="5674">
          <cell r="B5674" t="str">
            <v>Nue Multiplex</v>
          </cell>
          <cell r="C5674" t="str">
            <v>Received</v>
          </cell>
          <cell r="D5674" t="str">
            <v>received against Nueplex final adho payment bill HBL chq # 02259749 dated 20-8-18  Submitted in DIB PES</v>
          </cell>
          <cell r="E5674"/>
          <cell r="F5674">
            <v>925000</v>
          </cell>
        </row>
        <row r="5675">
          <cell r="B5675" t="str">
            <v>O/M EFU</v>
          </cell>
          <cell r="C5675" t="str">
            <v>Received</v>
          </cell>
          <cell r="D5675" t="str">
            <v>received against EFU monthly Operation &amp; maintenance Bill from july to September 2018 MCB chq # 1003867352 dated 25-8-18 submitted in PS MCB</v>
          </cell>
          <cell r="E5675"/>
          <cell r="F5675">
            <v>578814</v>
          </cell>
        </row>
        <row r="5676">
          <cell r="B5676" t="str">
            <v>The Place</v>
          </cell>
          <cell r="C5676" t="str">
            <v>salary</v>
          </cell>
          <cell r="D5676" t="str">
            <v>Mr.Bilal Habib</v>
          </cell>
          <cell r="E5676">
            <v>50000</v>
          </cell>
          <cell r="F5676"/>
        </row>
        <row r="5677">
          <cell r="B5677" t="str">
            <v>Falcon Mall</v>
          </cell>
          <cell r="C5677" t="str">
            <v>salary</v>
          </cell>
          <cell r="D5677" t="str">
            <v>Mr.Bilal Habib</v>
          </cell>
          <cell r="E5677">
            <v>50000</v>
          </cell>
          <cell r="F5677"/>
        </row>
        <row r="5678">
          <cell r="B5678" t="str">
            <v>Falcon Mall</v>
          </cell>
          <cell r="C5678" t="str">
            <v>salary</v>
          </cell>
          <cell r="D5678" t="str">
            <v>Mr.Nadeem Iqbal</v>
          </cell>
          <cell r="E5678">
            <v>10000</v>
          </cell>
          <cell r="F5678"/>
        </row>
        <row r="5679">
          <cell r="B5679" t="str">
            <v>Zeelaf Munir Villa</v>
          </cell>
          <cell r="C5679" t="str">
            <v>salary</v>
          </cell>
          <cell r="D5679" t="str">
            <v>Mr.Nadeem Iqbal</v>
          </cell>
          <cell r="E5679">
            <v>20000</v>
          </cell>
          <cell r="F5679"/>
        </row>
        <row r="5680">
          <cell r="B5680" t="str">
            <v xml:space="preserve">MHR Personal </v>
          </cell>
          <cell r="C5680" t="str">
            <v>salary</v>
          </cell>
          <cell r="D5680" t="str">
            <v>Mossi Home upstairs</v>
          </cell>
          <cell r="E5680">
            <v>10000</v>
          </cell>
          <cell r="F5680"/>
        </row>
        <row r="5681">
          <cell r="B5681" t="str">
            <v xml:space="preserve">MHR Personal </v>
          </cell>
          <cell r="C5681" t="str">
            <v>salary</v>
          </cell>
          <cell r="D5681" t="str">
            <v>Saeed Lala</v>
          </cell>
          <cell r="E5681">
            <v>10000</v>
          </cell>
          <cell r="F5681"/>
        </row>
        <row r="5682">
          <cell r="B5682" t="str">
            <v xml:space="preserve">MHR Personal </v>
          </cell>
          <cell r="C5682" t="str">
            <v>salary</v>
          </cell>
          <cell r="D5682" t="str">
            <v>Mossi Home D/stairs</v>
          </cell>
          <cell r="E5682">
            <v>23985.887096774193</v>
          </cell>
          <cell r="F5682"/>
        </row>
        <row r="5683">
          <cell r="B5683" t="str">
            <v xml:space="preserve">MHR Personal </v>
          </cell>
          <cell r="C5683" t="str">
            <v>salary</v>
          </cell>
          <cell r="D5683" t="str">
            <v>Home Expense</v>
          </cell>
          <cell r="E5683">
            <v>30000</v>
          </cell>
          <cell r="F5683"/>
        </row>
        <row r="5684">
          <cell r="B5684" t="str">
            <v>Office</v>
          </cell>
          <cell r="C5684" t="str">
            <v>salary</v>
          </cell>
          <cell r="D5684" t="str">
            <v>Mr. Kamran office</v>
          </cell>
          <cell r="E5684">
            <v>16419.354838709678</v>
          </cell>
          <cell r="F5684"/>
        </row>
        <row r="5685">
          <cell r="B5685" t="str">
            <v>Office</v>
          </cell>
          <cell r="C5685" t="str">
            <v>salary</v>
          </cell>
          <cell r="D5685" t="str">
            <v>Mr. Rehan Aslam</v>
          </cell>
          <cell r="E5685">
            <v>20000</v>
          </cell>
          <cell r="F5685"/>
        </row>
        <row r="5686">
          <cell r="B5686" t="str">
            <v>Office</v>
          </cell>
          <cell r="C5686" t="str">
            <v>salary</v>
          </cell>
          <cell r="D5686" t="str">
            <v>Mr. Imran Office</v>
          </cell>
          <cell r="E5686">
            <v>23417.016129032261</v>
          </cell>
          <cell r="F5686"/>
        </row>
        <row r="5687">
          <cell r="B5687" t="str">
            <v>Office</v>
          </cell>
          <cell r="C5687" t="str">
            <v>salary</v>
          </cell>
          <cell r="D5687" t="str">
            <v>Minhaal</v>
          </cell>
          <cell r="E5687">
            <v>26193.548387096776</v>
          </cell>
          <cell r="F5687"/>
        </row>
        <row r="5688">
          <cell r="B5688" t="str">
            <v>Office</v>
          </cell>
          <cell r="C5688" t="str">
            <v>salary</v>
          </cell>
          <cell r="D5688" t="str">
            <v>Talha</v>
          </cell>
          <cell r="E5688">
            <v>11290.322580645161</v>
          </cell>
          <cell r="F5688"/>
        </row>
        <row r="5689">
          <cell r="B5689" t="str">
            <v>Office</v>
          </cell>
          <cell r="C5689" t="str">
            <v>salary</v>
          </cell>
          <cell r="D5689" t="str">
            <v>Ahmed Ali Jaffery</v>
          </cell>
          <cell r="E5689">
            <v>5000</v>
          </cell>
          <cell r="F5689"/>
        </row>
        <row r="5690">
          <cell r="B5690" t="str">
            <v>Office</v>
          </cell>
          <cell r="C5690" t="str">
            <v>salary</v>
          </cell>
          <cell r="D5690" t="str">
            <v>Bilal</v>
          </cell>
          <cell r="E5690">
            <v>14500</v>
          </cell>
          <cell r="F5690"/>
        </row>
        <row r="5691">
          <cell r="B5691" t="str">
            <v>Office</v>
          </cell>
          <cell r="C5691" t="str">
            <v>salary</v>
          </cell>
          <cell r="D5691" t="str">
            <v>Faisal Masih</v>
          </cell>
          <cell r="E5691">
            <v>51653.225806451614</v>
          </cell>
          <cell r="F5691"/>
        </row>
        <row r="5692">
          <cell r="B5692" t="str">
            <v>Office</v>
          </cell>
          <cell r="C5692" t="str">
            <v>salary</v>
          </cell>
          <cell r="D5692" t="str">
            <v>Bakhti Office</v>
          </cell>
          <cell r="E5692">
            <v>25850.282258064515</v>
          </cell>
          <cell r="F5692"/>
        </row>
        <row r="5693">
          <cell r="B5693" t="str">
            <v xml:space="preserve">O/M Nue Multiplex </v>
          </cell>
          <cell r="C5693" t="str">
            <v>salary</v>
          </cell>
          <cell r="D5693" t="str">
            <v>Abdul Rafay</v>
          </cell>
          <cell r="E5693">
            <v>22139.516129032258</v>
          </cell>
          <cell r="F5693"/>
        </row>
        <row r="5694">
          <cell r="B5694" t="str">
            <v xml:space="preserve">O/M Nue Multiplex </v>
          </cell>
          <cell r="C5694" t="str">
            <v>salary</v>
          </cell>
          <cell r="D5694" t="str">
            <v>Ahsan</v>
          </cell>
          <cell r="E5694">
            <v>21600</v>
          </cell>
          <cell r="F5694"/>
        </row>
        <row r="5695">
          <cell r="B5695" t="str">
            <v xml:space="preserve">O/M Nue Multiplex </v>
          </cell>
          <cell r="C5695" t="str">
            <v>salary</v>
          </cell>
          <cell r="D5695" t="str">
            <v>Faizan</v>
          </cell>
          <cell r="E5695">
            <v>30564.516129032258</v>
          </cell>
          <cell r="F5695"/>
        </row>
        <row r="5696">
          <cell r="B5696" t="str">
            <v xml:space="preserve">O/M Nue Multiplex </v>
          </cell>
          <cell r="C5696" t="str">
            <v>salary</v>
          </cell>
          <cell r="D5696" t="str">
            <v>Salman Farooq</v>
          </cell>
          <cell r="E5696">
            <v>40200</v>
          </cell>
          <cell r="F5696"/>
        </row>
        <row r="5697">
          <cell r="B5697" t="str">
            <v xml:space="preserve">O/M Nue Multiplex </v>
          </cell>
          <cell r="C5697" t="str">
            <v>salary</v>
          </cell>
          <cell r="D5697" t="str">
            <v>Murtaza</v>
          </cell>
          <cell r="E5697">
            <v>19141.93548387097</v>
          </cell>
          <cell r="F5697"/>
        </row>
        <row r="5698">
          <cell r="B5698" t="str">
            <v>Zeelaf Munir Villa</v>
          </cell>
          <cell r="C5698" t="str">
            <v>salary</v>
          </cell>
          <cell r="D5698" t="str">
            <v>Mr. Jahangir</v>
          </cell>
          <cell r="E5698">
            <v>9860.0806451612898</v>
          </cell>
          <cell r="F5698"/>
        </row>
        <row r="5699">
          <cell r="B5699" t="str">
            <v>JPMC (Main Project)</v>
          </cell>
          <cell r="C5699" t="str">
            <v>salary</v>
          </cell>
          <cell r="D5699" t="str">
            <v>Shaheryar</v>
          </cell>
          <cell r="E5699">
            <v>11467.741935483871</v>
          </cell>
          <cell r="F5699"/>
        </row>
        <row r="5700">
          <cell r="B5700" t="str">
            <v xml:space="preserve">O/M Nue Multiplex </v>
          </cell>
          <cell r="C5700" t="str">
            <v>salary</v>
          </cell>
          <cell r="D5700" t="str">
            <v>Ali Islam</v>
          </cell>
          <cell r="E5700">
            <v>4709.677419354839</v>
          </cell>
          <cell r="F5700"/>
        </row>
        <row r="5701">
          <cell r="B5701" t="str">
            <v xml:space="preserve">O/M Nue Multiplex </v>
          </cell>
          <cell r="C5701" t="str">
            <v>salary</v>
          </cell>
          <cell r="D5701" t="str">
            <v>Azher Ali</v>
          </cell>
          <cell r="E5701">
            <v>31350.806451612909</v>
          </cell>
          <cell r="F5701"/>
        </row>
        <row r="5702">
          <cell r="B5702" t="str">
            <v xml:space="preserve">O/M Nue Multiplex </v>
          </cell>
          <cell r="C5702" t="str">
            <v>salary</v>
          </cell>
          <cell r="D5702" t="str">
            <v>Salman Sheikh</v>
          </cell>
          <cell r="E5702">
            <v>22379.032258064515</v>
          </cell>
          <cell r="F5702"/>
        </row>
        <row r="5703">
          <cell r="B5703" t="str">
            <v>O/M The Place</v>
          </cell>
          <cell r="C5703" t="str">
            <v>salary</v>
          </cell>
          <cell r="D5703" t="str">
            <v>Khalid Mansoor</v>
          </cell>
          <cell r="E5703">
            <v>20570.403225806451</v>
          </cell>
          <cell r="F5703"/>
        </row>
        <row r="5704">
          <cell r="B5704" t="str">
            <v>O/M The Place</v>
          </cell>
          <cell r="C5704" t="str">
            <v>salary</v>
          </cell>
          <cell r="D5704" t="str">
            <v>Zulfiquar Ali</v>
          </cell>
          <cell r="E5704">
            <v>22589.596774193546</v>
          </cell>
          <cell r="F5704"/>
        </row>
        <row r="5705">
          <cell r="B5705" t="str">
            <v>O/M The Place</v>
          </cell>
          <cell r="C5705" t="str">
            <v>salary</v>
          </cell>
          <cell r="D5705" t="str">
            <v>Naveed</v>
          </cell>
          <cell r="E5705">
            <v>15649.677419354837</v>
          </cell>
          <cell r="F5705"/>
        </row>
        <row r="5706">
          <cell r="B5706" t="str">
            <v>O/M The Place</v>
          </cell>
          <cell r="C5706" t="str">
            <v>salary</v>
          </cell>
          <cell r="D5706" t="str">
            <v>Mohsin Plant Opt</v>
          </cell>
          <cell r="E5706">
            <v>19669.959677419356</v>
          </cell>
          <cell r="F5706"/>
        </row>
        <row r="5707">
          <cell r="B5707" t="str">
            <v>O/M The Place</v>
          </cell>
          <cell r="C5707" t="str">
            <v>salary</v>
          </cell>
          <cell r="D5707" t="str">
            <v>Javaid Plant Opt</v>
          </cell>
          <cell r="E5707">
            <v>39300.403225806454</v>
          </cell>
          <cell r="F5707"/>
        </row>
        <row r="5708">
          <cell r="B5708" t="str">
            <v>O/M The Place</v>
          </cell>
          <cell r="C5708" t="str">
            <v>salary</v>
          </cell>
          <cell r="D5708" t="str">
            <v>Anees Helper</v>
          </cell>
          <cell r="E5708">
            <v>30000</v>
          </cell>
          <cell r="F5708"/>
        </row>
        <row r="5709">
          <cell r="B5709" t="str">
            <v>JPMC (Main Project)</v>
          </cell>
          <cell r="C5709" t="str">
            <v>salary</v>
          </cell>
          <cell r="D5709" t="str">
            <v>Mr. Imran</v>
          </cell>
          <cell r="E5709">
            <v>18020.161290322583</v>
          </cell>
          <cell r="F5709"/>
        </row>
        <row r="5710">
          <cell r="B5710" t="str">
            <v>JPMC (Main Project)</v>
          </cell>
          <cell r="C5710" t="str">
            <v>salary</v>
          </cell>
          <cell r="D5710" t="str">
            <v>Mr. Huzaifa</v>
          </cell>
          <cell r="E5710">
            <v>19870.967741935481</v>
          </cell>
          <cell r="F5710"/>
        </row>
        <row r="5711">
          <cell r="B5711" t="str">
            <v>JPMC (Main Project)</v>
          </cell>
          <cell r="C5711" t="str">
            <v>salary</v>
          </cell>
          <cell r="D5711" t="str">
            <v>Amir (JPMC)</v>
          </cell>
          <cell r="E5711">
            <v>30141.129032258064</v>
          </cell>
          <cell r="F5711"/>
        </row>
        <row r="5712">
          <cell r="B5712" t="str">
            <v>JPMC (Main Project)</v>
          </cell>
          <cell r="C5712" t="str">
            <v>salary</v>
          </cell>
          <cell r="D5712" t="str">
            <v>Mr. Irfan</v>
          </cell>
          <cell r="E5712">
            <v>37850.161290322583</v>
          </cell>
          <cell r="F5712"/>
        </row>
        <row r="5713">
          <cell r="B5713" t="str">
            <v>JPMC (Main Project)</v>
          </cell>
          <cell r="C5713" t="str">
            <v>salary</v>
          </cell>
          <cell r="D5713" t="str">
            <v>Mr. Abid</v>
          </cell>
          <cell r="E5713">
            <v>11430.16129032258</v>
          </cell>
          <cell r="F5713"/>
        </row>
        <row r="5714">
          <cell r="B5714" t="str">
            <v>JPMC (Main Project)</v>
          </cell>
          <cell r="C5714" t="str">
            <v>salary</v>
          </cell>
          <cell r="D5714" t="str">
            <v>Mr. Amjad</v>
          </cell>
          <cell r="E5714">
            <v>18000</v>
          </cell>
          <cell r="F5714"/>
        </row>
        <row r="5715">
          <cell r="B5715" t="str">
            <v>JPMC (Main Project)</v>
          </cell>
          <cell r="C5715" t="str">
            <v>salary</v>
          </cell>
          <cell r="D5715" t="str">
            <v xml:space="preserve">Mr. Kamarn Elect </v>
          </cell>
          <cell r="E5715">
            <v>26699.879032258064</v>
          </cell>
          <cell r="F5715"/>
        </row>
        <row r="5716">
          <cell r="B5716" t="str">
            <v>JPMC (Main Project)</v>
          </cell>
          <cell r="C5716" t="str">
            <v>salary</v>
          </cell>
          <cell r="D5716" t="str">
            <v>Waseem Haider</v>
          </cell>
          <cell r="E5716">
            <v>18919.354838709678</v>
          </cell>
          <cell r="F5716"/>
        </row>
        <row r="5717">
          <cell r="B5717" t="str">
            <v>JPMC (Main Project)</v>
          </cell>
          <cell r="C5717" t="str">
            <v>salary</v>
          </cell>
          <cell r="D5717" t="str">
            <v>Mr.Abbas Ishaq</v>
          </cell>
          <cell r="E5717">
            <v>7350.322580645161</v>
          </cell>
          <cell r="F5717"/>
        </row>
        <row r="5718">
          <cell r="B5718" t="str">
            <v>JPMC (Main Project)</v>
          </cell>
          <cell r="C5718" t="str">
            <v>salary</v>
          </cell>
          <cell r="D5718" t="str">
            <v>Mr. Kashif</v>
          </cell>
          <cell r="E5718">
            <v>1741.9354838709678</v>
          </cell>
          <cell r="F5718"/>
        </row>
        <row r="5719">
          <cell r="B5719" t="str">
            <v>JPMC (Main Project)</v>
          </cell>
          <cell r="C5719" t="str">
            <v>salary</v>
          </cell>
          <cell r="D5719" t="str">
            <v xml:space="preserve">Mr. Mehmood </v>
          </cell>
          <cell r="E5719">
            <v>13467.741935483871</v>
          </cell>
          <cell r="F5719"/>
        </row>
        <row r="5720">
          <cell r="B5720" t="str">
            <v>JPMC (Main Project)</v>
          </cell>
          <cell r="C5720" t="str">
            <v>salary</v>
          </cell>
          <cell r="D5720" t="str">
            <v>Aqeel Ahmed</v>
          </cell>
          <cell r="E5720">
            <v>9219.7580645161288</v>
          </cell>
          <cell r="F5720"/>
        </row>
        <row r="5721">
          <cell r="B5721" t="str">
            <v>JPMC (Main Project)</v>
          </cell>
          <cell r="C5721" t="str">
            <v>salary</v>
          </cell>
          <cell r="D5721" t="str">
            <v>Raheel</v>
          </cell>
          <cell r="E5721">
            <v>9399.9596774193542</v>
          </cell>
          <cell r="F5721"/>
        </row>
        <row r="5722">
          <cell r="B5722" t="str">
            <v>JPMC (Main Project)</v>
          </cell>
          <cell r="C5722" t="str">
            <v>salary</v>
          </cell>
          <cell r="D5722" t="str">
            <v>Shahbaz</v>
          </cell>
          <cell r="E5722">
            <v>20302.419354838708</v>
          </cell>
          <cell r="F5722"/>
        </row>
        <row r="5723">
          <cell r="B5723" t="str">
            <v>JPMC (Main Project)</v>
          </cell>
          <cell r="C5723" t="str">
            <v>salary</v>
          </cell>
          <cell r="D5723" t="str">
            <v>Gul Sher</v>
          </cell>
          <cell r="E5723">
            <v>16354.838709677419</v>
          </cell>
          <cell r="F5723"/>
        </row>
        <row r="5724">
          <cell r="B5724" t="str">
            <v>O/M EFU</v>
          </cell>
          <cell r="C5724" t="str">
            <v>salary</v>
          </cell>
          <cell r="D5724" t="str">
            <v>Kamran Ali Akbar</v>
          </cell>
          <cell r="E5724">
            <v>16114.193548387097</v>
          </cell>
          <cell r="F5724"/>
        </row>
        <row r="5725">
          <cell r="B5725" t="str">
            <v>O/M EFU</v>
          </cell>
          <cell r="C5725" t="str">
            <v>salary</v>
          </cell>
          <cell r="D5725" t="str">
            <v>Mr. Owais</v>
          </cell>
          <cell r="E5725">
            <v>10529.838709677419</v>
          </cell>
          <cell r="F5725"/>
        </row>
        <row r="5726">
          <cell r="B5726" t="str">
            <v>O/M EFU</v>
          </cell>
          <cell r="C5726" t="str">
            <v>salary</v>
          </cell>
          <cell r="D5726" t="str">
            <v>Mr. Ali Khalid</v>
          </cell>
          <cell r="E5726">
            <v>5451.6129032258068</v>
          </cell>
          <cell r="F5726"/>
        </row>
        <row r="5727">
          <cell r="B5727" t="str">
            <v>O/M EFU</v>
          </cell>
          <cell r="C5727" t="str">
            <v>salary</v>
          </cell>
          <cell r="D5727" t="str">
            <v>Asif (EFU)</v>
          </cell>
          <cell r="E5727">
            <v>11519.758064516129</v>
          </cell>
          <cell r="F5727"/>
        </row>
        <row r="5728">
          <cell r="B5728" t="str">
            <v>O/M EFU</v>
          </cell>
          <cell r="C5728" t="str">
            <v>salary</v>
          </cell>
          <cell r="D5728" t="str">
            <v>Shaheryar Haneef</v>
          </cell>
          <cell r="E5728">
            <v>27032.258064516129</v>
          </cell>
          <cell r="F5728"/>
        </row>
        <row r="5729">
          <cell r="B5729" t="str">
            <v>O/M EFU</v>
          </cell>
          <cell r="C5729" t="str">
            <v>salary</v>
          </cell>
          <cell r="D5729" t="str">
            <v>Munsif Khan</v>
          </cell>
          <cell r="E5729">
            <v>15729.677419354839</v>
          </cell>
          <cell r="F5729"/>
        </row>
        <row r="5730">
          <cell r="B5730" t="str">
            <v>FTC Floors</v>
          </cell>
          <cell r="C5730" t="str">
            <v>salary</v>
          </cell>
          <cell r="D5730" t="str">
            <v>Mr. Feeroz</v>
          </cell>
          <cell r="E5730">
            <v>16761.08870967742</v>
          </cell>
          <cell r="F5730"/>
        </row>
        <row r="5731">
          <cell r="B5731" t="str">
            <v>FTC Floors</v>
          </cell>
          <cell r="C5731" t="str">
            <v>salary</v>
          </cell>
          <cell r="D5731" t="str">
            <v>Mr. Sajjad</v>
          </cell>
          <cell r="E5731">
            <v>7548.3870967741941</v>
          </cell>
          <cell r="F5731"/>
        </row>
        <row r="5732">
          <cell r="B5732" t="str">
            <v>FTC Floors</v>
          </cell>
          <cell r="C5732" t="str">
            <v>salary</v>
          </cell>
          <cell r="D5732" t="str">
            <v>Mr. Zulfiqar</v>
          </cell>
          <cell r="E5732">
            <v>10838.709677419356</v>
          </cell>
          <cell r="F5732"/>
        </row>
        <row r="5733">
          <cell r="B5733" t="str">
            <v>FTC Floors</v>
          </cell>
          <cell r="C5733" t="str">
            <v>salary</v>
          </cell>
          <cell r="D5733" t="str">
            <v xml:space="preserve">Mr. Umar </v>
          </cell>
          <cell r="E5733">
            <v>21679.677419354837</v>
          </cell>
          <cell r="F5733"/>
        </row>
        <row r="5734">
          <cell r="B5734" t="str">
            <v>FTC Floors</v>
          </cell>
          <cell r="C5734" t="str">
            <v>salary</v>
          </cell>
          <cell r="D5734" t="str">
            <v>Faheem Bari</v>
          </cell>
          <cell r="E5734">
            <v>22050.483870967742</v>
          </cell>
          <cell r="F5734"/>
        </row>
        <row r="5735">
          <cell r="B5735" t="str">
            <v>FTC Floors</v>
          </cell>
          <cell r="C5735" t="str">
            <v>salary</v>
          </cell>
          <cell r="D5735" t="str">
            <v>Adeel</v>
          </cell>
          <cell r="E5735">
            <v>15800.16129032258</v>
          </cell>
          <cell r="F5735"/>
        </row>
        <row r="5736">
          <cell r="B5736" t="str">
            <v>Falcon Mall</v>
          </cell>
          <cell r="C5736" t="str">
            <v>salary</v>
          </cell>
          <cell r="D5736" t="str">
            <v>Mr. Azeem Engg</v>
          </cell>
          <cell r="E5736">
            <v>8320</v>
          </cell>
          <cell r="F5736"/>
        </row>
        <row r="5737">
          <cell r="B5737" t="str">
            <v>Falcon Mall</v>
          </cell>
          <cell r="C5737" t="str">
            <v>salary</v>
          </cell>
          <cell r="D5737" t="str">
            <v>Shahid painter</v>
          </cell>
          <cell r="E5737">
            <v>9819.6774193548408</v>
          </cell>
          <cell r="F5737"/>
        </row>
        <row r="5738">
          <cell r="B5738" t="str">
            <v>Falcon Mall</v>
          </cell>
          <cell r="C5738" t="str">
            <v>salary</v>
          </cell>
          <cell r="D5738" t="str">
            <v>Salahuddin</v>
          </cell>
          <cell r="E5738">
            <v>15530.403225806451</v>
          </cell>
          <cell r="F5738"/>
        </row>
        <row r="5739">
          <cell r="B5739" t="str">
            <v>Falcon Mall</v>
          </cell>
          <cell r="C5739" t="str">
            <v>salary</v>
          </cell>
          <cell r="D5739" t="str">
            <v>Ahmed</v>
          </cell>
          <cell r="E5739">
            <v>50000</v>
          </cell>
          <cell r="F5739"/>
        </row>
        <row r="5740">
          <cell r="B5740" t="str">
            <v>Zeelaf Munir Villa</v>
          </cell>
          <cell r="C5740" t="str">
            <v>salary</v>
          </cell>
          <cell r="D5740" t="str">
            <v>M. Rafeeq</v>
          </cell>
          <cell r="E5740">
            <v>40000</v>
          </cell>
          <cell r="F5740"/>
        </row>
        <row r="5741">
          <cell r="B5741" t="str">
            <v>Zeelaf Munir Villa</v>
          </cell>
          <cell r="C5741" t="str">
            <v>salary</v>
          </cell>
          <cell r="D5741" t="str">
            <v xml:space="preserve">Mr. Khalid </v>
          </cell>
          <cell r="E5741">
            <v>7097</v>
          </cell>
          <cell r="F5741"/>
        </row>
        <row r="5742">
          <cell r="B5742" t="str">
            <v>Zeelaf Munir Villa</v>
          </cell>
          <cell r="C5742" t="str">
            <v>salary</v>
          </cell>
          <cell r="D5742" t="str">
            <v xml:space="preserve">Noman </v>
          </cell>
          <cell r="E5742">
            <v>12960</v>
          </cell>
          <cell r="F5742"/>
        </row>
        <row r="5743">
          <cell r="B5743" t="str">
            <v>Zeelaf Munir Villa</v>
          </cell>
          <cell r="C5743" t="str">
            <v>salary</v>
          </cell>
          <cell r="D5743" t="str">
            <v>Nisar</v>
          </cell>
          <cell r="E5743">
            <v>25258.064516129034</v>
          </cell>
          <cell r="F5743"/>
        </row>
        <row r="5744">
          <cell r="B5744" t="str">
            <v>Zeelaf Munir Villa</v>
          </cell>
          <cell r="C5744" t="str">
            <v>salary</v>
          </cell>
          <cell r="D5744" t="str">
            <v>Mr. Iftikhar</v>
          </cell>
          <cell r="E5744">
            <v>4249.5967741935483</v>
          </cell>
          <cell r="F5744"/>
        </row>
        <row r="5745">
          <cell r="B5745" t="str">
            <v>Zeelaf Munir Villa</v>
          </cell>
          <cell r="C5745" t="str">
            <v>salary</v>
          </cell>
          <cell r="D5745" t="str">
            <v>Dilawar</v>
          </cell>
          <cell r="E5745">
            <v>17529.596774193549</v>
          </cell>
          <cell r="F5745"/>
        </row>
        <row r="5746">
          <cell r="B5746" t="str">
            <v>Zeelaf Munir Villa</v>
          </cell>
          <cell r="C5746" t="str">
            <v>salary</v>
          </cell>
          <cell r="D5746" t="str">
            <v>arif</v>
          </cell>
          <cell r="E5746">
            <v>20000.403225806451</v>
          </cell>
          <cell r="F5746"/>
        </row>
        <row r="5747">
          <cell r="B5747" t="str">
            <v>Zeelaf Munir Villa</v>
          </cell>
          <cell r="C5747" t="str">
            <v>salary</v>
          </cell>
          <cell r="D5747" t="str">
            <v xml:space="preserve">Shahid </v>
          </cell>
          <cell r="E5747">
            <v>18200.241935483868</v>
          </cell>
          <cell r="F5747"/>
        </row>
        <row r="5748">
          <cell r="B5748" t="str">
            <v>Kumail Bhai</v>
          </cell>
          <cell r="C5748" t="str">
            <v>salary</v>
          </cell>
          <cell r="D5748" t="str">
            <v>waris salary paid</v>
          </cell>
          <cell r="E5748">
            <v>5000</v>
          </cell>
          <cell r="F5748"/>
        </row>
        <row r="5749">
          <cell r="B5749" t="str">
            <v>Zeelaf Munir Villa</v>
          </cell>
          <cell r="C5749" t="str">
            <v>Material</v>
          </cell>
          <cell r="D5749" t="str">
            <v>by imran off fichser</v>
          </cell>
          <cell r="E5749">
            <v>2250</v>
          </cell>
          <cell r="F5749"/>
        </row>
        <row r="5750">
          <cell r="B5750" t="str">
            <v>Falcon Mall</v>
          </cell>
          <cell r="C5750" t="str">
            <v>Material</v>
          </cell>
          <cell r="D5750" t="str">
            <v>by imran off tape glue</v>
          </cell>
          <cell r="E5750">
            <v>19514</v>
          </cell>
          <cell r="F5750"/>
        </row>
        <row r="5751">
          <cell r="B5751" t="str">
            <v>Unilever Pakistan</v>
          </cell>
          <cell r="C5751" t="str">
            <v>Material</v>
          </cell>
          <cell r="D5751" t="str">
            <v>by imran off tape glue</v>
          </cell>
          <cell r="E5751">
            <v>10000</v>
          </cell>
          <cell r="F5751"/>
        </row>
        <row r="5752">
          <cell r="B5752" t="str">
            <v>JPMC (Main Project)</v>
          </cell>
          <cell r="C5752" t="str">
            <v>Material</v>
          </cell>
          <cell r="D5752" t="str">
            <v>by imran off tape glue</v>
          </cell>
          <cell r="E5752">
            <v>6816</v>
          </cell>
          <cell r="F5752"/>
        </row>
        <row r="5753">
          <cell r="B5753" t="str">
            <v>Falcon Mall</v>
          </cell>
          <cell r="C5753" t="str">
            <v>Drawings</v>
          </cell>
          <cell r="D5753" t="str">
            <v>print</v>
          </cell>
          <cell r="E5753">
            <v>255</v>
          </cell>
          <cell r="F5753"/>
        </row>
        <row r="5754">
          <cell r="B5754" t="str">
            <v>Falcon Mall</v>
          </cell>
          <cell r="C5754" t="str">
            <v>Drawings</v>
          </cell>
          <cell r="D5754" t="str">
            <v>print</v>
          </cell>
          <cell r="E5754">
            <v>255</v>
          </cell>
          <cell r="F5754"/>
        </row>
        <row r="5755">
          <cell r="B5755" t="str">
            <v>JPMC (Main Project)</v>
          </cell>
          <cell r="C5755" t="str">
            <v>Drawings</v>
          </cell>
          <cell r="D5755" t="str">
            <v>print</v>
          </cell>
          <cell r="E5755">
            <v>100</v>
          </cell>
          <cell r="F5755"/>
        </row>
        <row r="5756">
          <cell r="B5756" t="str">
            <v>Zeelaf Munir Villa</v>
          </cell>
          <cell r="C5756" t="str">
            <v>Material</v>
          </cell>
          <cell r="D5756" t="str">
            <v>by rafeeq</v>
          </cell>
          <cell r="E5756">
            <v>4800</v>
          </cell>
          <cell r="F5756"/>
        </row>
        <row r="5757">
          <cell r="B5757" t="str">
            <v>Zeelaf Munir Villa</v>
          </cell>
          <cell r="C5757" t="str">
            <v>Material</v>
          </cell>
          <cell r="D5757" t="str">
            <v>manhle making</v>
          </cell>
          <cell r="E5757">
            <v>2200</v>
          </cell>
          <cell r="F5757"/>
        </row>
        <row r="5758">
          <cell r="B5758" t="str">
            <v>Office</v>
          </cell>
          <cell r="C5758" t="str">
            <v xml:space="preserve">storm fiber </v>
          </cell>
          <cell r="D5758" t="str">
            <v>paid</v>
          </cell>
          <cell r="E5758">
            <v>4150</v>
          </cell>
          <cell r="F5758"/>
        </row>
        <row r="5759">
          <cell r="B5759" t="str">
            <v>Zeelaf Munir Villa</v>
          </cell>
          <cell r="C5759" t="str">
            <v>Material</v>
          </cell>
          <cell r="D5759" t="str">
            <v>grill, disc rods, rodex, ms bend gloves</v>
          </cell>
          <cell r="E5759">
            <v>11500</v>
          </cell>
          <cell r="F5759"/>
        </row>
        <row r="5760">
          <cell r="B5760" t="str">
            <v>JPMC (Main Project)</v>
          </cell>
          <cell r="C5760" t="str">
            <v>Material</v>
          </cell>
          <cell r="D5760" t="str">
            <v>pcv taep</v>
          </cell>
          <cell r="E5760">
            <v>2000</v>
          </cell>
          <cell r="F5760"/>
        </row>
        <row r="5761">
          <cell r="B5761" t="str">
            <v>Unilever Pakistan</v>
          </cell>
          <cell r="C5761" t="str">
            <v>Material</v>
          </cell>
          <cell r="D5761" t="str">
            <v>cloth and disc</v>
          </cell>
          <cell r="E5761">
            <v>5850</v>
          </cell>
          <cell r="F5761"/>
        </row>
        <row r="5762">
          <cell r="B5762" t="str">
            <v>Falcon Mall</v>
          </cell>
          <cell r="C5762" t="str">
            <v>Material</v>
          </cell>
          <cell r="D5762" t="str">
            <v>fglue and cloth</v>
          </cell>
          <cell r="E5762">
            <v>17300</v>
          </cell>
          <cell r="F5762"/>
        </row>
        <row r="5763">
          <cell r="B5763" t="str">
            <v>Office</v>
          </cell>
          <cell r="C5763" t="str">
            <v>CBC maintenance</v>
          </cell>
          <cell r="D5763" t="str">
            <v>paid</v>
          </cell>
          <cell r="E5763">
            <v>89314</v>
          </cell>
          <cell r="F5763"/>
        </row>
        <row r="5764">
          <cell r="B5764" t="str">
            <v xml:space="preserve">MHR Personal </v>
          </cell>
          <cell r="C5764" t="str">
            <v>CBC maintenance</v>
          </cell>
          <cell r="D5764" t="str">
            <v>paid</v>
          </cell>
          <cell r="E5764">
            <v>19607</v>
          </cell>
          <cell r="F5764"/>
        </row>
        <row r="5765">
          <cell r="B5765" t="str">
            <v>Office</v>
          </cell>
          <cell r="C5765" t="str">
            <v>Material</v>
          </cell>
          <cell r="D5765" t="str">
            <v>printer repair</v>
          </cell>
          <cell r="E5765">
            <v>1500</v>
          </cell>
          <cell r="F5765"/>
        </row>
        <row r="5766">
          <cell r="B5766" t="str">
            <v>Falcon Mall</v>
          </cell>
          <cell r="C5766" t="str">
            <v>Material</v>
          </cell>
          <cell r="D5766" t="str">
            <v>paint by minhaal</v>
          </cell>
          <cell r="E5766">
            <v>2900</v>
          </cell>
          <cell r="F5766"/>
        </row>
        <row r="5767">
          <cell r="B5767" t="str">
            <v>JPMC (Main Project)</v>
          </cell>
          <cell r="C5767" t="str">
            <v>Material</v>
          </cell>
          <cell r="D5767" t="str">
            <v>by huzaifa</v>
          </cell>
          <cell r="E5767">
            <v>27180</v>
          </cell>
          <cell r="F5767"/>
        </row>
        <row r="5768">
          <cell r="B5768" t="str">
            <v>Falcon Mall</v>
          </cell>
          <cell r="C5768" t="str">
            <v>Material</v>
          </cell>
          <cell r="D5768" t="str">
            <v>mineral watre</v>
          </cell>
          <cell r="E5768">
            <v>3680</v>
          </cell>
          <cell r="F5768"/>
        </row>
        <row r="5769">
          <cell r="B5769" t="str">
            <v>Zeelaf Munir Villa</v>
          </cell>
          <cell r="C5769" t="str">
            <v>Drawings</v>
          </cell>
          <cell r="D5769" t="str">
            <v>print</v>
          </cell>
          <cell r="E5769">
            <v>130</v>
          </cell>
          <cell r="F5769"/>
        </row>
        <row r="5770">
          <cell r="B5770" t="str">
            <v>Naveed Malik</v>
          </cell>
          <cell r="C5770" t="str">
            <v>Material</v>
          </cell>
          <cell r="D5770" t="str">
            <v>misc</v>
          </cell>
          <cell r="E5770">
            <v>1140</v>
          </cell>
          <cell r="F5770"/>
        </row>
        <row r="5771">
          <cell r="B5771" t="str">
            <v>Unilever Pakistan</v>
          </cell>
          <cell r="C5771" t="str">
            <v>Material</v>
          </cell>
          <cell r="D5771" t="str">
            <v>by imran off tape and cloth</v>
          </cell>
          <cell r="E5771">
            <v>26540</v>
          </cell>
          <cell r="F5771"/>
        </row>
        <row r="5772">
          <cell r="B5772" t="str">
            <v>JPMC (Main Project)</v>
          </cell>
          <cell r="C5772" t="str">
            <v>Material</v>
          </cell>
          <cell r="D5772" t="str">
            <v>by imran off tape</v>
          </cell>
          <cell r="E5772">
            <v>10224</v>
          </cell>
          <cell r="F5772"/>
        </row>
        <row r="5773">
          <cell r="B5773" t="str">
            <v>Falcon Mall</v>
          </cell>
          <cell r="C5773" t="str">
            <v>Material</v>
          </cell>
          <cell r="D5773" t="str">
            <v>by imran off tape</v>
          </cell>
          <cell r="E5773">
            <v>6816</v>
          </cell>
          <cell r="F5773"/>
        </row>
        <row r="5774">
          <cell r="B5774" t="str">
            <v>JPMC (Main Project)</v>
          </cell>
          <cell r="C5774" t="str">
            <v>Material</v>
          </cell>
          <cell r="D5774" t="str">
            <v xml:space="preserve">by imran off disc, nipple, </v>
          </cell>
          <cell r="E5774">
            <v>9820</v>
          </cell>
          <cell r="F5774"/>
        </row>
        <row r="5775">
          <cell r="B5775" t="str">
            <v>Unilever Pakistan</v>
          </cell>
          <cell r="C5775" t="str">
            <v>Material</v>
          </cell>
          <cell r="D5775" t="str">
            <v>by imran off, red oxide,  drill, revit, cloth</v>
          </cell>
          <cell r="E5775">
            <v>12620</v>
          </cell>
          <cell r="F5775"/>
        </row>
        <row r="5776">
          <cell r="B5776" t="str">
            <v>Zeelaf Munir Villa</v>
          </cell>
          <cell r="C5776" t="str">
            <v>Material</v>
          </cell>
          <cell r="D5776" t="str">
            <v xml:space="preserve">by imran off, glass, disc, </v>
          </cell>
          <cell r="E5776">
            <v>2120</v>
          </cell>
          <cell r="F5776"/>
        </row>
        <row r="5777">
          <cell r="B5777" t="str">
            <v>Falcon Mall</v>
          </cell>
          <cell r="C5777" t="str">
            <v>Material</v>
          </cell>
          <cell r="D5777" t="str">
            <v>by imran off glue,  cloth</v>
          </cell>
          <cell r="E5777">
            <v>15150</v>
          </cell>
          <cell r="F5777"/>
        </row>
        <row r="5778">
          <cell r="B5778" t="str">
            <v>The Place</v>
          </cell>
          <cell r="C5778" t="str">
            <v>Material</v>
          </cell>
          <cell r="D5778" t="str">
            <v>2 drum chemical purcajsed</v>
          </cell>
          <cell r="E5778">
            <v>10000</v>
          </cell>
          <cell r="F5778"/>
        </row>
        <row r="5779">
          <cell r="B5779" t="str">
            <v xml:space="preserve">MHR Personal </v>
          </cell>
          <cell r="C5779" t="str">
            <v>Sir Rehman</v>
          </cell>
          <cell r="D5779" t="str">
            <v>misc</v>
          </cell>
          <cell r="E5779">
            <v>9120</v>
          </cell>
          <cell r="F5779"/>
        </row>
        <row r="5780">
          <cell r="B5780" t="str">
            <v xml:space="preserve">MHR Personal </v>
          </cell>
          <cell r="C5780" t="str">
            <v>Sir Rehman</v>
          </cell>
          <cell r="D5780" t="str">
            <v>misc</v>
          </cell>
          <cell r="E5780">
            <v>7410</v>
          </cell>
          <cell r="F5780"/>
        </row>
        <row r="5781">
          <cell r="B5781" t="str">
            <v>Unilever Pakistan</v>
          </cell>
          <cell r="C5781" t="str">
            <v>Drawings</v>
          </cell>
          <cell r="D5781" t="str">
            <v>print</v>
          </cell>
          <cell r="E5781">
            <v>100</v>
          </cell>
          <cell r="F5781"/>
        </row>
        <row r="5782">
          <cell r="B5782" t="str">
            <v>Falcon Mall</v>
          </cell>
          <cell r="C5782" t="str">
            <v>Drawings</v>
          </cell>
          <cell r="D5782" t="str">
            <v>print</v>
          </cell>
          <cell r="E5782">
            <v>280</v>
          </cell>
          <cell r="F5782"/>
        </row>
        <row r="5783">
          <cell r="B5783" t="str">
            <v>Unilever Pakistan</v>
          </cell>
          <cell r="C5783" t="str">
            <v>Material</v>
          </cell>
          <cell r="D5783" t="str">
            <v>fittings and tape by imran off</v>
          </cell>
          <cell r="E5783">
            <v>24296</v>
          </cell>
          <cell r="F5783"/>
        </row>
        <row r="5784">
          <cell r="B5784" t="str">
            <v>Falcon Mall</v>
          </cell>
          <cell r="C5784" t="str">
            <v>Material</v>
          </cell>
          <cell r="D5784" t="str">
            <v>tape and holdtite</v>
          </cell>
          <cell r="E5784">
            <v>10224</v>
          </cell>
          <cell r="F5784"/>
        </row>
        <row r="5785">
          <cell r="B5785" t="str">
            <v>Zeelaf Munir Villa</v>
          </cell>
          <cell r="C5785" t="str">
            <v>Material</v>
          </cell>
          <cell r="D5785" t="str">
            <v>fittings by imran off</v>
          </cell>
          <cell r="E5785">
            <v>7130</v>
          </cell>
          <cell r="F5785"/>
        </row>
        <row r="5786">
          <cell r="B5786" t="str">
            <v>Unilever Pakistan</v>
          </cell>
          <cell r="C5786" t="str">
            <v>Material</v>
          </cell>
          <cell r="D5786" t="str">
            <v>fittings by imran off</v>
          </cell>
          <cell r="E5786">
            <v>8700</v>
          </cell>
          <cell r="F5786"/>
        </row>
        <row r="5787">
          <cell r="B5787" t="str">
            <v>Falcon Mall</v>
          </cell>
          <cell r="C5787" t="str">
            <v>Material</v>
          </cell>
          <cell r="D5787" t="str">
            <v>bend, fitting, glue,  by imran off</v>
          </cell>
          <cell r="E5787">
            <v>15755</v>
          </cell>
          <cell r="F5787"/>
        </row>
        <row r="5788">
          <cell r="B5788" t="str">
            <v>Unilever Pakistan</v>
          </cell>
          <cell r="C5788" t="str">
            <v>Material</v>
          </cell>
          <cell r="D5788" t="str">
            <v>glue , welding rods, by imran off</v>
          </cell>
          <cell r="E5788">
            <v>14510</v>
          </cell>
          <cell r="F5788"/>
        </row>
        <row r="5789">
          <cell r="B5789" t="str">
            <v>Zeelaf Munir Villa</v>
          </cell>
          <cell r="C5789" t="str">
            <v>Material</v>
          </cell>
          <cell r="D5789" t="str">
            <v>misc by imran off</v>
          </cell>
          <cell r="E5789">
            <v>432</v>
          </cell>
          <cell r="F5789"/>
        </row>
        <row r="5790">
          <cell r="B5790" t="str">
            <v>O/M EFU</v>
          </cell>
          <cell r="C5790" t="str">
            <v>Drawings</v>
          </cell>
          <cell r="D5790" t="str">
            <v>print</v>
          </cell>
          <cell r="E5790">
            <v>810</v>
          </cell>
          <cell r="F5790"/>
        </row>
        <row r="5791">
          <cell r="B5791" t="str">
            <v>The Place</v>
          </cell>
          <cell r="C5791" t="str">
            <v>Material</v>
          </cell>
          <cell r="D5791" t="str">
            <v>karchar pump</v>
          </cell>
          <cell r="E5791">
            <v>15000</v>
          </cell>
          <cell r="F5791"/>
        </row>
        <row r="5792">
          <cell r="B5792" t="str">
            <v>The Place</v>
          </cell>
          <cell r="C5792" t="str">
            <v>Material</v>
          </cell>
          <cell r="D5792" t="str">
            <v>tape, and holdtite by imran off</v>
          </cell>
          <cell r="E5792">
            <v>7900</v>
          </cell>
          <cell r="F5792"/>
        </row>
        <row r="5793">
          <cell r="B5793" t="str">
            <v>The Place</v>
          </cell>
          <cell r="C5793" t="str">
            <v>Material</v>
          </cell>
          <cell r="D5793" t="str">
            <v>fuel ladder and other thimgs by bilal bhai</v>
          </cell>
          <cell r="E5793">
            <v>13450</v>
          </cell>
          <cell r="F5793"/>
        </row>
        <row r="5794">
          <cell r="B5794" t="str">
            <v>Falcon Mall</v>
          </cell>
          <cell r="C5794" t="str">
            <v>Material</v>
          </cell>
          <cell r="D5794" t="str">
            <v>to mt aleem by bilal bhai</v>
          </cell>
          <cell r="E5794">
            <v>16900</v>
          </cell>
          <cell r="F5794"/>
        </row>
        <row r="5795">
          <cell r="B5795" t="str">
            <v>Zeelaf Munir Villa</v>
          </cell>
          <cell r="C5795" t="str">
            <v>Drawings</v>
          </cell>
          <cell r="D5795" t="str">
            <v>print</v>
          </cell>
          <cell r="E5795">
            <v>480</v>
          </cell>
          <cell r="F5795"/>
        </row>
        <row r="5796">
          <cell r="B5796" t="str">
            <v>Unilever Pakistan</v>
          </cell>
          <cell r="C5796" t="str">
            <v>Material</v>
          </cell>
          <cell r="D5796" t="str">
            <v>fittings, tapes, cloths by imran</v>
          </cell>
          <cell r="E5796">
            <v>33660</v>
          </cell>
          <cell r="F5796"/>
        </row>
        <row r="5797">
          <cell r="B5797" t="str">
            <v>Falcon Mall</v>
          </cell>
          <cell r="C5797" t="str">
            <v>Material</v>
          </cell>
          <cell r="D5797" t="str">
            <v>fittings, tapes, cloths by imran</v>
          </cell>
          <cell r="E5797">
            <v>18924</v>
          </cell>
          <cell r="F5797"/>
        </row>
        <row r="5798">
          <cell r="B5798" t="str">
            <v>Zeelaf Munir Villa</v>
          </cell>
          <cell r="C5798" t="str">
            <v>Material</v>
          </cell>
          <cell r="D5798" t="str">
            <v>zodiun rods by imra</v>
          </cell>
          <cell r="E5798">
            <v>3200</v>
          </cell>
          <cell r="F5798"/>
        </row>
        <row r="5799">
          <cell r="B5799" t="str">
            <v>Falcon Mall</v>
          </cell>
          <cell r="C5799" t="str">
            <v>Material</v>
          </cell>
          <cell r="D5799" t="str">
            <v>glue cloth by imran</v>
          </cell>
          <cell r="E5799">
            <v>11900</v>
          </cell>
          <cell r="F5799"/>
        </row>
        <row r="5800">
          <cell r="B5800" t="str">
            <v>Unilever Pakistan</v>
          </cell>
          <cell r="C5800" t="str">
            <v>Material</v>
          </cell>
          <cell r="D5800" t="str">
            <v>fittings and cloths by imran</v>
          </cell>
          <cell r="E5800">
            <v>17647</v>
          </cell>
          <cell r="F5800"/>
        </row>
        <row r="5801">
          <cell r="B5801" t="str">
            <v>Zeelaf Munir Villa</v>
          </cell>
          <cell r="C5801" t="str">
            <v>Material</v>
          </cell>
          <cell r="D5801" t="str">
            <v xml:space="preserve">misc </v>
          </cell>
          <cell r="E5801">
            <v>400</v>
          </cell>
          <cell r="F5801"/>
        </row>
        <row r="5802">
          <cell r="B5802" t="str">
            <v>Zeelaf Munir Villa</v>
          </cell>
          <cell r="C5802" t="str">
            <v>Drawings</v>
          </cell>
          <cell r="D5802" t="str">
            <v>print</v>
          </cell>
          <cell r="E5802">
            <v>320</v>
          </cell>
          <cell r="F5802"/>
        </row>
        <row r="5803">
          <cell r="B5803" t="str">
            <v>JPMC (Main Project)</v>
          </cell>
          <cell r="C5803" t="str">
            <v>Drawings</v>
          </cell>
          <cell r="D5803" t="str">
            <v>print</v>
          </cell>
          <cell r="E5803">
            <v>160</v>
          </cell>
          <cell r="F5803"/>
        </row>
        <row r="5804">
          <cell r="B5804" t="str">
            <v>Office</v>
          </cell>
          <cell r="C5804" t="str">
            <v>office</v>
          </cell>
          <cell r="D5804" t="str">
            <v>misc cleaning material</v>
          </cell>
          <cell r="E5804">
            <v>1200</v>
          </cell>
          <cell r="F5804"/>
        </row>
        <row r="5805">
          <cell r="B5805" t="str">
            <v>Unilever Pakistan</v>
          </cell>
          <cell r="C5805" t="str">
            <v>Material</v>
          </cell>
          <cell r="D5805" t="str">
            <v>rhodius rods and fittings</v>
          </cell>
          <cell r="E5805">
            <v>14364</v>
          </cell>
          <cell r="F5805"/>
        </row>
        <row r="5806">
          <cell r="B5806" t="str">
            <v>Office</v>
          </cell>
          <cell r="C5806" t="str">
            <v>nadeem bhai</v>
          </cell>
          <cell r="D5806" t="str">
            <v>misc</v>
          </cell>
          <cell r="E5806">
            <v>8420</v>
          </cell>
          <cell r="F5806"/>
        </row>
        <row r="5807">
          <cell r="B5807" t="str">
            <v>Zeelaf Munir Villa</v>
          </cell>
          <cell r="C5807" t="str">
            <v>misc</v>
          </cell>
          <cell r="D5807" t="str">
            <v>misc by nadeem</v>
          </cell>
          <cell r="E5807">
            <v>3500</v>
          </cell>
          <cell r="F5807"/>
        </row>
        <row r="5808">
          <cell r="B5808" t="str">
            <v>O/M EFU</v>
          </cell>
          <cell r="C5808" t="str">
            <v>nadeem bhai</v>
          </cell>
          <cell r="D5808" t="str">
            <v>misc</v>
          </cell>
          <cell r="E5808">
            <v>5000</v>
          </cell>
          <cell r="F5808"/>
        </row>
        <row r="5809">
          <cell r="B5809" t="str">
            <v>Zeelaf Munir Villa</v>
          </cell>
          <cell r="C5809" t="str">
            <v>Material</v>
          </cell>
          <cell r="D5809" t="str">
            <v>GI nut, gloves, rhodius rods, and other items</v>
          </cell>
          <cell r="E5809">
            <v>10550</v>
          </cell>
          <cell r="F5809"/>
        </row>
        <row r="5810">
          <cell r="B5810" t="str">
            <v>Falcon Mall</v>
          </cell>
          <cell r="C5810" t="str">
            <v>Material</v>
          </cell>
          <cell r="D5810" t="str">
            <v>channel and swithch purchase for lifting machine by nadeem</v>
          </cell>
          <cell r="E5810">
            <v>54500</v>
          </cell>
          <cell r="F5810"/>
        </row>
        <row r="5811">
          <cell r="B5811" t="str">
            <v>Falcon Mall</v>
          </cell>
          <cell r="C5811" t="str">
            <v>misc</v>
          </cell>
          <cell r="D5811" t="str">
            <v>regging cahrges</v>
          </cell>
          <cell r="E5811">
            <v>1000</v>
          </cell>
          <cell r="F5811"/>
        </row>
        <row r="5812">
          <cell r="B5812" t="str">
            <v>Falcon Mall</v>
          </cell>
          <cell r="C5812" t="str">
            <v>Material</v>
          </cell>
          <cell r="D5812" t="str">
            <v>fuel, lifth service, and misc purchases by  nadeem iqbal</v>
          </cell>
          <cell r="E5812">
            <v>11770</v>
          </cell>
          <cell r="F5812"/>
        </row>
        <row r="5813">
          <cell r="B5813" t="str">
            <v>The Place</v>
          </cell>
          <cell r="C5813" t="str">
            <v>misc</v>
          </cell>
          <cell r="D5813" t="str">
            <v>claimed fuel and other expenses by minhaal</v>
          </cell>
          <cell r="E5813">
            <v>4000</v>
          </cell>
          <cell r="F5813"/>
        </row>
        <row r="5814">
          <cell r="B5814" t="str">
            <v xml:space="preserve">MHR Personal </v>
          </cell>
          <cell r="C5814" t="str">
            <v>Sir Rehman</v>
          </cell>
          <cell r="D5814" t="str">
            <v>misc by sir rehman</v>
          </cell>
          <cell r="E5814">
            <v>21500</v>
          </cell>
          <cell r="F5814"/>
        </row>
        <row r="5815">
          <cell r="B5815" t="str">
            <v>JPMC (Main Project)</v>
          </cell>
          <cell r="C5815" t="str">
            <v>Material</v>
          </cell>
          <cell r="D5815" t="str">
            <v>misc purcashed by huzaifa</v>
          </cell>
          <cell r="E5815">
            <v>34020</v>
          </cell>
          <cell r="F5815"/>
        </row>
        <row r="5816">
          <cell r="B5816" t="str">
            <v xml:space="preserve">MHR Personal </v>
          </cell>
          <cell r="C5816" t="str">
            <v>rehana aunty</v>
          </cell>
          <cell r="D5816" t="str">
            <v>claimed fuel</v>
          </cell>
          <cell r="E5816">
            <v>4000</v>
          </cell>
          <cell r="F5816"/>
        </row>
        <row r="5817">
          <cell r="B5817" t="str">
            <v>Falcon Mall</v>
          </cell>
          <cell r="C5817" t="str">
            <v>Material</v>
          </cell>
          <cell r="D5817" t="str">
            <v>fuela nd other items by shahid painter</v>
          </cell>
          <cell r="E5817">
            <v>1480</v>
          </cell>
          <cell r="F5817"/>
        </row>
        <row r="5818">
          <cell r="B5818" t="str">
            <v>The Place</v>
          </cell>
          <cell r="C5818" t="str">
            <v>misc</v>
          </cell>
          <cell r="D5818" t="str">
            <v>paid to rajab for lifting charges</v>
          </cell>
          <cell r="E5818">
            <v>25000</v>
          </cell>
          <cell r="F5818"/>
        </row>
        <row r="5819">
          <cell r="B5819" t="str">
            <v>Falcon Mall</v>
          </cell>
          <cell r="C5819" t="str">
            <v>misc</v>
          </cell>
          <cell r="D5819" t="str">
            <v>dinner with major aamir and mj imtiaz and bilal bhai</v>
          </cell>
          <cell r="E5819">
            <v>10000</v>
          </cell>
          <cell r="F5819"/>
        </row>
        <row r="5820">
          <cell r="B5820" t="str">
            <v>Zeelaf Munir Villa</v>
          </cell>
          <cell r="C5820" t="str">
            <v>Drawings</v>
          </cell>
          <cell r="D5820" t="str">
            <v>print</v>
          </cell>
          <cell r="E5820">
            <v>900</v>
          </cell>
          <cell r="F5820"/>
        </row>
        <row r="5821">
          <cell r="B5821" t="str">
            <v>Zeelaf Munir Villa</v>
          </cell>
          <cell r="C5821" t="str">
            <v>Drawings</v>
          </cell>
          <cell r="D5821" t="str">
            <v>print</v>
          </cell>
          <cell r="E5821">
            <v>450</v>
          </cell>
          <cell r="F5821"/>
        </row>
        <row r="5822">
          <cell r="B5822" t="str">
            <v>Zeelaf Munir Villa</v>
          </cell>
          <cell r="C5822" t="str">
            <v>Material</v>
          </cell>
          <cell r="D5822" t="str">
            <v>misc purchases by rafeeq</v>
          </cell>
          <cell r="E5822">
            <v>7200</v>
          </cell>
          <cell r="F5822"/>
        </row>
        <row r="5823">
          <cell r="B5823" t="str">
            <v>JPMC (Main Project)</v>
          </cell>
          <cell r="C5823" t="str">
            <v>Material</v>
          </cell>
          <cell r="D5823" t="str">
            <v xml:space="preserve">misc purcashed by imran engg, </v>
          </cell>
          <cell r="E5823">
            <v>44991</v>
          </cell>
          <cell r="F5823"/>
        </row>
        <row r="5824">
          <cell r="B5824" t="str">
            <v>Unilever Pakistan</v>
          </cell>
          <cell r="C5824" t="str">
            <v>Material</v>
          </cell>
          <cell r="D5824" t="str">
            <v>fittings nuts, welding rod by imran off</v>
          </cell>
          <cell r="E5824">
            <v>4490</v>
          </cell>
          <cell r="F5824"/>
        </row>
        <row r="5825">
          <cell r="B5825" t="str">
            <v>Unilever Pakistan</v>
          </cell>
          <cell r="C5825" t="str">
            <v>Material</v>
          </cell>
          <cell r="D5825" t="str">
            <v>fittings nuts, welding rod by imran off</v>
          </cell>
          <cell r="E5825">
            <v>5360</v>
          </cell>
          <cell r="F5825"/>
        </row>
        <row r="5826">
          <cell r="B5826" t="str">
            <v>Unilever Pakistan</v>
          </cell>
          <cell r="C5826" t="str">
            <v>Material</v>
          </cell>
          <cell r="D5826" t="str">
            <v>fittings, discm cut scrw, glue and cloth by imran off</v>
          </cell>
          <cell r="E5826">
            <v>13845</v>
          </cell>
          <cell r="F5826"/>
        </row>
        <row r="5827">
          <cell r="B5827" t="str">
            <v>Falcon Mall</v>
          </cell>
          <cell r="C5827" t="str">
            <v>Material</v>
          </cell>
          <cell r="D5827" t="str">
            <v>tape and clothe by imran off</v>
          </cell>
          <cell r="E5827">
            <v>17040</v>
          </cell>
          <cell r="F5827"/>
        </row>
        <row r="5828">
          <cell r="B5828" t="str">
            <v>Office</v>
          </cell>
          <cell r="C5828" t="str">
            <v>rehan aslam</v>
          </cell>
          <cell r="D5828" t="str">
            <v>misc expenses at office</v>
          </cell>
          <cell r="E5828">
            <v>2382</v>
          </cell>
          <cell r="F5828"/>
        </row>
        <row r="5829">
          <cell r="B5829" t="str">
            <v>Falcon Mall</v>
          </cell>
          <cell r="C5829" t="str">
            <v>Greaves Pakistan</v>
          </cell>
          <cell r="D5829" t="str">
            <v>paid thru DIB chq # 01771405 now paid updated amount 3,000,000</v>
          </cell>
          <cell r="E5829">
            <v>2000000</v>
          </cell>
          <cell r="F5829"/>
        </row>
        <row r="5830">
          <cell r="B5830" t="str">
            <v>Falcon Mall</v>
          </cell>
          <cell r="C5830" t="str">
            <v>adam riger</v>
          </cell>
          <cell r="D5830" t="str">
            <v>paid thru DIB chq # 01771406</v>
          </cell>
          <cell r="E5830">
            <v>35000</v>
          </cell>
          <cell r="F5830"/>
        </row>
        <row r="5831">
          <cell r="B5831" t="str">
            <v>The Place</v>
          </cell>
          <cell r="C5831" t="str">
            <v>Majid AHU</v>
          </cell>
          <cell r="D5831" t="str">
            <v>paid thru mcb chq # 1705352590 for AHU repairing advance</v>
          </cell>
          <cell r="E5831">
            <v>110000</v>
          </cell>
          <cell r="F5831"/>
        </row>
        <row r="5832">
          <cell r="B5832" t="str">
            <v>Nue Multiplex</v>
          </cell>
          <cell r="C5832" t="str">
            <v>Material</v>
          </cell>
          <cell r="D5832" t="str">
            <v>paid thru DIB chq # 01771411 checmical purchased from aquanix fro 2.5 months</v>
          </cell>
          <cell r="E5832">
            <v>21000</v>
          </cell>
          <cell r="F5832"/>
        </row>
        <row r="5833">
          <cell r="B5833" t="str">
            <v>Falcon Mall</v>
          </cell>
          <cell r="C5833" t="str">
            <v>Basheer Pipe Installation</v>
          </cell>
          <cell r="D5833" t="str">
            <v>paid thru 2 chqs 1) DIB chq # 0171409=250,000  and 2nd MCB chq # 1705352587=50,000</v>
          </cell>
          <cell r="E5833">
            <v>300000</v>
          </cell>
          <cell r="F5833"/>
        </row>
        <row r="5834">
          <cell r="B5834" t="str">
            <v>Falcon Mall</v>
          </cell>
          <cell r="C5834" t="str">
            <v>advance mustafa</v>
          </cell>
          <cell r="D5834" t="str">
            <v>paid thru chq received from chacha piro which we recived on 28-08-18</v>
          </cell>
          <cell r="E5834">
            <v>150000</v>
          </cell>
          <cell r="F5834"/>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cell r="F5835"/>
        </row>
        <row r="5836">
          <cell r="B5836" t="str">
            <v>Falcon Mall</v>
          </cell>
          <cell r="C5836" t="str">
            <v>Prem Engineering</v>
          </cell>
          <cell r="D5836" t="str">
            <v>paid thru DIB chq # 01771410 now updated total 1200,000</v>
          </cell>
          <cell r="E5836">
            <v>300000</v>
          </cell>
          <cell r="F5836"/>
        </row>
        <row r="5837">
          <cell r="B5837" t="str">
            <v>The Place</v>
          </cell>
          <cell r="C5837" t="str">
            <v>Material</v>
          </cell>
          <cell r="D5837" t="str">
            <v xml:space="preserve">paid thru MCB chq # 1705352594  Karchar pump </v>
          </cell>
          <cell r="E5837">
            <v>15000</v>
          </cell>
          <cell r="F5837"/>
        </row>
        <row r="5838">
          <cell r="B5838" t="str">
            <v>Unilever Pakistan</v>
          </cell>
          <cell r="C5838" t="str">
            <v>Aslam Munna</v>
          </cell>
          <cell r="D5838" t="str">
            <v>paid from salary cash</v>
          </cell>
          <cell r="E5838">
            <v>30000</v>
          </cell>
          <cell r="F5838"/>
        </row>
        <row r="5839">
          <cell r="B5839" t="str">
            <v>The Place</v>
          </cell>
          <cell r="C5839" t="str">
            <v>Majid AHU</v>
          </cell>
          <cell r="D5839" t="str">
            <v>paid thru DIB chq # 01771416 for 4 AHU repairing</v>
          </cell>
          <cell r="E5839">
            <v>50000</v>
          </cell>
          <cell r="F5839"/>
        </row>
        <row r="5840">
          <cell r="B5840" t="str">
            <v>JPMC (Main Project)</v>
          </cell>
          <cell r="C5840" t="str">
            <v>adam riger</v>
          </cell>
          <cell r="D5840" t="str">
            <v xml:space="preserve">paid thru DIB chq # 01771414 </v>
          </cell>
          <cell r="E5840">
            <v>15000</v>
          </cell>
          <cell r="F5840"/>
        </row>
        <row r="5841">
          <cell r="B5841" t="str">
            <v>The Place</v>
          </cell>
          <cell r="C5841" t="str">
            <v>shahbaz duct</v>
          </cell>
          <cell r="D5841" t="str">
            <v>paid thru MCB chq # 1705352592</v>
          </cell>
          <cell r="E5841">
            <v>32000</v>
          </cell>
          <cell r="F5841"/>
        </row>
        <row r="5842">
          <cell r="B5842" t="str">
            <v>Zeelaf Munir Villa</v>
          </cell>
          <cell r="C5842" t="str">
            <v>shakeel duct</v>
          </cell>
          <cell r="D5842" t="str">
            <v>paid thru MCB chq # 1705352595</v>
          </cell>
          <cell r="E5842">
            <v>15000</v>
          </cell>
          <cell r="F5842"/>
        </row>
        <row r="5843">
          <cell r="B5843" t="str">
            <v>Unilever Pakistan</v>
          </cell>
          <cell r="C5843" t="str">
            <v>Nazim Piping</v>
          </cell>
          <cell r="D5843" t="str">
            <v>paid thru MCB chq # 1705352597</v>
          </cell>
          <cell r="E5843">
            <v>50000</v>
          </cell>
          <cell r="F5843"/>
        </row>
        <row r="5844">
          <cell r="B5844" t="str">
            <v>The Place</v>
          </cell>
          <cell r="C5844" t="str">
            <v>Ali Raza Engineering</v>
          </cell>
          <cell r="D5844" t="str">
            <v>paid thru 3 DIB chq (chq # 1 01771418=250,000 chq # 2 01771419 Rs 250,000 and 3rd chq # 01771420 Rs 193,500</v>
          </cell>
          <cell r="E5844">
            <v>59969</v>
          </cell>
          <cell r="F5844"/>
        </row>
        <row r="5845">
          <cell r="B5845" t="str">
            <v>Unilever Pakistan</v>
          </cell>
          <cell r="C5845" t="str">
            <v>Ali Raza Engineering</v>
          </cell>
          <cell r="D5845" t="str">
            <v>paid thru 3 DIB chq (chq # 1 01771418=250,000 chq # 2 01771419 Rs 250,000 and 3rd chq # 01771420 Rs 193,500</v>
          </cell>
          <cell r="E5845">
            <v>651903</v>
          </cell>
          <cell r="F5845"/>
        </row>
        <row r="5846">
          <cell r="B5846" t="str">
            <v>Falcon Mall</v>
          </cell>
          <cell r="C5846" t="str">
            <v>Ali Raza Engineering</v>
          </cell>
          <cell r="D5846" t="str">
            <v>paid thru 3 DIB chq (chq # 1 01771418=250,000 chq # 2 01771419 Rs 250,000 and 3rd chq # 01771420 Rs 193,500</v>
          </cell>
          <cell r="E5846">
            <v>128517</v>
          </cell>
          <cell r="F5846"/>
        </row>
        <row r="5847">
          <cell r="B5847" t="str">
            <v>Unilever Pakistan</v>
          </cell>
          <cell r="C5847" t="str">
            <v>Muzammil</v>
          </cell>
          <cell r="D5847" t="str">
            <v>paid thru MCB chq # 1705352604</v>
          </cell>
          <cell r="E5847">
            <v>100000</v>
          </cell>
          <cell r="F5847"/>
        </row>
        <row r="5848">
          <cell r="B5848" t="str">
            <v>Unilever Pakistan</v>
          </cell>
          <cell r="C5848" t="str">
            <v>Muzammil</v>
          </cell>
          <cell r="D5848" t="str">
            <v xml:space="preserve">paid thru DIB chq # 01771423 </v>
          </cell>
          <cell r="E5848">
            <v>164000</v>
          </cell>
          <cell r="F5848"/>
        </row>
        <row r="5849">
          <cell r="B5849" t="str">
            <v>The Place</v>
          </cell>
          <cell r="C5849" t="str">
            <v>Majid AHU</v>
          </cell>
          <cell r="D5849" t="str">
            <v>paid thru MCB chq # 1705352603</v>
          </cell>
          <cell r="E5849">
            <v>50000</v>
          </cell>
          <cell r="F5849"/>
        </row>
        <row r="5850">
          <cell r="B5850" t="str">
            <v>The Place</v>
          </cell>
          <cell r="C5850" t="str">
            <v>Majid AHU</v>
          </cell>
          <cell r="D5850" t="str">
            <v xml:space="preserve">paid thru DIB chq # 01771422 </v>
          </cell>
          <cell r="E5850">
            <v>200000</v>
          </cell>
          <cell r="F5850"/>
        </row>
        <row r="5851">
          <cell r="B5851" t="str">
            <v>The Place</v>
          </cell>
          <cell r="C5851" t="str">
            <v>Tariq insulator</v>
          </cell>
          <cell r="D5851" t="str">
            <v>paid thru MCB chq # 1705352602</v>
          </cell>
          <cell r="E5851">
            <v>28000</v>
          </cell>
          <cell r="F5851"/>
        </row>
        <row r="5852">
          <cell r="B5852" t="str">
            <v>The Place</v>
          </cell>
          <cell r="C5852" t="str">
            <v>Tariq insulator</v>
          </cell>
          <cell r="D5852" t="str">
            <v>paid thru DIB chq # 01771421</v>
          </cell>
          <cell r="E5852">
            <v>100000</v>
          </cell>
          <cell r="F5852"/>
        </row>
        <row r="5853">
          <cell r="B5853" t="str">
            <v>Nue Multiplex</v>
          </cell>
          <cell r="C5853" t="str">
            <v>Orient Electric</v>
          </cell>
          <cell r="D5853" t="str">
            <v>paid thru MCB chq # 1705352596</v>
          </cell>
          <cell r="E5853">
            <v>28000</v>
          </cell>
          <cell r="F5853"/>
        </row>
        <row r="5854">
          <cell r="B5854" t="str">
            <v>Falcon Mall</v>
          </cell>
          <cell r="C5854" t="str">
            <v>advance mustafa</v>
          </cell>
          <cell r="D5854" t="str">
            <v>this chq received from burger shake and paid to mustafa advance</v>
          </cell>
          <cell r="E5854">
            <v>50000</v>
          </cell>
          <cell r="F5854"/>
        </row>
        <row r="5855">
          <cell r="B5855" t="str">
            <v>Falcon Mall</v>
          </cell>
          <cell r="C5855" t="str">
            <v>advance mustafa</v>
          </cell>
          <cell r="D5855" t="str">
            <v>this chq received from burger shake and paid to mustafa advance</v>
          </cell>
          <cell r="E5855">
            <v>150000</v>
          </cell>
          <cell r="F5855"/>
        </row>
        <row r="5856">
          <cell r="B5856" t="str">
            <v>JPMC (Main Project)</v>
          </cell>
          <cell r="C5856" t="str">
            <v>saeed sons</v>
          </cell>
          <cell r="D5856" t="str">
            <v xml:space="preserve">received against Tabba heart retention money. Rec from total construction This chq direct paid to Saeed Sons </v>
          </cell>
          <cell r="E5856">
            <v>20050</v>
          </cell>
          <cell r="F5856"/>
        </row>
        <row r="5857">
          <cell r="B5857" t="str">
            <v>Nue Multiplex</v>
          </cell>
          <cell r="C5857" t="str">
            <v>saeed sons</v>
          </cell>
          <cell r="D5857" t="str">
            <v xml:space="preserve">received against Tabba heart retention money. Rec from total construction This chq direct paid to Saeed Sons </v>
          </cell>
          <cell r="E5857">
            <v>107830</v>
          </cell>
          <cell r="F5857"/>
        </row>
        <row r="5858">
          <cell r="B5858" t="str">
            <v>Unilever Pakistan</v>
          </cell>
          <cell r="C5858" t="str">
            <v>saeed sons</v>
          </cell>
          <cell r="D5858" t="str">
            <v xml:space="preserve">received against Tabba heart retention money. Rec from total construction This chq direct paid to Saeed Sons </v>
          </cell>
          <cell r="E5858">
            <v>319659</v>
          </cell>
          <cell r="F5858"/>
        </row>
        <row r="5859">
          <cell r="B5859" t="str">
            <v>Nue Multiplex</v>
          </cell>
          <cell r="C5859" t="str">
            <v>Fakhri Brother</v>
          </cell>
          <cell r="D5859" t="str">
            <v>received against Tabba heart retention money rec from total construction. This chq direct paid to fakkri brothers rec by ali akhter</v>
          </cell>
          <cell r="E5859">
            <v>730812</v>
          </cell>
          <cell r="F5859"/>
        </row>
        <row r="5860">
          <cell r="B5860" t="str">
            <v>Zeelaf Munir Villa</v>
          </cell>
          <cell r="C5860" t="str">
            <v>Ibraheem fittings</v>
          </cell>
          <cell r="D5860" t="str">
            <v>paid thru mcb chq # 1705352606</v>
          </cell>
          <cell r="E5860">
            <v>25500</v>
          </cell>
          <cell r="F5860"/>
        </row>
        <row r="5861">
          <cell r="B5861" t="str">
            <v>Falcon Mall</v>
          </cell>
          <cell r="C5861" t="str">
            <v>Ibraheem fittings</v>
          </cell>
          <cell r="D5861" t="str">
            <v>paid thru mcb chq # 1705352606</v>
          </cell>
          <cell r="E5861">
            <v>25500</v>
          </cell>
          <cell r="F5861"/>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cell r="F5862"/>
        </row>
        <row r="5863">
          <cell r="B5863" t="str">
            <v>Zeelaf Munir Villa</v>
          </cell>
          <cell r="C5863" t="str">
            <v>Ashraf Ducting</v>
          </cell>
          <cell r="D5863" t="str">
            <v>paid by bilal thru the place phase viii payment</v>
          </cell>
          <cell r="E5863">
            <v>50000</v>
          </cell>
          <cell r="F5863"/>
        </row>
        <row r="5864">
          <cell r="B5864" t="str">
            <v>Unilever Pakistan</v>
          </cell>
          <cell r="C5864" t="str">
            <v>Aslam Munna</v>
          </cell>
          <cell r="D5864" t="str">
            <v>paid by bilal thru the place phase viii payment</v>
          </cell>
          <cell r="E5864">
            <v>64000</v>
          </cell>
          <cell r="F5864"/>
        </row>
        <row r="5865">
          <cell r="B5865" t="str">
            <v>JPMC (Main Project)</v>
          </cell>
          <cell r="C5865" t="str">
            <v>azaad</v>
          </cell>
          <cell r="D5865" t="str">
            <v>paid by bilal thru the place phase viii payment</v>
          </cell>
          <cell r="E5865">
            <v>55000</v>
          </cell>
          <cell r="F5865"/>
        </row>
        <row r="5866">
          <cell r="B5866" t="str">
            <v>Unilever Pakistan</v>
          </cell>
          <cell r="C5866" t="str">
            <v>azaad</v>
          </cell>
          <cell r="D5866" t="str">
            <v>paid by bilal thru the place phase viii payment</v>
          </cell>
          <cell r="E5866">
            <v>45000</v>
          </cell>
          <cell r="F5866"/>
        </row>
        <row r="5867">
          <cell r="B5867" t="str">
            <v>Unilever Pakistan</v>
          </cell>
          <cell r="C5867" t="str">
            <v>engatech</v>
          </cell>
          <cell r="D5867" t="str">
            <v>paid thru mcb chq # 1705352613 paid against VCD 100% payment</v>
          </cell>
          <cell r="E5867">
            <v>110000</v>
          </cell>
          <cell r="F5867"/>
        </row>
        <row r="5868">
          <cell r="B5868" t="str">
            <v>Unilever Pakistan</v>
          </cell>
          <cell r="C5868" t="str">
            <v>engatech</v>
          </cell>
          <cell r="D5868" t="str">
            <v>paid thru mcb chq # 1705352613 paid against round diffuser advance</v>
          </cell>
          <cell r="E5868">
            <v>100000</v>
          </cell>
          <cell r="F5868"/>
        </row>
        <row r="5869">
          <cell r="B5869" t="str">
            <v>Falcon Mall</v>
          </cell>
          <cell r="C5869" t="str">
            <v>advance mustafa</v>
          </cell>
          <cell r="D5869" t="str">
            <v>Give to mustafa advance by bilal bhai personal</v>
          </cell>
          <cell r="E5869">
            <v>500000</v>
          </cell>
          <cell r="F5869"/>
        </row>
        <row r="5870">
          <cell r="B5870" t="str">
            <v>JPMC (Main Project)</v>
          </cell>
          <cell r="C5870" t="str">
            <v>rashid</v>
          </cell>
          <cell r="D5870" t="str">
            <v>Give to rashid by bilal bhai personal</v>
          </cell>
          <cell r="E5870">
            <v>50000</v>
          </cell>
          <cell r="F5870"/>
        </row>
        <row r="5871">
          <cell r="B5871" t="str">
            <v>Unilever Pakistan</v>
          </cell>
          <cell r="C5871" t="str">
            <v>Nazim Piping</v>
          </cell>
          <cell r="D5871" t="str">
            <v>paid thru mcb chq # 1705352614</v>
          </cell>
          <cell r="E5871">
            <v>150000</v>
          </cell>
          <cell r="F5871"/>
        </row>
        <row r="5872">
          <cell r="B5872" t="str">
            <v>Falcon Mall</v>
          </cell>
          <cell r="C5872" t="str">
            <v>Material</v>
          </cell>
          <cell r="D5872" t="str">
            <v>paid thru DIB chq # 01813828 cement purchased and paid labourer nazeer by nadeem iqbal</v>
          </cell>
          <cell r="E5872">
            <v>50100</v>
          </cell>
          <cell r="F5872"/>
        </row>
        <row r="5873">
          <cell r="B5873" t="str">
            <v>JPMC (Main Project)</v>
          </cell>
          <cell r="C5873" t="str">
            <v>Material</v>
          </cell>
          <cell r="D5873" t="str">
            <v>paid thru DIB chq # 01813829 purchased rigging machine by nadeem iqbal</v>
          </cell>
          <cell r="E5873">
            <v>83000</v>
          </cell>
          <cell r="F5873"/>
        </row>
        <row r="5874">
          <cell r="B5874" t="str">
            <v>Kumail Bhai</v>
          </cell>
          <cell r="C5874" t="str">
            <v>Material</v>
          </cell>
          <cell r="D5874" t="str">
            <v>paid thru DIB chq # 01813829 purchased pump by nadeem iqbal</v>
          </cell>
          <cell r="E5874">
            <v>6000</v>
          </cell>
          <cell r="F5874"/>
        </row>
        <row r="5875">
          <cell r="B5875" t="str">
            <v>Zeelaf Munir Villa</v>
          </cell>
          <cell r="C5875" t="str">
            <v>Baloch (nadeem)</v>
          </cell>
          <cell r="D5875" t="str">
            <v>paid thru mcb chq # 1705352616</v>
          </cell>
          <cell r="E5875">
            <v>300000</v>
          </cell>
          <cell r="F5875"/>
        </row>
        <row r="5876">
          <cell r="B5876" t="str">
            <v>O/M EFU</v>
          </cell>
          <cell r="C5876" t="str">
            <v>Zeeshan Akhtar</v>
          </cell>
          <cell r="D5876" t="str">
            <v>paid thru DIB chq # 01813831 paid for TDS controller</v>
          </cell>
          <cell r="E5876">
            <v>85000</v>
          </cell>
          <cell r="F5876"/>
        </row>
        <row r="5877">
          <cell r="B5877" t="str">
            <v>Unilever Pakistan</v>
          </cell>
          <cell r="C5877" t="str">
            <v>weldon</v>
          </cell>
          <cell r="D5877" t="str">
            <v>paid thru DIB chq # 01813834 amount 172900</v>
          </cell>
          <cell r="E5877">
            <v>31000</v>
          </cell>
          <cell r="F5877"/>
        </row>
        <row r="5878">
          <cell r="B5878" t="str">
            <v>Nue Multiplex</v>
          </cell>
          <cell r="C5878" t="str">
            <v>weldon</v>
          </cell>
          <cell r="D5878" t="str">
            <v>paid thru DIB chq # 01813834 amount 172900</v>
          </cell>
          <cell r="E5878">
            <v>78970</v>
          </cell>
          <cell r="F5878"/>
        </row>
        <row r="5879">
          <cell r="B5879" t="str">
            <v>The Place</v>
          </cell>
          <cell r="C5879" t="str">
            <v>Saim Bhai</v>
          </cell>
          <cell r="D5879" t="str">
            <v>paid thru DIB chq # 01813833 amount 100000</v>
          </cell>
          <cell r="E5879">
            <v>28000</v>
          </cell>
          <cell r="F5879"/>
        </row>
        <row r="5880">
          <cell r="B5880" t="str">
            <v>Unilever Pakistan</v>
          </cell>
          <cell r="C5880" t="str">
            <v>Saim Bhai</v>
          </cell>
          <cell r="D5880" t="str">
            <v>paid thru DIB chq # 01813833 amount 100000</v>
          </cell>
          <cell r="E5880">
            <v>68500</v>
          </cell>
          <cell r="F5880"/>
        </row>
        <row r="5881">
          <cell r="B5881" t="str">
            <v>Nue Multiplex</v>
          </cell>
          <cell r="C5881" t="str">
            <v>kaytees</v>
          </cell>
          <cell r="D5881" t="str">
            <v>paid thru DIB chq # 01813832 amount 75000</v>
          </cell>
          <cell r="E5881">
            <v>53365</v>
          </cell>
          <cell r="F5881"/>
        </row>
        <row r="5882">
          <cell r="B5882" t="str">
            <v>JPMC (Main Project)</v>
          </cell>
          <cell r="C5882" t="str">
            <v>kaytees</v>
          </cell>
          <cell r="D5882" t="str">
            <v>paid thru DIB chq # 01813832 amount 75000</v>
          </cell>
          <cell r="E5882">
            <v>21635</v>
          </cell>
          <cell r="F5882"/>
        </row>
        <row r="5883">
          <cell r="B5883" t="str">
            <v>Nue Multiplex</v>
          </cell>
          <cell r="C5883" t="str">
            <v>sasa</v>
          </cell>
          <cell r="D5883" t="str">
            <v>paid thru mcb chq # 1705352620</v>
          </cell>
          <cell r="E5883">
            <v>759000</v>
          </cell>
          <cell r="F5883"/>
        </row>
        <row r="5884">
          <cell r="B5884" t="str">
            <v>Nue Multiplex</v>
          </cell>
          <cell r="C5884" t="str">
            <v>Mungo</v>
          </cell>
          <cell r="D5884" t="str">
            <v>Paid thru MCB Chq # 1705352619 total amount 300,000</v>
          </cell>
          <cell r="E5884">
            <v>148206</v>
          </cell>
          <cell r="F5884"/>
        </row>
        <row r="5885">
          <cell r="B5885" t="str">
            <v>Unilever Pakistan</v>
          </cell>
          <cell r="C5885" t="str">
            <v>Mungo</v>
          </cell>
          <cell r="D5885" t="str">
            <v>Paid thru MCB Chq # 1705352619 total amount 300,000</v>
          </cell>
          <cell r="E5885">
            <v>33036</v>
          </cell>
          <cell r="F5885"/>
        </row>
        <row r="5886">
          <cell r="B5886" t="str">
            <v>Falcon Mall</v>
          </cell>
          <cell r="C5886" t="str">
            <v>Mungo</v>
          </cell>
          <cell r="D5886" t="str">
            <v>Paid thru MCB Chq # 1705352619 total amount 300,000</v>
          </cell>
          <cell r="E5886">
            <v>42058</v>
          </cell>
          <cell r="F5886"/>
        </row>
        <row r="5887">
          <cell r="B5887" t="str">
            <v>The Place</v>
          </cell>
          <cell r="C5887" t="str">
            <v>Hatimi Enterprises</v>
          </cell>
          <cell r="D5887" t="str">
            <v>Paid thru MCB Chq # 1705352621 for 4 oil can</v>
          </cell>
          <cell r="E5887">
            <v>175000</v>
          </cell>
          <cell r="F5887"/>
        </row>
        <row r="5888">
          <cell r="B5888" t="str">
            <v>The Place</v>
          </cell>
          <cell r="C5888" t="str">
            <v>Hatimi Enterprises</v>
          </cell>
          <cell r="D5888" t="str">
            <v>Paid thru MCB Chq # 1705352622 for 4 oil can</v>
          </cell>
          <cell r="E5888">
            <v>175000</v>
          </cell>
          <cell r="F5888"/>
        </row>
        <row r="5889">
          <cell r="B5889" t="str">
            <v>Unilever Pakistan</v>
          </cell>
          <cell r="C5889" t="str">
            <v>Received</v>
          </cell>
          <cell r="D5889" t="str">
            <v>received against Fire Work advance, this chq direct paid to danish international</v>
          </cell>
          <cell r="E5889"/>
          <cell r="F5889">
            <v>1000000</v>
          </cell>
        </row>
        <row r="5890">
          <cell r="B5890" t="str">
            <v>The Place</v>
          </cell>
          <cell r="C5890" t="str">
            <v>Received</v>
          </cell>
          <cell r="D5890" t="str">
            <v>received cash, this cash used in misc expenses</v>
          </cell>
          <cell r="E5890"/>
          <cell r="F5890">
            <v>1000000</v>
          </cell>
        </row>
        <row r="5891">
          <cell r="B5891" t="str">
            <v>Nue Multiplex</v>
          </cell>
          <cell r="C5891" t="str">
            <v>Received</v>
          </cell>
          <cell r="D5891" t="str">
            <v xml:space="preserve">received final payment aganst nueplex </v>
          </cell>
          <cell r="E5891"/>
          <cell r="F5891">
            <v>2277690</v>
          </cell>
        </row>
        <row r="5892">
          <cell r="B5892" t="str">
            <v xml:space="preserve">O/M Nue Multiplex </v>
          </cell>
          <cell r="C5892" t="str">
            <v>Received</v>
          </cell>
          <cell r="D5892" t="str">
            <v>received operation and maintenance charges for the month of August 18</v>
          </cell>
          <cell r="E5892"/>
          <cell r="F5892">
            <v>305250</v>
          </cell>
        </row>
        <row r="5893">
          <cell r="B5893" t="str">
            <v>Nue Multiplex</v>
          </cell>
          <cell r="C5893" t="str">
            <v>Received</v>
          </cell>
          <cell r="D5893" t="str">
            <v>received against bill # PES/NM/044/08/18</v>
          </cell>
          <cell r="E5893"/>
          <cell r="F5893">
            <v>407000</v>
          </cell>
        </row>
        <row r="5894">
          <cell r="B5894" t="str">
            <v>Nue Multiplex</v>
          </cell>
          <cell r="C5894" t="str">
            <v>Received</v>
          </cell>
          <cell r="D5894" t="str">
            <v>received against remaining VO balance</v>
          </cell>
          <cell r="E5894"/>
          <cell r="F5894">
            <v>242044</v>
          </cell>
        </row>
        <row r="5895">
          <cell r="B5895" t="str">
            <v>The Place</v>
          </cell>
          <cell r="C5895" t="str">
            <v>Received</v>
          </cell>
          <cell r="D5895" t="str">
            <v>received against driver card bill</v>
          </cell>
          <cell r="E5895"/>
          <cell r="F5895">
            <v>65000</v>
          </cell>
        </row>
        <row r="5896">
          <cell r="B5896" t="str">
            <v>The Place</v>
          </cell>
          <cell r="C5896" t="str">
            <v>Received</v>
          </cell>
          <cell r="D5896" t="str">
            <v>received agaisnt gas bill</v>
          </cell>
          <cell r="E5896"/>
          <cell r="F5896">
            <v>46800</v>
          </cell>
        </row>
        <row r="5897">
          <cell r="B5897" t="str">
            <v>Naveed Malik</v>
          </cell>
          <cell r="C5897" t="str">
            <v>Received</v>
          </cell>
          <cell r="D5897" t="str">
            <v>naveed malik rec by nadeem iqbal</v>
          </cell>
          <cell r="E5897"/>
          <cell r="F5897">
            <v>100000</v>
          </cell>
        </row>
        <row r="5898">
          <cell r="B5898" t="str">
            <v>JPMC (Main Project)</v>
          </cell>
          <cell r="C5898" t="str">
            <v>Received</v>
          </cell>
          <cell r="D5898" t="str">
            <v>received agaisnt jpmc ipc # 34 direct paid to iqbal sons</v>
          </cell>
          <cell r="E5898"/>
          <cell r="F5898">
            <v>600000</v>
          </cell>
        </row>
        <row r="5899">
          <cell r="B5899" t="str">
            <v>JPMC (Main Project)</v>
          </cell>
          <cell r="C5899" t="str">
            <v>Received</v>
          </cell>
          <cell r="D5899" t="str">
            <v>received agaisnt jpmc ipc # 34 direct paid to islamuddin and sons</v>
          </cell>
          <cell r="E5899"/>
          <cell r="F5899">
            <v>1200000</v>
          </cell>
        </row>
        <row r="5900">
          <cell r="B5900" t="str">
            <v>JPMC (Main Project)</v>
          </cell>
          <cell r="C5900" t="str">
            <v>Received</v>
          </cell>
          <cell r="D5900" t="str">
            <v>received agaisnt jpmc ipc # 34 direct paid to fakhri brothers</v>
          </cell>
          <cell r="E5900"/>
          <cell r="F5900">
            <v>600072</v>
          </cell>
        </row>
        <row r="5901">
          <cell r="B5901" t="str">
            <v>JPMC (Main Project)</v>
          </cell>
          <cell r="C5901" t="str">
            <v>Received</v>
          </cell>
          <cell r="D5901" t="str">
            <v>received agaisnt jpmc ipc # 34 direct paid to theriya sanitry</v>
          </cell>
          <cell r="E5901"/>
          <cell r="F5901">
            <v>800000</v>
          </cell>
        </row>
        <row r="5902">
          <cell r="B5902" t="str">
            <v>Falcon Mall</v>
          </cell>
          <cell r="C5902" t="str">
            <v>salary</v>
          </cell>
          <cell r="D5902" t="str">
            <v>Mr.Bilal Habib</v>
          </cell>
          <cell r="E5902">
            <v>25000</v>
          </cell>
          <cell r="F5902"/>
        </row>
        <row r="5903">
          <cell r="B5903" t="str">
            <v>The Place</v>
          </cell>
          <cell r="C5903" t="str">
            <v>salary</v>
          </cell>
          <cell r="D5903" t="str">
            <v>Mr.Bilal Habib</v>
          </cell>
          <cell r="E5903">
            <v>25000</v>
          </cell>
          <cell r="F5903"/>
        </row>
        <row r="5904">
          <cell r="B5904" t="str">
            <v>Zeelaf Munir Villa</v>
          </cell>
          <cell r="C5904" t="str">
            <v>salary</v>
          </cell>
          <cell r="D5904" t="str">
            <v>Mr.Nadeem Iqbal</v>
          </cell>
          <cell r="E5904">
            <v>25000</v>
          </cell>
          <cell r="F5904"/>
        </row>
        <row r="5905">
          <cell r="B5905" t="str">
            <v>Falcon Mall</v>
          </cell>
          <cell r="C5905" t="str">
            <v>salary</v>
          </cell>
          <cell r="D5905" t="str">
            <v>Mr.Nadeem Iqbal</v>
          </cell>
          <cell r="E5905">
            <v>25000</v>
          </cell>
          <cell r="F5905"/>
        </row>
        <row r="5906">
          <cell r="B5906" t="str">
            <v>Office</v>
          </cell>
          <cell r="C5906" t="str">
            <v>salary</v>
          </cell>
          <cell r="D5906" t="str">
            <v>Mossi Home upstairs</v>
          </cell>
          <cell r="E5906">
            <v>10000</v>
          </cell>
          <cell r="F5906"/>
        </row>
        <row r="5907">
          <cell r="B5907" t="str">
            <v>Office</v>
          </cell>
          <cell r="C5907" t="str">
            <v>salary</v>
          </cell>
          <cell r="D5907" t="str">
            <v>Mossi Home D/stairs</v>
          </cell>
          <cell r="E5907">
            <v>10000</v>
          </cell>
          <cell r="F5907"/>
        </row>
        <row r="5908">
          <cell r="B5908" t="str">
            <v>Office</v>
          </cell>
          <cell r="C5908" t="str">
            <v>salary</v>
          </cell>
          <cell r="D5908" t="str">
            <v>Home Expense</v>
          </cell>
          <cell r="E5908">
            <v>10000</v>
          </cell>
          <cell r="F5908"/>
        </row>
        <row r="5909">
          <cell r="B5909" t="str">
            <v>Office</v>
          </cell>
          <cell r="C5909" t="str">
            <v>salary</v>
          </cell>
          <cell r="D5909" t="str">
            <v>Mr. Kamran office</v>
          </cell>
          <cell r="E5909">
            <v>21318.75</v>
          </cell>
          <cell r="F5909"/>
        </row>
        <row r="5910">
          <cell r="B5910" t="str">
            <v>Office</v>
          </cell>
          <cell r="C5910" t="str">
            <v>salary</v>
          </cell>
          <cell r="D5910" t="str">
            <v>Mr. Rehan Aslam</v>
          </cell>
          <cell r="E5910">
            <v>30000</v>
          </cell>
          <cell r="F5910"/>
        </row>
        <row r="5911">
          <cell r="B5911" t="str">
            <v>Office</v>
          </cell>
          <cell r="C5911" t="str">
            <v>salary</v>
          </cell>
          <cell r="D5911" t="str">
            <v>Mr. Imran Office</v>
          </cell>
          <cell r="E5911">
            <v>16500</v>
          </cell>
          <cell r="F5911"/>
        </row>
        <row r="5912">
          <cell r="B5912" t="str">
            <v>Office</v>
          </cell>
          <cell r="C5912" t="str">
            <v>salary</v>
          </cell>
          <cell r="D5912" t="str">
            <v>Minhaal</v>
          </cell>
          <cell r="E5912">
            <v>11250</v>
          </cell>
          <cell r="F5912"/>
        </row>
        <row r="5913">
          <cell r="B5913" t="str">
            <v>Office</v>
          </cell>
          <cell r="C5913" t="str">
            <v>salary</v>
          </cell>
          <cell r="D5913" t="str">
            <v>Talha</v>
          </cell>
          <cell r="E5913">
            <v>23266.666666666664</v>
          </cell>
          <cell r="F5913"/>
        </row>
        <row r="5914">
          <cell r="B5914" t="str">
            <v>Office</v>
          </cell>
          <cell r="C5914" t="str">
            <v>salary</v>
          </cell>
          <cell r="D5914" t="str">
            <v>Bilal</v>
          </cell>
          <cell r="E5914">
            <v>11600</v>
          </cell>
          <cell r="F5914"/>
        </row>
        <row r="5915">
          <cell r="B5915" t="str">
            <v>Office</v>
          </cell>
          <cell r="C5915" t="str">
            <v>salary</v>
          </cell>
          <cell r="D5915" t="str">
            <v>Faisal Masih</v>
          </cell>
          <cell r="E5915">
            <v>5500</v>
          </cell>
          <cell r="F5915"/>
        </row>
        <row r="5916">
          <cell r="B5916" t="str">
            <v>Office</v>
          </cell>
          <cell r="C5916" t="str">
            <v>salary</v>
          </cell>
          <cell r="D5916" t="str">
            <v>Bakhti Office</v>
          </cell>
          <cell r="E5916">
            <v>14500</v>
          </cell>
          <cell r="F5916"/>
        </row>
        <row r="5917">
          <cell r="B5917" t="str">
            <v xml:space="preserve">O/M Nue Multiplex </v>
          </cell>
          <cell r="C5917" t="str">
            <v>salary</v>
          </cell>
          <cell r="D5917" t="str">
            <v>Abdul Rafay</v>
          </cell>
          <cell r="E5917">
            <v>47099.791666666672</v>
          </cell>
          <cell r="F5917"/>
        </row>
        <row r="5918">
          <cell r="B5918" t="str">
            <v xml:space="preserve">O/M Nue Multiplex </v>
          </cell>
          <cell r="C5918" t="str">
            <v>salary</v>
          </cell>
          <cell r="D5918" t="str">
            <v>Ahsan</v>
          </cell>
          <cell r="E5918">
            <v>22950</v>
          </cell>
          <cell r="F5918"/>
        </row>
        <row r="5919">
          <cell r="B5919" t="str">
            <v xml:space="preserve">O/M Nue Multiplex </v>
          </cell>
          <cell r="C5919" t="str">
            <v>salary</v>
          </cell>
          <cell r="D5919" t="str">
            <v>Faizan</v>
          </cell>
          <cell r="E5919">
            <v>18000</v>
          </cell>
          <cell r="F5919"/>
        </row>
        <row r="5920">
          <cell r="B5920" t="str">
            <v xml:space="preserve">O/M Nue Multiplex </v>
          </cell>
          <cell r="C5920" t="str">
            <v>salary</v>
          </cell>
          <cell r="D5920" t="str">
            <v>Salman Farooq</v>
          </cell>
          <cell r="E5920">
            <v>19800</v>
          </cell>
          <cell r="F5920"/>
        </row>
        <row r="5921">
          <cell r="B5921" t="str">
            <v xml:space="preserve">O/M Nue Multiplex </v>
          </cell>
          <cell r="C5921" t="str">
            <v>salary</v>
          </cell>
          <cell r="D5921" t="str">
            <v>Murtaza</v>
          </cell>
          <cell r="E5921">
            <v>26830</v>
          </cell>
          <cell r="F5921"/>
        </row>
        <row r="5922">
          <cell r="B5922" t="str">
            <v xml:space="preserve">O/M Nue Multiplex </v>
          </cell>
          <cell r="C5922" t="str">
            <v>salary</v>
          </cell>
          <cell r="D5922" t="str">
            <v>Ali Islam</v>
          </cell>
          <cell r="E5922">
            <v>17875</v>
          </cell>
          <cell r="F5922"/>
        </row>
        <row r="5923">
          <cell r="B5923" t="str">
            <v xml:space="preserve">O/M Nue Multiplex </v>
          </cell>
          <cell r="C5923" t="str">
            <v>salary</v>
          </cell>
          <cell r="D5923" t="str">
            <v>Azher Ali</v>
          </cell>
          <cell r="E5923">
            <v>21829.5</v>
          </cell>
          <cell r="F5923"/>
        </row>
        <row r="5924">
          <cell r="B5924" t="str">
            <v>O/M The Place</v>
          </cell>
          <cell r="C5924" t="str">
            <v>salary</v>
          </cell>
          <cell r="D5924" t="str">
            <v>Khalid Mansoor</v>
          </cell>
          <cell r="E5924">
            <v>32650</v>
          </cell>
          <cell r="F5924"/>
        </row>
        <row r="5925">
          <cell r="B5925" t="str">
            <v>O/M The Place</v>
          </cell>
          <cell r="C5925" t="str">
            <v>salary</v>
          </cell>
          <cell r="D5925" t="str">
            <v>Zulfiquar Ali</v>
          </cell>
          <cell r="E5925">
            <v>23750</v>
          </cell>
          <cell r="F5925"/>
        </row>
        <row r="5926">
          <cell r="B5926" t="str">
            <v>O/M The Place</v>
          </cell>
          <cell r="C5926" t="str">
            <v>salary</v>
          </cell>
          <cell r="D5926" t="str">
            <v>Naveed</v>
          </cell>
          <cell r="E5926">
            <v>32330</v>
          </cell>
          <cell r="F5926"/>
        </row>
        <row r="5927">
          <cell r="B5927" t="str">
            <v>O/M The Place</v>
          </cell>
          <cell r="C5927" t="str">
            <v>salary</v>
          </cell>
          <cell r="D5927" t="str">
            <v>Mohsin Plant Opt</v>
          </cell>
          <cell r="E5927">
            <v>32489.833333333336</v>
          </cell>
          <cell r="F5927"/>
        </row>
        <row r="5928">
          <cell r="B5928" t="str">
            <v>O/M The Place</v>
          </cell>
          <cell r="C5928" t="str">
            <v>salary</v>
          </cell>
          <cell r="D5928" t="str">
            <v>Javaid Plant Opt</v>
          </cell>
          <cell r="E5928">
            <v>35475</v>
          </cell>
          <cell r="F5928"/>
        </row>
        <row r="5929">
          <cell r="B5929" t="str">
            <v>O/M The Place</v>
          </cell>
          <cell r="C5929" t="str">
            <v>salary</v>
          </cell>
          <cell r="D5929" t="str">
            <v>Anees Helper</v>
          </cell>
          <cell r="E5929">
            <v>24933.333333333332</v>
          </cell>
          <cell r="F5929"/>
        </row>
        <row r="5930">
          <cell r="B5930" t="str">
            <v>JPMC (Main Project)</v>
          </cell>
          <cell r="C5930" t="str">
            <v>salary</v>
          </cell>
          <cell r="D5930" t="str">
            <v>Mr. Imran</v>
          </cell>
          <cell r="E5930">
            <v>38000</v>
          </cell>
          <cell r="F5930"/>
        </row>
        <row r="5931">
          <cell r="B5931" t="str">
            <v>JPMC (Main Project)</v>
          </cell>
          <cell r="C5931" t="str">
            <v>salary</v>
          </cell>
          <cell r="D5931" t="str">
            <v>Amir (JPMC)</v>
          </cell>
          <cell r="E5931">
            <v>22500</v>
          </cell>
          <cell r="F5931"/>
        </row>
        <row r="5932">
          <cell r="B5932" t="str">
            <v>JPMC (Main Project)</v>
          </cell>
          <cell r="C5932" t="str">
            <v>salary</v>
          </cell>
          <cell r="D5932" t="str">
            <v>Mr. Irfan</v>
          </cell>
          <cell r="E5932">
            <v>23839.75</v>
          </cell>
          <cell r="F5932"/>
        </row>
        <row r="5933">
          <cell r="B5933" t="str">
            <v>JPMC (Main Project)</v>
          </cell>
          <cell r="C5933" t="str">
            <v>salary</v>
          </cell>
          <cell r="D5933" t="str">
            <v>Mr. Abid</v>
          </cell>
          <cell r="E5933">
            <v>28339.583333333336</v>
          </cell>
          <cell r="F5933"/>
        </row>
        <row r="5934">
          <cell r="B5934" t="str">
            <v>JPMC (Main Project)</v>
          </cell>
          <cell r="C5934" t="str">
            <v>salary</v>
          </cell>
          <cell r="D5934" t="str">
            <v>Mr. Amjad</v>
          </cell>
          <cell r="E5934">
            <v>37350</v>
          </cell>
          <cell r="F5934"/>
        </row>
        <row r="5935">
          <cell r="B5935" t="str">
            <v>JPMC (Main Project)</v>
          </cell>
          <cell r="C5935" t="str">
            <v>salary</v>
          </cell>
          <cell r="D5935" t="str">
            <v>Shaheryar</v>
          </cell>
          <cell r="E5935">
            <v>15908.333333333332</v>
          </cell>
          <cell r="F5935"/>
        </row>
        <row r="5936">
          <cell r="B5936" t="str">
            <v>JPMC (Main Project)</v>
          </cell>
          <cell r="C5936" t="str">
            <v>salary</v>
          </cell>
          <cell r="D5936" t="str">
            <v xml:space="preserve">Mr. Kamarn Elect </v>
          </cell>
          <cell r="E5936">
            <v>15900</v>
          </cell>
          <cell r="F5936"/>
        </row>
        <row r="5937">
          <cell r="B5937" t="str">
            <v>JPMC (Main Project)</v>
          </cell>
          <cell r="C5937" t="str">
            <v>salary</v>
          </cell>
          <cell r="D5937" t="str">
            <v>Waseem Haider</v>
          </cell>
          <cell r="E5937">
            <v>20066.666666666668</v>
          </cell>
          <cell r="F5937"/>
        </row>
        <row r="5938">
          <cell r="B5938" t="str">
            <v>JPMC (Main Project)</v>
          </cell>
          <cell r="C5938" t="str">
            <v>salary</v>
          </cell>
          <cell r="D5938" t="str">
            <v>Mr.Abbas Ishaq</v>
          </cell>
          <cell r="E5938">
            <v>18112.5</v>
          </cell>
          <cell r="F5938"/>
        </row>
        <row r="5939">
          <cell r="B5939" t="str">
            <v>JPMC (Main Project)</v>
          </cell>
          <cell r="C5939" t="str">
            <v>salary</v>
          </cell>
          <cell r="D5939" t="str">
            <v>Aqeel Ahmed</v>
          </cell>
          <cell r="E5939">
            <v>3400</v>
          </cell>
          <cell r="F5939"/>
        </row>
        <row r="5940">
          <cell r="B5940" t="str">
            <v>JPMC (Main Project)</v>
          </cell>
          <cell r="C5940" t="str">
            <v>salary</v>
          </cell>
          <cell r="D5940" t="str">
            <v>Raheel</v>
          </cell>
          <cell r="E5940">
            <v>8170.0000000000018</v>
          </cell>
          <cell r="F5940"/>
        </row>
        <row r="5941">
          <cell r="B5941" t="str">
            <v>JPMC (Main Project)</v>
          </cell>
          <cell r="C5941" t="str">
            <v>salary</v>
          </cell>
          <cell r="D5941" t="str">
            <v>Shahbaz</v>
          </cell>
          <cell r="E5941">
            <v>6733.3333333333321</v>
          </cell>
          <cell r="F5941"/>
        </row>
        <row r="5942">
          <cell r="B5942" t="str">
            <v>JPMC (Main Project)</v>
          </cell>
          <cell r="C5942" t="str">
            <v>salary</v>
          </cell>
          <cell r="D5942" t="str">
            <v>Gul Sher</v>
          </cell>
          <cell r="E5942">
            <v>13490.333333333332</v>
          </cell>
          <cell r="F5942"/>
        </row>
        <row r="5943">
          <cell r="B5943" t="str">
            <v>O/M EFU</v>
          </cell>
          <cell r="C5943" t="str">
            <v>salary</v>
          </cell>
          <cell r="D5943" t="str">
            <v>Kamran Ali Akbar</v>
          </cell>
          <cell r="E5943">
            <v>22300</v>
          </cell>
          <cell r="F5943"/>
        </row>
        <row r="5944">
          <cell r="B5944" t="str">
            <v>O/M EFU</v>
          </cell>
          <cell r="C5944" t="str">
            <v>salary</v>
          </cell>
          <cell r="D5944" t="str">
            <v>Mr. Owais</v>
          </cell>
          <cell r="E5944">
            <v>17870.000000000004</v>
          </cell>
          <cell r="F5944"/>
        </row>
        <row r="5945">
          <cell r="B5945" t="str">
            <v>O/M EFU</v>
          </cell>
          <cell r="C5945" t="str">
            <v>salary</v>
          </cell>
          <cell r="D5945" t="str">
            <v>Mr. Ali Khalid</v>
          </cell>
          <cell r="E5945">
            <v>18070</v>
          </cell>
          <cell r="F5945"/>
        </row>
        <row r="5946">
          <cell r="B5946" t="str">
            <v>O/M EFU</v>
          </cell>
          <cell r="C5946" t="str">
            <v>salary</v>
          </cell>
          <cell r="D5946" t="str">
            <v>Asif (EFU)</v>
          </cell>
          <cell r="E5946">
            <v>12120.833333333332</v>
          </cell>
          <cell r="F5946"/>
        </row>
        <row r="5947">
          <cell r="B5947" t="str">
            <v>O/M EFU</v>
          </cell>
          <cell r="C5947" t="str">
            <v>salary</v>
          </cell>
          <cell r="D5947" t="str">
            <v>Shaheryar Haneef</v>
          </cell>
          <cell r="E5947">
            <v>11970.833333333334</v>
          </cell>
          <cell r="F5947"/>
        </row>
        <row r="5948">
          <cell r="B5948" t="str">
            <v>O/M EFU</v>
          </cell>
          <cell r="C5948" t="str">
            <v>salary</v>
          </cell>
          <cell r="D5948" t="str">
            <v>Munsif Khan</v>
          </cell>
          <cell r="E5948">
            <v>11500</v>
          </cell>
          <cell r="F5948"/>
        </row>
        <row r="5949">
          <cell r="B5949" t="str">
            <v>FTC Floors</v>
          </cell>
          <cell r="C5949" t="str">
            <v>salary</v>
          </cell>
          <cell r="D5949" t="str">
            <v>Mr. Feeroz</v>
          </cell>
          <cell r="E5949">
            <v>21525</v>
          </cell>
          <cell r="F5949"/>
        </row>
        <row r="5950">
          <cell r="B5950" t="str">
            <v>FTC Floors</v>
          </cell>
          <cell r="C5950" t="str">
            <v>salary</v>
          </cell>
          <cell r="D5950" t="str">
            <v>Mr. Sajjad</v>
          </cell>
          <cell r="E5950">
            <v>14099.666666666666</v>
          </cell>
          <cell r="F5950"/>
        </row>
        <row r="5951">
          <cell r="B5951" t="str">
            <v>FTC Floors</v>
          </cell>
          <cell r="C5951" t="str">
            <v>salary</v>
          </cell>
          <cell r="D5951" t="str">
            <v>Mr. Zulfiqar</v>
          </cell>
          <cell r="E5951">
            <v>18500</v>
          </cell>
          <cell r="F5951"/>
        </row>
        <row r="5952">
          <cell r="B5952" t="str">
            <v>FTC Floors</v>
          </cell>
          <cell r="C5952" t="str">
            <v>salary</v>
          </cell>
          <cell r="D5952" t="str">
            <v>Haris</v>
          </cell>
          <cell r="E5952">
            <v>2000</v>
          </cell>
          <cell r="F5952"/>
        </row>
        <row r="5953">
          <cell r="B5953" t="str">
            <v>FTC Floors</v>
          </cell>
          <cell r="C5953" t="str">
            <v>salary</v>
          </cell>
          <cell r="D5953" t="str">
            <v>Faheem Bari</v>
          </cell>
          <cell r="E5953">
            <v>12150</v>
          </cell>
          <cell r="F5953"/>
        </row>
        <row r="5954">
          <cell r="B5954" t="str">
            <v>FTC Floors</v>
          </cell>
          <cell r="C5954" t="str">
            <v>salary</v>
          </cell>
          <cell r="D5954" t="str">
            <v>Adeel</v>
          </cell>
          <cell r="E5954">
            <v>23900.333333333336</v>
          </cell>
          <cell r="F5954"/>
        </row>
        <row r="5955">
          <cell r="B5955" t="str">
            <v>Falcon Mall</v>
          </cell>
          <cell r="C5955" t="str">
            <v>salary</v>
          </cell>
          <cell r="D5955" t="str">
            <v>Mr. Azeem Engg</v>
          </cell>
          <cell r="E5955">
            <v>23600</v>
          </cell>
          <cell r="F5955"/>
        </row>
        <row r="5956">
          <cell r="B5956" t="str">
            <v>Falcon Mall</v>
          </cell>
          <cell r="C5956" t="str">
            <v>salary</v>
          </cell>
          <cell r="D5956" t="str">
            <v>Shahid painter</v>
          </cell>
          <cell r="E5956">
            <v>21375</v>
          </cell>
          <cell r="F5956"/>
        </row>
        <row r="5957">
          <cell r="B5957" t="str">
            <v>Falcon Mall</v>
          </cell>
          <cell r="C5957" t="str">
            <v>salary</v>
          </cell>
          <cell r="D5957" t="str">
            <v>Salahuddin</v>
          </cell>
          <cell r="E5957">
            <v>13109.5</v>
          </cell>
          <cell r="F5957"/>
        </row>
        <row r="5958">
          <cell r="B5958" t="str">
            <v>Falcon Mall</v>
          </cell>
          <cell r="C5958" t="str">
            <v>salary</v>
          </cell>
          <cell r="D5958" t="str">
            <v>Ahmed</v>
          </cell>
          <cell r="E5958">
            <v>11269.666666666666</v>
          </cell>
          <cell r="F5958"/>
        </row>
        <row r="5959">
          <cell r="B5959" t="str">
            <v>Falcon Mall</v>
          </cell>
          <cell r="C5959" t="str">
            <v>salary</v>
          </cell>
          <cell r="D5959" t="str">
            <v>Shahrukh</v>
          </cell>
          <cell r="E5959">
            <v>9309.5000000000018</v>
          </cell>
          <cell r="F5959"/>
        </row>
        <row r="5960">
          <cell r="B5960" t="str">
            <v>Zeelaf Munir Villa</v>
          </cell>
          <cell r="C5960" t="str">
            <v>salary</v>
          </cell>
          <cell r="D5960" t="str">
            <v>Mr. Jahangir</v>
          </cell>
          <cell r="E5960">
            <v>41875</v>
          </cell>
          <cell r="F5960"/>
        </row>
        <row r="5961">
          <cell r="B5961" t="str">
            <v>Zeelaf Munir Villa</v>
          </cell>
          <cell r="C5961" t="str">
            <v>salary</v>
          </cell>
          <cell r="D5961" t="str">
            <v>M. Rafeeq</v>
          </cell>
          <cell r="E5961">
            <v>35000</v>
          </cell>
          <cell r="F5961"/>
        </row>
        <row r="5962">
          <cell r="B5962" t="str">
            <v>Zeelaf Munir Villa</v>
          </cell>
          <cell r="C5962" t="str">
            <v>salary</v>
          </cell>
          <cell r="D5962" t="str">
            <v xml:space="preserve">Mr. Khalid </v>
          </cell>
          <cell r="E5962">
            <v>17300</v>
          </cell>
          <cell r="F5962"/>
        </row>
        <row r="5963">
          <cell r="B5963" t="str">
            <v>Zeelaf Munir Villa</v>
          </cell>
          <cell r="C5963" t="str">
            <v>salary</v>
          </cell>
          <cell r="D5963" t="str">
            <v xml:space="preserve">Noman </v>
          </cell>
          <cell r="E5963">
            <v>19839.75</v>
          </cell>
          <cell r="F5963"/>
        </row>
        <row r="5964">
          <cell r="B5964" t="str">
            <v>Zeelaf Munir Villa</v>
          </cell>
          <cell r="C5964" t="str">
            <v>salary</v>
          </cell>
          <cell r="D5964" t="str">
            <v>Haneef</v>
          </cell>
          <cell r="E5964">
            <v>16200</v>
          </cell>
          <cell r="F5964"/>
        </row>
        <row r="5965">
          <cell r="B5965" t="str">
            <v>Zeelaf Munir Villa</v>
          </cell>
          <cell r="C5965" t="str">
            <v>salary</v>
          </cell>
          <cell r="D5965" t="str">
            <v>Nisar</v>
          </cell>
          <cell r="E5965">
            <v>37000</v>
          </cell>
          <cell r="F5965"/>
        </row>
        <row r="5966">
          <cell r="B5966" t="str">
            <v>Zeelaf Munir Villa</v>
          </cell>
          <cell r="C5966" t="str">
            <v>salary</v>
          </cell>
          <cell r="D5966" t="str">
            <v>Mr. Iftikhar</v>
          </cell>
          <cell r="E5966">
            <v>12500</v>
          </cell>
          <cell r="F5966"/>
        </row>
        <row r="5967">
          <cell r="B5967" t="str">
            <v>Zeelaf Munir Villa</v>
          </cell>
          <cell r="C5967" t="str">
            <v>salary</v>
          </cell>
          <cell r="D5967" t="str">
            <v>Dilawar</v>
          </cell>
          <cell r="E5967">
            <v>6460.1666666666679</v>
          </cell>
          <cell r="F5967"/>
        </row>
        <row r="5968">
          <cell r="B5968" t="str">
            <v>Zeelaf Munir Villa</v>
          </cell>
          <cell r="C5968" t="str">
            <v>salary</v>
          </cell>
          <cell r="D5968" t="str">
            <v>Arif</v>
          </cell>
          <cell r="E5968">
            <v>7875</v>
          </cell>
          <cell r="F5968"/>
        </row>
        <row r="5969">
          <cell r="B5969" t="str">
            <v>Zeelaf Munir Villa</v>
          </cell>
          <cell r="C5969" t="str">
            <v>salary</v>
          </cell>
          <cell r="D5969" t="str">
            <v>Shahid</v>
          </cell>
          <cell r="E5969">
            <v>6040.25</v>
          </cell>
          <cell r="F5969"/>
        </row>
        <row r="5970">
          <cell r="B5970" t="str">
            <v>Zeelaf Munir Villa</v>
          </cell>
          <cell r="C5970" t="str">
            <v>salary</v>
          </cell>
          <cell r="D5970" t="str">
            <v>Abdul Lateef</v>
          </cell>
          <cell r="E5970">
            <v>3200.0833333333335</v>
          </cell>
          <cell r="F5970"/>
        </row>
        <row r="5971">
          <cell r="B5971" t="str">
            <v>Zeelaf Munir Villa</v>
          </cell>
          <cell r="C5971" t="str">
            <v>salary</v>
          </cell>
          <cell r="D5971" t="str">
            <v>Amir (Plumber)</v>
          </cell>
          <cell r="E5971">
            <v>19530.458333333332</v>
          </cell>
          <cell r="F5971"/>
        </row>
        <row r="5972">
          <cell r="B5972" t="str">
            <v>Unilever Pakistan</v>
          </cell>
          <cell r="C5972" t="str">
            <v>Material</v>
          </cell>
          <cell r="D5972" t="str">
            <v>fittings by imran off</v>
          </cell>
          <cell r="E5972">
            <v>3630</v>
          </cell>
          <cell r="F5972"/>
        </row>
        <row r="5973">
          <cell r="B5973" t="str">
            <v>Zeelaf Munir Villa</v>
          </cell>
          <cell r="C5973" t="str">
            <v>Material</v>
          </cell>
          <cell r="D5973" t="str">
            <v>fittings by imran off</v>
          </cell>
          <cell r="E5973">
            <v>3046</v>
          </cell>
          <cell r="F5973"/>
        </row>
        <row r="5974">
          <cell r="B5974" t="str">
            <v>Zeelaf Munir Villa</v>
          </cell>
          <cell r="C5974" t="str">
            <v>Material</v>
          </cell>
          <cell r="D5974" t="str">
            <v>by rafeeq</v>
          </cell>
          <cell r="E5974">
            <v>1560</v>
          </cell>
          <cell r="F5974"/>
        </row>
        <row r="5975">
          <cell r="B5975" t="str">
            <v>Unilever Pakistan</v>
          </cell>
          <cell r="C5975" t="str">
            <v>Material</v>
          </cell>
          <cell r="D5975" t="str">
            <v>fittings by imran off</v>
          </cell>
          <cell r="E5975">
            <v>2626</v>
          </cell>
          <cell r="F5975"/>
        </row>
        <row r="5976">
          <cell r="B5976" t="str">
            <v>Falcon Mall</v>
          </cell>
          <cell r="C5976" t="str">
            <v>Material</v>
          </cell>
          <cell r="D5976" t="str">
            <v>mixing oil</v>
          </cell>
          <cell r="E5976">
            <v>625</v>
          </cell>
          <cell r="F5976"/>
        </row>
        <row r="5977">
          <cell r="B5977" t="str">
            <v>Falcon Mall</v>
          </cell>
          <cell r="C5977" t="str">
            <v>misc</v>
          </cell>
          <cell r="D5977" t="str">
            <v>nadeem bhai</v>
          </cell>
          <cell r="E5977">
            <v>2000</v>
          </cell>
          <cell r="F5977"/>
        </row>
        <row r="5978">
          <cell r="B5978" t="str">
            <v>Falcon Mall</v>
          </cell>
          <cell r="C5978" t="str">
            <v>misc</v>
          </cell>
          <cell r="D5978" t="str">
            <v xml:space="preserve">to mason naseer paid by nadeem bhai </v>
          </cell>
          <cell r="E5978">
            <v>22000</v>
          </cell>
          <cell r="F5978"/>
        </row>
        <row r="5979">
          <cell r="B5979" t="str">
            <v xml:space="preserve">MHR Personal </v>
          </cell>
          <cell r="C5979" t="str">
            <v>Sir Rehman</v>
          </cell>
          <cell r="D5979" t="str">
            <v>misc</v>
          </cell>
          <cell r="E5979">
            <v>6500</v>
          </cell>
          <cell r="F5979"/>
        </row>
        <row r="5980">
          <cell r="B5980" t="str">
            <v>The Place</v>
          </cell>
          <cell r="C5980" t="str">
            <v>Material</v>
          </cell>
          <cell r="D5980" t="str">
            <v>fittings by imran off</v>
          </cell>
          <cell r="E5980">
            <v>4195</v>
          </cell>
          <cell r="F5980"/>
        </row>
        <row r="5981">
          <cell r="B5981" t="str">
            <v>Office</v>
          </cell>
          <cell r="C5981" t="str">
            <v xml:space="preserve">storm fiber </v>
          </cell>
          <cell r="D5981" t="str">
            <v>paid</v>
          </cell>
          <cell r="E5981">
            <v>4150</v>
          </cell>
          <cell r="F5981"/>
        </row>
        <row r="5982">
          <cell r="B5982" t="str">
            <v>The Place</v>
          </cell>
          <cell r="C5982" t="str">
            <v>misc</v>
          </cell>
          <cell r="D5982" t="str">
            <v>car work</v>
          </cell>
          <cell r="E5982">
            <v>5250</v>
          </cell>
          <cell r="F5982"/>
        </row>
        <row r="5983">
          <cell r="B5983" t="str">
            <v>Falcon Mall</v>
          </cell>
          <cell r="C5983" t="str">
            <v>Material</v>
          </cell>
          <cell r="D5983" t="str">
            <v>glue and cloth by imran off</v>
          </cell>
          <cell r="E5983">
            <v>40940</v>
          </cell>
          <cell r="F5983"/>
        </row>
        <row r="5984">
          <cell r="B5984" t="str">
            <v>Unilever Pakistan</v>
          </cell>
          <cell r="C5984" t="str">
            <v>Material</v>
          </cell>
          <cell r="D5984" t="str">
            <v xml:space="preserve">tape , cloth and glue by imran </v>
          </cell>
          <cell r="E5984">
            <v>28940</v>
          </cell>
          <cell r="F5984"/>
        </row>
        <row r="5985">
          <cell r="B5985" t="str">
            <v>Zeelaf Munir Villa</v>
          </cell>
          <cell r="C5985" t="str">
            <v>Material</v>
          </cell>
          <cell r="D5985" t="str">
            <v>fitting by imran off</v>
          </cell>
          <cell r="E5985">
            <v>420</v>
          </cell>
          <cell r="F5985"/>
        </row>
        <row r="5986">
          <cell r="B5986" t="str">
            <v>Unilever Pakistan</v>
          </cell>
          <cell r="C5986" t="str">
            <v>Material</v>
          </cell>
          <cell r="D5986" t="str">
            <v>pressure guage by imran off</v>
          </cell>
          <cell r="E5986">
            <v>3900</v>
          </cell>
          <cell r="F5986"/>
        </row>
        <row r="5987">
          <cell r="B5987" t="str">
            <v>Unilever Pakistan</v>
          </cell>
          <cell r="C5987" t="str">
            <v>Material</v>
          </cell>
          <cell r="D5987" t="str">
            <v>disc, welding rod, and glue by imran off</v>
          </cell>
          <cell r="E5987">
            <v>4260</v>
          </cell>
          <cell r="F5987"/>
        </row>
        <row r="5988">
          <cell r="B5988" t="str">
            <v>Falcon Mall</v>
          </cell>
          <cell r="C5988" t="str">
            <v>Material</v>
          </cell>
          <cell r="D5988" t="str">
            <v>GI nuts</v>
          </cell>
          <cell r="E5988">
            <v>675</v>
          </cell>
          <cell r="F5988"/>
        </row>
        <row r="5989">
          <cell r="B5989" t="str">
            <v>JPMC (Main Project)</v>
          </cell>
          <cell r="C5989" t="str">
            <v>Material</v>
          </cell>
          <cell r="D5989" t="str">
            <v>misc by imran engr, salary advances, fittings and other items</v>
          </cell>
          <cell r="E5989">
            <v>64614</v>
          </cell>
          <cell r="F5989"/>
        </row>
        <row r="5990">
          <cell r="B5990" t="str">
            <v>Unilever Pakistan</v>
          </cell>
          <cell r="C5990" t="str">
            <v>Material</v>
          </cell>
          <cell r="D5990" t="str">
            <v>fittings and holdtite by imran of</v>
          </cell>
          <cell r="E5990">
            <v>2470</v>
          </cell>
          <cell r="F5990"/>
        </row>
        <row r="5991">
          <cell r="B5991" t="str">
            <v>Falcon Mall</v>
          </cell>
          <cell r="C5991" t="str">
            <v>Material</v>
          </cell>
          <cell r="D5991" t="str">
            <v>glue</v>
          </cell>
          <cell r="E5991">
            <v>4800</v>
          </cell>
          <cell r="F5991"/>
        </row>
        <row r="5992">
          <cell r="B5992" t="str">
            <v>Zeelaf Munir Villa</v>
          </cell>
          <cell r="C5992" t="str">
            <v>Material</v>
          </cell>
          <cell r="D5992" t="str">
            <v>fittings</v>
          </cell>
          <cell r="E5992">
            <v>1690</v>
          </cell>
          <cell r="F5992"/>
        </row>
        <row r="5993">
          <cell r="B5993" t="str">
            <v>Falcon Mall</v>
          </cell>
          <cell r="C5993" t="str">
            <v>Drawings</v>
          </cell>
          <cell r="D5993" t="str">
            <v>print</v>
          </cell>
          <cell r="E5993">
            <v>100</v>
          </cell>
          <cell r="F5993"/>
        </row>
        <row r="5994">
          <cell r="B5994" t="str">
            <v>Falcon Mall</v>
          </cell>
          <cell r="C5994" t="str">
            <v>misc</v>
          </cell>
          <cell r="D5994" t="str">
            <v>paid  to mason by nadeem</v>
          </cell>
          <cell r="E5994">
            <v>2000</v>
          </cell>
          <cell r="F5994"/>
        </row>
        <row r="5995">
          <cell r="B5995" t="str">
            <v>Falcon Mall</v>
          </cell>
          <cell r="C5995" t="str">
            <v>misc</v>
          </cell>
          <cell r="D5995" t="str">
            <v>paid to noman bhai by nadeem</v>
          </cell>
          <cell r="E5995">
            <v>1500</v>
          </cell>
          <cell r="F5995"/>
        </row>
        <row r="5996">
          <cell r="B5996" t="str">
            <v>Kumail Bhai</v>
          </cell>
          <cell r="C5996" t="str">
            <v>salary</v>
          </cell>
          <cell r="D5996" t="str">
            <v>paid saalry to waris by nadeem</v>
          </cell>
          <cell r="E5996">
            <v>5000</v>
          </cell>
          <cell r="F5996"/>
        </row>
        <row r="5997">
          <cell r="B5997" t="str">
            <v>Falcon Mall</v>
          </cell>
          <cell r="C5997" t="str">
            <v>misc</v>
          </cell>
          <cell r="D5997" t="str">
            <v>paid for mineral water bottles</v>
          </cell>
          <cell r="E5997">
            <v>4720</v>
          </cell>
          <cell r="F5997"/>
        </row>
        <row r="5998">
          <cell r="B5998" t="str">
            <v>Falcon Mall</v>
          </cell>
          <cell r="C5998" t="str">
            <v>Drawings</v>
          </cell>
          <cell r="D5998" t="str">
            <v>print</v>
          </cell>
          <cell r="E5998">
            <v>960</v>
          </cell>
          <cell r="F5998"/>
        </row>
        <row r="5999">
          <cell r="B5999" t="str">
            <v>Unilever Pakistan</v>
          </cell>
          <cell r="C5999" t="str">
            <v>misc</v>
          </cell>
          <cell r="D5999" t="str">
            <v>paid to ahmed for paint</v>
          </cell>
          <cell r="E5999">
            <v>5000</v>
          </cell>
          <cell r="F5999"/>
        </row>
        <row r="6000">
          <cell r="B6000" t="str">
            <v>Falcon Mall</v>
          </cell>
          <cell r="C6000" t="str">
            <v>misc</v>
          </cell>
          <cell r="D6000" t="str">
            <v xml:space="preserve">paid to noman eng by nadeem </v>
          </cell>
          <cell r="E6000">
            <v>5000</v>
          </cell>
          <cell r="F6000"/>
        </row>
        <row r="6001">
          <cell r="B6001" t="str">
            <v>Falcon Mall</v>
          </cell>
          <cell r="C6001" t="str">
            <v>misc</v>
          </cell>
          <cell r="D6001" t="str">
            <v>to noman eng by office</v>
          </cell>
          <cell r="E6001">
            <v>500</v>
          </cell>
          <cell r="F6001"/>
        </row>
        <row r="6002">
          <cell r="B6002" t="str">
            <v>Zeelaf Munir Villa</v>
          </cell>
          <cell r="C6002" t="str">
            <v>Material</v>
          </cell>
          <cell r="D6002" t="str">
            <v>by rafeeq</v>
          </cell>
          <cell r="E6002">
            <v>1740</v>
          </cell>
          <cell r="F6002"/>
        </row>
        <row r="6003">
          <cell r="B6003" t="str">
            <v>Falcon Mall</v>
          </cell>
          <cell r="C6003" t="str">
            <v>Material</v>
          </cell>
          <cell r="D6003" t="str">
            <v>by nadeem</v>
          </cell>
          <cell r="E6003">
            <v>6000</v>
          </cell>
          <cell r="F6003"/>
        </row>
        <row r="6004">
          <cell r="B6004" t="str">
            <v>Falcon Mall</v>
          </cell>
          <cell r="C6004" t="str">
            <v>Material</v>
          </cell>
          <cell r="D6004" t="str">
            <v>by bilal bhai</v>
          </cell>
          <cell r="E6004">
            <v>5000</v>
          </cell>
          <cell r="F6004"/>
        </row>
        <row r="6005">
          <cell r="B6005" t="str">
            <v>Zeelaf Munir Villa</v>
          </cell>
          <cell r="C6005" t="str">
            <v>Material</v>
          </cell>
          <cell r="D6005" t="str">
            <v>fuel claimed by nadeem</v>
          </cell>
          <cell r="E6005">
            <v>2000</v>
          </cell>
          <cell r="F6005"/>
        </row>
        <row r="6006">
          <cell r="B6006" t="str">
            <v>FTC Floors</v>
          </cell>
          <cell r="C6006" t="str">
            <v>Material</v>
          </cell>
          <cell r="D6006" t="str">
            <v>fuel claimed by nadeem</v>
          </cell>
          <cell r="E6006">
            <v>2000</v>
          </cell>
          <cell r="F6006"/>
        </row>
        <row r="6007">
          <cell r="B6007" t="str">
            <v>Falcon Mall</v>
          </cell>
          <cell r="C6007" t="str">
            <v>Drawings</v>
          </cell>
          <cell r="D6007" t="str">
            <v>prin</v>
          </cell>
          <cell r="E6007">
            <v>120</v>
          </cell>
          <cell r="F6007"/>
        </row>
        <row r="6008">
          <cell r="B6008" t="str">
            <v>Falcon Mall</v>
          </cell>
          <cell r="C6008" t="str">
            <v>Material</v>
          </cell>
          <cell r="D6008" t="str">
            <v>misc</v>
          </cell>
          <cell r="E6008">
            <v>3630</v>
          </cell>
          <cell r="F6008"/>
        </row>
        <row r="6009">
          <cell r="B6009" t="str">
            <v xml:space="preserve">MHR Personal </v>
          </cell>
          <cell r="C6009" t="str">
            <v>Sir Rehman</v>
          </cell>
          <cell r="D6009" t="str">
            <v>fuel</v>
          </cell>
          <cell r="E6009">
            <v>5000</v>
          </cell>
          <cell r="F6009"/>
        </row>
        <row r="6010">
          <cell r="B6010" t="str">
            <v>Falcon Mall</v>
          </cell>
          <cell r="C6010" t="str">
            <v>Material</v>
          </cell>
          <cell r="D6010" t="str">
            <v>misc</v>
          </cell>
          <cell r="E6010">
            <v>5440</v>
          </cell>
          <cell r="F6010"/>
        </row>
        <row r="6011">
          <cell r="B6011" t="str">
            <v>JPMC (Main Project)</v>
          </cell>
          <cell r="C6011" t="str">
            <v>Material</v>
          </cell>
          <cell r="D6011" t="str">
            <v>misc expenses at jpmc by huzaifa</v>
          </cell>
          <cell r="E6011">
            <v>21440</v>
          </cell>
          <cell r="F6011"/>
        </row>
        <row r="6012">
          <cell r="B6012" t="str">
            <v>Falcon Mall</v>
          </cell>
          <cell r="C6012" t="str">
            <v>Material</v>
          </cell>
          <cell r="D6012" t="str">
            <v>mineral watre</v>
          </cell>
          <cell r="E6012">
            <v>4720</v>
          </cell>
          <cell r="F6012"/>
        </row>
        <row r="6013">
          <cell r="B6013" t="str">
            <v>O/M The Place</v>
          </cell>
          <cell r="C6013" t="str">
            <v>Material</v>
          </cell>
          <cell r="D6013" t="str">
            <v>by bilal bhai</v>
          </cell>
          <cell r="E6013">
            <v>2070</v>
          </cell>
          <cell r="F6013"/>
        </row>
        <row r="6014">
          <cell r="B6014" t="str">
            <v>Falcon Mall</v>
          </cell>
          <cell r="C6014" t="str">
            <v>Material</v>
          </cell>
          <cell r="D6014" t="str">
            <v>extention wire by nademm</v>
          </cell>
          <cell r="E6014">
            <v>6500</v>
          </cell>
          <cell r="F6014"/>
        </row>
        <row r="6015">
          <cell r="B6015" t="str">
            <v>Unilever Pakistan</v>
          </cell>
          <cell r="C6015" t="str">
            <v>Material</v>
          </cell>
          <cell r="D6015" t="str">
            <v>ms flang by minhaal</v>
          </cell>
          <cell r="E6015">
            <v>9400</v>
          </cell>
          <cell r="F6015"/>
        </row>
        <row r="6016">
          <cell r="B6016" t="str">
            <v>Falcon Mall</v>
          </cell>
          <cell r="C6016" t="str">
            <v>Material</v>
          </cell>
          <cell r="D6016" t="str">
            <v>tank by nadeem</v>
          </cell>
          <cell r="E6016">
            <v>30000</v>
          </cell>
          <cell r="F6016"/>
        </row>
        <row r="6017">
          <cell r="B6017" t="str">
            <v>Unilever Pakistan</v>
          </cell>
          <cell r="C6017" t="str">
            <v>Drawings</v>
          </cell>
          <cell r="D6017" t="str">
            <v>print</v>
          </cell>
          <cell r="E6017">
            <v>320</v>
          </cell>
          <cell r="F6017"/>
        </row>
        <row r="6018">
          <cell r="B6018" t="str">
            <v>Falcon Mall</v>
          </cell>
          <cell r="C6018" t="str">
            <v>Drawings</v>
          </cell>
          <cell r="D6018" t="str">
            <v>print</v>
          </cell>
          <cell r="E6018">
            <v>480</v>
          </cell>
          <cell r="F6018"/>
        </row>
        <row r="6019">
          <cell r="B6019" t="str">
            <v>JPMC (Main Project)</v>
          </cell>
          <cell r="C6019" t="str">
            <v>Drawings</v>
          </cell>
          <cell r="D6019" t="str">
            <v>print</v>
          </cell>
          <cell r="E6019">
            <v>300</v>
          </cell>
          <cell r="F6019"/>
        </row>
        <row r="6020">
          <cell r="B6020" t="str">
            <v>Unilever Pakistan</v>
          </cell>
          <cell r="C6020" t="str">
            <v>Material</v>
          </cell>
          <cell r="D6020" t="str">
            <v>by minhaal</v>
          </cell>
          <cell r="E6020">
            <v>2220</v>
          </cell>
          <cell r="F6020"/>
        </row>
        <row r="6021">
          <cell r="B6021" t="str">
            <v>Falcon Mall</v>
          </cell>
          <cell r="C6021" t="str">
            <v>Material</v>
          </cell>
          <cell r="D6021" t="str">
            <v>by minhaal</v>
          </cell>
          <cell r="E6021">
            <v>6050</v>
          </cell>
          <cell r="F6021"/>
        </row>
        <row r="6022">
          <cell r="B6022" t="str">
            <v>Zeelaf Munir Villa</v>
          </cell>
          <cell r="C6022" t="str">
            <v>Material</v>
          </cell>
          <cell r="D6022" t="str">
            <v>inlet, vip, main drain</v>
          </cell>
          <cell r="E6022">
            <v>7000</v>
          </cell>
          <cell r="F6022"/>
        </row>
        <row r="6023">
          <cell r="B6023" t="str">
            <v>Falcon Mall</v>
          </cell>
          <cell r="C6023" t="str">
            <v>Material</v>
          </cell>
          <cell r="D6023" t="str">
            <v>fuel</v>
          </cell>
          <cell r="E6023">
            <v>6800</v>
          </cell>
          <cell r="F6023"/>
        </row>
        <row r="6024">
          <cell r="B6024" t="str">
            <v>Falcon Mall</v>
          </cell>
          <cell r="C6024" t="str">
            <v>Material</v>
          </cell>
          <cell r="D6024" t="str">
            <v>misc by bilal</v>
          </cell>
          <cell r="E6024">
            <v>9435</v>
          </cell>
          <cell r="F6024"/>
        </row>
        <row r="6025">
          <cell r="B6025" t="str">
            <v>The Place</v>
          </cell>
          <cell r="C6025" t="str">
            <v>Material</v>
          </cell>
          <cell r="D6025" t="str">
            <v>misc by bilal</v>
          </cell>
          <cell r="E6025">
            <v>13180</v>
          </cell>
          <cell r="F6025"/>
        </row>
        <row r="6026">
          <cell r="B6026" t="str">
            <v>Falcon Mall</v>
          </cell>
          <cell r="C6026" t="str">
            <v>Material</v>
          </cell>
          <cell r="D6026" t="str">
            <v>paid to nazeer by nadeem</v>
          </cell>
          <cell r="E6026">
            <v>18000</v>
          </cell>
          <cell r="F6026"/>
        </row>
        <row r="6027">
          <cell r="B6027" t="str">
            <v>O/M The Place</v>
          </cell>
          <cell r="C6027" t="str">
            <v>Material</v>
          </cell>
          <cell r="D6027" t="str">
            <v>8 cylinder</v>
          </cell>
          <cell r="E6027">
            <v>2000</v>
          </cell>
          <cell r="F6027"/>
        </row>
        <row r="6028">
          <cell r="B6028" t="str">
            <v>Falcon Mall</v>
          </cell>
          <cell r="C6028" t="str">
            <v>Material</v>
          </cell>
          <cell r="D6028" t="str">
            <v>tape, nut bolt and other items</v>
          </cell>
          <cell r="E6028">
            <v>24272</v>
          </cell>
          <cell r="F6028"/>
        </row>
        <row r="6029">
          <cell r="B6029" t="str">
            <v>Falcon Mall</v>
          </cell>
          <cell r="C6029" t="str">
            <v>Material</v>
          </cell>
          <cell r="D6029" t="str">
            <v>misc</v>
          </cell>
          <cell r="E6029">
            <v>5685</v>
          </cell>
          <cell r="F6029"/>
        </row>
        <row r="6030">
          <cell r="B6030" t="str">
            <v>Zeelaf Munir Villa</v>
          </cell>
          <cell r="C6030" t="str">
            <v>Ashraf Ducting</v>
          </cell>
          <cell r="D6030" t="str">
            <v>paid by order nadeem</v>
          </cell>
          <cell r="E6030">
            <v>2000</v>
          </cell>
          <cell r="F6030"/>
        </row>
        <row r="6031">
          <cell r="B6031" t="str">
            <v>Office</v>
          </cell>
          <cell r="C6031" t="str">
            <v>rehan aslam</v>
          </cell>
          <cell r="D6031" t="str">
            <v>misc purchasing</v>
          </cell>
          <cell r="E6031">
            <v>10011</v>
          </cell>
          <cell r="F6031"/>
        </row>
        <row r="6032">
          <cell r="B6032" t="str">
            <v>Zeelaf Munir Villa</v>
          </cell>
          <cell r="C6032" t="str">
            <v>Tahiri Sanitary</v>
          </cell>
          <cell r="D6032" t="str">
            <v>This chq rec from total as jpmc IPC 34 payment direcr paid to taheruya rec by yousuf</v>
          </cell>
          <cell r="E6032">
            <v>784000</v>
          </cell>
          <cell r="F6032"/>
        </row>
        <row r="6033">
          <cell r="B6033" t="str">
            <v>JPMC (Main Project)</v>
          </cell>
          <cell r="C6033" t="str">
            <v>Iqbal sons</v>
          </cell>
          <cell r="D6033" t="str">
            <v>This chq rec from total as jpmc IPC 34 payment direct paid to iqbal sons</v>
          </cell>
          <cell r="E6033">
            <v>600000</v>
          </cell>
          <cell r="F6033"/>
        </row>
        <row r="6034">
          <cell r="B6034" t="str">
            <v>Nue Multiplex</v>
          </cell>
          <cell r="C6034" t="str">
            <v>Fakhri Brother</v>
          </cell>
          <cell r="D6034" t="str">
            <v>This chq rec from total as jpmc IPC 34 payment direcr paid to fakhri rec by sharafat</v>
          </cell>
          <cell r="E6034">
            <v>231562</v>
          </cell>
          <cell r="F6034"/>
        </row>
        <row r="6035">
          <cell r="B6035" t="str">
            <v>O/M EFU</v>
          </cell>
          <cell r="C6035" t="str">
            <v>Fakhri Brother</v>
          </cell>
          <cell r="D6035" t="str">
            <v>This chq rec from total as jpmc IPC 34 payment direcr paid to fakhri rec by sharafat</v>
          </cell>
          <cell r="E6035">
            <v>6160</v>
          </cell>
          <cell r="F6035"/>
        </row>
        <row r="6036">
          <cell r="B6036" t="str">
            <v>HBL Emerald Tower</v>
          </cell>
          <cell r="C6036" t="str">
            <v>Fakhri Brother</v>
          </cell>
          <cell r="D6036" t="str">
            <v>This chq rec from total as jpmc IPC 34 payment direcr paid to fakhri rec by sharafat</v>
          </cell>
          <cell r="E6036">
            <v>228710</v>
          </cell>
          <cell r="F6036"/>
        </row>
        <row r="6037">
          <cell r="B6037" t="str">
            <v>Falcon Mall</v>
          </cell>
          <cell r="C6037" t="str">
            <v>Fakhri Brother</v>
          </cell>
          <cell r="D6037" t="str">
            <v>This chq rec from total as jpmc IPC 34 payment direcr paid to fakhri rec by sharafat</v>
          </cell>
          <cell r="E6037">
            <v>66340</v>
          </cell>
          <cell r="F6037"/>
        </row>
        <row r="6038">
          <cell r="B6038" t="str">
            <v>Office</v>
          </cell>
          <cell r="C6038" t="str">
            <v>shakeel PEC</v>
          </cell>
          <cell r="D6038" t="str">
            <v>paid thru DIB chq # 01813838 paid for Pakistan Engineering Council reg for 01 year</v>
          </cell>
          <cell r="E6038">
            <v>95000</v>
          </cell>
          <cell r="F6038"/>
        </row>
        <row r="6039">
          <cell r="B6039" t="str">
            <v>Falcon Mall</v>
          </cell>
          <cell r="C6039" t="str">
            <v>Basheer Pipe Installation</v>
          </cell>
          <cell r="D6039" t="str">
            <v>paid thru DIB chq # 01813837</v>
          </cell>
          <cell r="E6039">
            <v>300000</v>
          </cell>
          <cell r="F6039"/>
        </row>
        <row r="6040">
          <cell r="B6040" t="str">
            <v>The Place</v>
          </cell>
          <cell r="C6040" t="str">
            <v>Majid AHU</v>
          </cell>
          <cell r="D6040" t="str">
            <v>paid thru DIB chq # 01813836</v>
          </cell>
          <cell r="E6040">
            <v>100000</v>
          </cell>
          <cell r="F6040"/>
        </row>
        <row r="6041">
          <cell r="B6041" t="str">
            <v>The Place</v>
          </cell>
          <cell r="C6041" t="str">
            <v>Majid AHU</v>
          </cell>
          <cell r="D6041" t="str">
            <v>paid thru DIB chq # 01813835</v>
          </cell>
          <cell r="E6041">
            <v>200000</v>
          </cell>
          <cell r="F6041"/>
        </row>
        <row r="6042">
          <cell r="B6042" t="str">
            <v>Falcon Mall</v>
          </cell>
          <cell r="C6042" t="str">
            <v>Zara Engg</v>
          </cell>
          <cell r="D6042" t="str">
            <v>paid thru DIB chq # 01813839</v>
          </cell>
          <cell r="E6042">
            <v>500000</v>
          </cell>
          <cell r="F6042"/>
        </row>
        <row r="6043">
          <cell r="B6043" t="str">
            <v>Falcon Mall</v>
          </cell>
          <cell r="C6043" t="str">
            <v>Zara Engg</v>
          </cell>
          <cell r="D6043" t="str">
            <v>paid thru DIB chq # 01813840</v>
          </cell>
          <cell r="E6043">
            <v>500000</v>
          </cell>
          <cell r="F6043"/>
        </row>
        <row r="6044">
          <cell r="B6044" t="str">
            <v>Falcon Mall</v>
          </cell>
          <cell r="C6044" t="str">
            <v>Universal fittings (Ali Enterprises)</v>
          </cell>
          <cell r="D6044" t="str">
            <v>paid thru DIB chq # 01813843</v>
          </cell>
          <cell r="E6044">
            <v>506500</v>
          </cell>
          <cell r="F6044"/>
        </row>
        <row r="6045">
          <cell r="B6045" t="str">
            <v>The Place</v>
          </cell>
          <cell r="C6045" t="str">
            <v>Jawed Pump</v>
          </cell>
          <cell r="D6045" t="str">
            <v>paid by bilal</v>
          </cell>
          <cell r="E6045">
            <v>20000</v>
          </cell>
          <cell r="F6045"/>
        </row>
        <row r="6046">
          <cell r="B6046" t="str">
            <v>Nue Multiplex</v>
          </cell>
          <cell r="C6046" t="str">
            <v>islamuddin</v>
          </cell>
          <cell r="D6046" t="str">
            <v>This chq rec from total as jpmc IPC 34 payment direct paid to islamuddin</v>
          </cell>
          <cell r="E6046">
            <v>848899</v>
          </cell>
          <cell r="F6046"/>
        </row>
        <row r="6047">
          <cell r="B6047" t="str">
            <v>O/M EFU</v>
          </cell>
          <cell r="C6047" t="str">
            <v>islamuddin</v>
          </cell>
          <cell r="D6047" t="str">
            <v>This chq rec from total as jpmc IPC 34 payment direct paid to islamuddin</v>
          </cell>
          <cell r="E6047">
            <v>456</v>
          </cell>
          <cell r="F6047"/>
        </row>
        <row r="6048">
          <cell r="B6048" t="str">
            <v>JPMC (Main Project)</v>
          </cell>
          <cell r="C6048" t="str">
            <v>islamuddin</v>
          </cell>
          <cell r="D6048" t="str">
            <v>This chq rec from total as jpmc IPC 34 payment direct paid to islamuddin</v>
          </cell>
          <cell r="E6048">
            <v>350733</v>
          </cell>
          <cell r="F6048"/>
        </row>
        <row r="6049">
          <cell r="B6049" t="str">
            <v>Zeelaf Munir Villa</v>
          </cell>
          <cell r="C6049" t="str">
            <v>Tahiri Sanitary</v>
          </cell>
          <cell r="D6049" t="str">
            <v>DIB chq # 01813842 amount 500,000</v>
          </cell>
          <cell r="E6049">
            <v>500000</v>
          </cell>
          <cell r="F6049"/>
        </row>
        <row r="6050">
          <cell r="B6050" t="str">
            <v>Nue Multiplex</v>
          </cell>
          <cell r="C6050" t="str">
            <v>Raees Brothers</v>
          </cell>
          <cell r="D6050" t="str">
            <v>DIB chq # 01813844 chq amount 88850</v>
          </cell>
          <cell r="E6050">
            <v>15000</v>
          </cell>
          <cell r="F6050"/>
        </row>
        <row r="6051">
          <cell r="B6051" t="str">
            <v>Falcon Mall</v>
          </cell>
          <cell r="C6051" t="str">
            <v>Fakhri Brother</v>
          </cell>
          <cell r="D6051" t="str">
            <v>This chq rec from Total as Unilever payment direct paid to fakhri rec by ali akhttar</v>
          </cell>
          <cell r="E6051">
            <v>749806</v>
          </cell>
          <cell r="F6051"/>
        </row>
        <row r="6052">
          <cell r="B6052" t="str">
            <v>Unilever Pakistan</v>
          </cell>
          <cell r="C6052" t="str">
            <v>Iqbal sons</v>
          </cell>
          <cell r="D6052" t="str">
            <v>This chq rec from Total as Unilever payment direct paid to iqbal sons</v>
          </cell>
          <cell r="E6052">
            <v>472900</v>
          </cell>
          <cell r="F6052"/>
        </row>
        <row r="6053">
          <cell r="B6053" t="str">
            <v>JPMC (Main Project)</v>
          </cell>
          <cell r="C6053" t="str">
            <v>Iqbal sons</v>
          </cell>
          <cell r="D6053" t="str">
            <v>This chq rec from Total as Unilever payment direct paid to iqbal sons</v>
          </cell>
          <cell r="E6053">
            <v>325125</v>
          </cell>
          <cell r="F6053"/>
        </row>
        <row r="6054">
          <cell r="B6054" t="str">
            <v>The Place</v>
          </cell>
          <cell r="C6054" t="str">
            <v>Iqbal sons</v>
          </cell>
          <cell r="D6054" t="str">
            <v>This chq rec from Total as Unilever payment direct paid to iqbal sons</v>
          </cell>
          <cell r="E6054">
            <v>7975</v>
          </cell>
          <cell r="F6054"/>
        </row>
        <row r="6055">
          <cell r="B6055" t="str">
            <v>The Place</v>
          </cell>
          <cell r="C6055" t="str">
            <v>Material</v>
          </cell>
          <cell r="D6055" t="str">
            <v>paid thru MCB chq # 01705352625 purchased tamk 500 gallon</v>
          </cell>
          <cell r="E6055">
            <v>30000</v>
          </cell>
          <cell r="F6055"/>
        </row>
        <row r="6056">
          <cell r="B6056" t="str">
            <v>Unilever Pakistan</v>
          </cell>
          <cell r="C6056" t="str">
            <v>Material</v>
          </cell>
          <cell r="D6056" t="str">
            <v>paid thru DIB chq # 01813848 purchased duct sealent</v>
          </cell>
          <cell r="E6056">
            <v>26920</v>
          </cell>
          <cell r="F6056"/>
        </row>
        <row r="6057">
          <cell r="B6057" t="str">
            <v>Falcon Mall</v>
          </cell>
          <cell r="C6057" t="str">
            <v>saeed sons</v>
          </cell>
          <cell r="D6057" t="str">
            <v>paid thru DIB chq # 01813854</v>
          </cell>
          <cell r="E6057">
            <v>500000</v>
          </cell>
          <cell r="F6057"/>
        </row>
        <row r="6058">
          <cell r="B6058" t="str">
            <v>Falcon Mall</v>
          </cell>
          <cell r="C6058" t="str">
            <v>saeed sons</v>
          </cell>
          <cell r="D6058" t="str">
            <v>paid thru DIB chq # 01813853</v>
          </cell>
          <cell r="E6058">
            <v>500000</v>
          </cell>
          <cell r="F6058"/>
        </row>
        <row r="6059">
          <cell r="B6059" t="str">
            <v>Zeelaf Munir Villa</v>
          </cell>
          <cell r="C6059" t="str">
            <v>Ashraf Ducting</v>
          </cell>
          <cell r="D6059" t="str">
            <v xml:space="preserve">paid thru MCB chq # 01705352631 </v>
          </cell>
          <cell r="E6059">
            <v>50000</v>
          </cell>
          <cell r="F6059"/>
        </row>
        <row r="6060">
          <cell r="B6060" t="str">
            <v>JPMC (Main Project)</v>
          </cell>
          <cell r="C6060" t="str">
            <v>Material</v>
          </cell>
          <cell r="D6060" t="str">
            <v>paid by bilal purchased ductt selent</v>
          </cell>
          <cell r="E6060">
            <v>8000</v>
          </cell>
          <cell r="F6060"/>
        </row>
        <row r="6061">
          <cell r="B6061" t="str">
            <v>Falcon Mall</v>
          </cell>
          <cell r="C6061" t="str">
            <v>Material</v>
          </cell>
          <cell r="D6061" t="str">
            <v>paid by bilal purchased ductt selent</v>
          </cell>
          <cell r="E6061">
            <v>4800</v>
          </cell>
          <cell r="F6061"/>
        </row>
        <row r="6062">
          <cell r="B6062" t="str">
            <v>JPMC (Main Project)</v>
          </cell>
          <cell r="C6062" t="str">
            <v>Material</v>
          </cell>
          <cell r="D6062" t="str">
            <v>paid by bilal purchased zahabiya shield</v>
          </cell>
          <cell r="E6062">
            <v>28620</v>
          </cell>
          <cell r="F6062"/>
        </row>
        <row r="6063">
          <cell r="B6063" t="str">
            <v>Falcon Mall</v>
          </cell>
          <cell r="C6063" t="str">
            <v>Material</v>
          </cell>
          <cell r="D6063" t="str">
            <v>paid by bilal purchased zahabiya shield</v>
          </cell>
          <cell r="E6063">
            <v>19080</v>
          </cell>
          <cell r="F6063"/>
        </row>
        <row r="6064">
          <cell r="B6064" t="str">
            <v>Falcon Mall</v>
          </cell>
          <cell r="C6064" t="str">
            <v>advance mustafa</v>
          </cell>
          <cell r="D6064" t="str">
            <v>paid by bilal bhaui thr u his personal</v>
          </cell>
          <cell r="E6064">
            <v>500000</v>
          </cell>
          <cell r="F6064"/>
        </row>
        <row r="6065">
          <cell r="B6065" t="str">
            <v>Falcon Mall</v>
          </cell>
          <cell r="C6065" t="str">
            <v>advance mustafa</v>
          </cell>
          <cell r="D6065" t="str">
            <v>paid thru dib chq # 01813856</v>
          </cell>
          <cell r="E6065">
            <v>300000</v>
          </cell>
          <cell r="F6065"/>
        </row>
        <row r="6066">
          <cell r="B6066" t="str">
            <v>Unilever Pakistan</v>
          </cell>
          <cell r="C6066" t="str">
            <v>Aslam Munna</v>
          </cell>
          <cell r="D6066" t="str">
            <v>paid thru mcb chq # 170793232</v>
          </cell>
          <cell r="E6066">
            <v>66000</v>
          </cell>
          <cell r="F6066"/>
        </row>
        <row r="6067">
          <cell r="B6067" t="str">
            <v>Nue Multiplex</v>
          </cell>
          <cell r="C6067" t="str">
            <v>adam riger</v>
          </cell>
          <cell r="D6067" t="str">
            <v>paid thru MCB chq # 1707903236</v>
          </cell>
          <cell r="E6067">
            <v>12000</v>
          </cell>
          <cell r="F6067"/>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cell r="F6068"/>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cell r="F6069"/>
        </row>
        <row r="6070">
          <cell r="B6070" t="str">
            <v>Unilever Pakistan</v>
          </cell>
          <cell r="C6070" t="str">
            <v>Zara Engg</v>
          </cell>
          <cell r="D6070" t="str">
            <v>paid thru DIB chq 01813861</v>
          </cell>
          <cell r="E6070">
            <v>256725</v>
          </cell>
          <cell r="F6070"/>
        </row>
        <row r="6071">
          <cell r="B6071" t="str">
            <v>Unilever Pakistan</v>
          </cell>
          <cell r="C6071" t="str">
            <v>Ali Raza Engineering</v>
          </cell>
          <cell r="D6071" t="str">
            <v>paid thru DIB chq 01813860</v>
          </cell>
          <cell r="E6071">
            <v>89922</v>
          </cell>
          <cell r="F6071"/>
        </row>
        <row r="6072">
          <cell r="B6072" t="str">
            <v>Falcon Mall</v>
          </cell>
          <cell r="C6072" t="str">
            <v>Ali Raza Engineering</v>
          </cell>
          <cell r="D6072" t="str">
            <v>paid thru DIB chq 01813860</v>
          </cell>
          <cell r="E6072">
            <v>21026</v>
          </cell>
          <cell r="F6072"/>
        </row>
        <row r="6073">
          <cell r="B6073" t="str">
            <v>Nue Multiplex</v>
          </cell>
          <cell r="C6073" t="str">
            <v>Ali Raza Engineering</v>
          </cell>
          <cell r="D6073" t="str">
            <v>paid thru DIB chq 01813860</v>
          </cell>
          <cell r="E6073">
            <v>15551</v>
          </cell>
          <cell r="F6073"/>
        </row>
        <row r="6074">
          <cell r="B6074" t="str">
            <v>JPMC (Main Project)</v>
          </cell>
          <cell r="C6074" t="str">
            <v>Ali Raza Engineering</v>
          </cell>
          <cell r="D6074" t="str">
            <v>paid thru DIB chq 01813860</v>
          </cell>
          <cell r="E6074">
            <v>10000</v>
          </cell>
          <cell r="F6074"/>
        </row>
        <row r="6075">
          <cell r="B6075" t="str">
            <v>Falcon Mall</v>
          </cell>
          <cell r="C6075" t="str">
            <v>Care Engineering</v>
          </cell>
          <cell r="D6075" t="str">
            <v>paid by bilal bhai for cleaning purpose</v>
          </cell>
          <cell r="E6075">
            <v>40000</v>
          </cell>
          <cell r="F6075"/>
        </row>
        <row r="6076">
          <cell r="B6076" t="str">
            <v>The Place</v>
          </cell>
          <cell r="C6076" t="str">
            <v>Ahsan Pipe insulation</v>
          </cell>
          <cell r="D6076" t="str">
            <v>paid by bilal bhai for pipe insualtion</v>
          </cell>
          <cell r="E6076">
            <v>20000</v>
          </cell>
          <cell r="F6076"/>
        </row>
        <row r="6077">
          <cell r="B6077" t="str">
            <v>Falcon Mall</v>
          </cell>
          <cell r="C6077" t="str">
            <v>Javed Duct Insulation</v>
          </cell>
          <cell r="D6077" t="str">
            <v>paid thru DIB chq 01813859 sent this chq to tariq insulator</v>
          </cell>
          <cell r="E6077">
            <v>43000</v>
          </cell>
          <cell r="F6077"/>
        </row>
        <row r="6078">
          <cell r="B6078" t="str">
            <v xml:space="preserve">MHR Personal </v>
          </cell>
          <cell r="C6078" t="str">
            <v>Sir Rehman</v>
          </cell>
          <cell r="D6078" t="str">
            <v>paid thru DIB chq 01813858</v>
          </cell>
          <cell r="E6078">
            <v>14290</v>
          </cell>
          <cell r="F6078"/>
        </row>
        <row r="6079">
          <cell r="B6079" t="str">
            <v>O/M EFU</v>
          </cell>
          <cell r="C6079" t="str">
            <v>Material</v>
          </cell>
          <cell r="D6079" t="str">
            <v>denfos solenoid valve purchased by nadeem</v>
          </cell>
          <cell r="E6079">
            <v>25000</v>
          </cell>
          <cell r="F6079"/>
        </row>
        <row r="6080">
          <cell r="B6080" t="str">
            <v>Falcon Mall</v>
          </cell>
          <cell r="C6080" t="str">
            <v>Raees Brothers</v>
          </cell>
          <cell r="D6080" t="str">
            <v>paid thru DIB chq 01813865 advance</v>
          </cell>
          <cell r="E6080">
            <v>300000</v>
          </cell>
          <cell r="F6080"/>
        </row>
        <row r="6081">
          <cell r="B6081" t="str">
            <v>Nue Multiplex</v>
          </cell>
          <cell r="C6081" t="str">
            <v>Raees Brothers</v>
          </cell>
          <cell r="D6081" t="str">
            <v>paid thru DIB chq 01813864 final amount noe closed</v>
          </cell>
          <cell r="E6081">
            <v>60000</v>
          </cell>
          <cell r="F6081"/>
        </row>
        <row r="6082">
          <cell r="B6082" t="str">
            <v>Office</v>
          </cell>
          <cell r="C6082" t="str">
            <v>Office rent</v>
          </cell>
          <cell r="D6082" t="str">
            <v>paid thru DIB chq 01813863 this chq given to sir rehman as office 1st floor rent for the year 2018</v>
          </cell>
          <cell r="E6082">
            <v>500000</v>
          </cell>
          <cell r="F6082"/>
        </row>
        <row r="6083">
          <cell r="B6083" t="str">
            <v>Zeelaf Munir Villa</v>
          </cell>
          <cell r="C6083" t="str">
            <v>Ashraf Ducting</v>
          </cell>
          <cell r="D6083" t="str">
            <v>paid thru DIB chq 01813862</v>
          </cell>
          <cell r="E6083">
            <v>50000</v>
          </cell>
          <cell r="F6083"/>
        </row>
        <row r="6084">
          <cell r="B6084" t="str">
            <v>JPMC (Main Project)</v>
          </cell>
          <cell r="C6084" t="str">
            <v>Universal fittings (Ali Enterprises)</v>
          </cell>
          <cell r="D6084" t="str">
            <v>paid thru DIB chq 01813868</v>
          </cell>
          <cell r="E6084">
            <v>107960</v>
          </cell>
          <cell r="F6084"/>
        </row>
        <row r="6085">
          <cell r="B6085" t="str">
            <v>Unilever Pakistan</v>
          </cell>
          <cell r="C6085" t="str">
            <v>Nazim Piping</v>
          </cell>
          <cell r="D6085" t="str">
            <v>paid thru DIB chq 01813869</v>
          </cell>
          <cell r="E6085">
            <v>100000</v>
          </cell>
          <cell r="F6085"/>
        </row>
        <row r="6086">
          <cell r="B6086" t="str">
            <v>Falcon Mall</v>
          </cell>
          <cell r="C6086" t="str">
            <v>Material</v>
          </cell>
          <cell r="D6086" t="str">
            <v>paid thru DIB chq 01813860 tape carton and duct sealent by imran off</v>
          </cell>
          <cell r="E6086">
            <v>34320</v>
          </cell>
          <cell r="F6086"/>
        </row>
        <row r="6087">
          <cell r="B6087" t="str">
            <v>JPMC (Main Project)</v>
          </cell>
          <cell r="C6087" t="str">
            <v>Khan Brothers</v>
          </cell>
          <cell r="D6087" t="str">
            <v>paid thru DIB chq 01813849</v>
          </cell>
          <cell r="E6087">
            <v>15000</v>
          </cell>
          <cell r="F6087"/>
        </row>
        <row r="6088">
          <cell r="B6088" t="str">
            <v>The Place</v>
          </cell>
          <cell r="C6088" t="str">
            <v>Khan Brothers</v>
          </cell>
          <cell r="D6088" t="str">
            <v>paid thru DIB chq 01813849</v>
          </cell>
          <cell r="E6088">
            <v>15000</v>
          </cell>
          <cell r="F6088"/>
        </row>
        <row r="6089">
          <cell r="B6089" t="str">
            <v>JPMC (Main Project)</v>
          </cell>
          <cell r="C6089" t="str">
            <v>Danish International</v>
          </cell>
          <cell r="D6089" t="str">
            <v>received against jpmc IPC 35 payment</v>
          </cell>
          <cell r="E6089">
            <v>500000</v>
          </cell>
          <cell r="F6089"/>
        </row>
        <row r="6090">
          <cell r="B6090" t="str">
            <v>The Place</v>
          </cell>
          <cell r="C6090" t="str">
            <v>Iqbal sons</v>
          </cell>
          <cell r="D6090" t="str">
            <v>received against jpmc IPC 35 payment</v>
          </cell>
          <cell r="E6090">
            <v>166841</v>
          </cell>
          <cell r="F6090"/>
        </row>
        <row r="6091">
          <cell r="B6091" t="str">
            <v>Unilever Pakistan</v>
          </cell>
          <cell r="C6091" t="str">
            <v>Iqbal sons</v>
          </cell>
          <cell r="D6091" t="str">
            <v>received against jpmc IPC 35 payment</v>
          </cell>
          <cell r="E6091">
            <v>153600</v>
          </cell>
          <cell r="F6091"/>
        </row>
        <row r="6092">
          <cell r="B6092" t="str">
            <v>JPMC (Main Project)</v>
          </cell>
          <cell r="C6092" t="str">
            <v>Iqbal sons</v>
          </cell>
          <cell r="D6092" t="str">
            <v>received against jpmc IPC 35 payment</v>
          </cell>
          <cell r="E6092">
            <v>183314</v>
          </cell>
          <cell r="F6092"/>
        </row>
        <row r="6093">
          <cell r="B6093" t="str">
            <v>Falcon Mall</v>
          </cell>
          <cell r="C6093" t="str">
            <v>Iqbal sons</v>
          </cell>
          <cell r="D6093" t="str">
            <v>received against jpmc IPC 35 payment</v>
          </cell>
          <cell r="E6093">
            <v>196245</v>
          </cell>
          <cell r="F6093"/>
        </row>
        <row r="6094">
          <cell r="B6094" t="str">
            <v>JPMC (Main Project)</v>
          </cell>
          <cell r="C6094" t="str">
            <v>Tahiri Sanitary</v>
          </cell>
          <cell r="D6094" t="str">
            <v>received against jpmc IPC 35 payment actaul chq amount was 700,000 but 2% commsoon</v>
          </cell>
          <cell r="E6094">
            <v>142013</v>
          </cell>
          <cell r="F6094"/>
        </row>
        <row r="6095">
          <cell r="B6095" t="str">
            <v>Zeelaf Munir Villa</v>
          </cell>
          <cell r="C6095" t="str">
            <v>Tahiri Sanitary</v>
          </cell>
          <cell r="D6095" t="str">
            <v>received against jpmc IPC 35 payment actaul chq amount was 700,000 but 2% commsoon</v>
          </cell>
          <cell r="E6095">
            <v>285845</v>
          </cell>
          <cell r="F6095"/>
        </row>
        <row r="6096">
          <cell r="B6096" t="str">
            <v>Zeelaf Munir Villa</v>
          </cell>
          <cell r="C6096" t="str">
            <v>Tahiri Sanitary</v>
          </cell>
          <cell r="D6096" t="str">
            <v>received against jpmc IPC 35 payment actaul chq amount was 700,000 but 2% commsoon</v>
          </cell>
          <cell r="E6096">
            <v>258142</v>
          </cell>
          <cell r="F6096"/>
        </row>
        <row r="6097">
          <cell r="B6097" t="str">
            <v xml:space="preserve">MHR Personal </v>
          </cell>
          <cell r="C6097" t="str">
            <v>Sir Rehman</v>
          </cell>
          <cell r="D6097" t="str">
            <v>paid thru DIB chq 01813870</v>
          </cell>
          <cell r="E6097">
            <v>10240</v>
          </cell>
          <cell r="F6097"/>
        </row>
        <row r="6098">
          <cell r="B6098" t="str">
            <v>The Place</v>
          </cell>
          <cell r="C6098" t="str">
            <v>Majid AHU</v>
          </cell>
          <cell r="D6098" t="str">
            <v>paid thru DIB chq 01813871</v>
          </cell>
          <cell r="E6098">
            <v>50000</v>
          </cell>
          <cell r="F6098"/>
        </row>
        <row r="6099">
          <cell r="B6099" t="str">
            <v>The Place</v>
          </cell>
          <cell r="C6099" t="str">
            <v>Majid AHU</v>
          </cell>
          <cell r="D6099" t="str">
            <v>paid thru DIB chq 01813872</v>
          </cell>
          <cell r="E6099">
            <v>50000</v>
          </cell>
          <cell r="F6099"/>
        </row>
        <row r="6100">
          <cell r="B6100" t="str">
            <v>Falcon Mall</v>
          </cell>
          <cell r="C6100" t="str">
            <v>Major Aamir</v>
          </cell>
          <cell r="D6100" t="str">
            <v>paid by bilal bhai</v>
          </cell>
          <cell r="E6100">
            <v>200000</v>
          </cell>
          <cell r="F6100"/>
        </row>
        <row r="6101">
          <cell r="B6101" t="str">
            <v>The Place</v>
          </cell>
          <cell r="C6101" t="str">
            <v>Ahsan Pipe insulation</v>
          </cell>
          <cell r="D6101" t="str">
            <v>paid by bilal bhai</v>
          </cell>
          <cell r="E6101">
            <v>10000</v>
          </cell>
          <cell r="F6101"/>
        </row>
        <row r="6102">
          <cell r="B6102" t="str">
            <v>Zeelaf Munir Villa</v>
          </cell>
          <cell r="C6102" t="str">
            <v>weldon</v>
          </cell>
          <cell r="D6102" t="str">
            <v>paid thru DIB chq # 01813875 amount 300,000</v>
          </cell>
          <cell r="E6102">
            <v>260000</v>
          </cell>
          <cell r="F6102"/>
        </row>
        <row r="6103">
          <cell r="B6103" t="str">
            <v>The Place</v>
          </cell>
          <cell r="C6103" t="str">
            <v>weldon</v>
          </cell>
          <cell r="D6103" t="str">
            <v>paid thru DIB chq # 01813875 amount 300,000</v>
          </cell>
          <cell r="E6103">
            <v>40000</v>
          </cell>
          <cell r="F6103"/>
        </row>
        <row r="6104">
          <cell r="B6104" t="str">
            <v>Falcon Mall</v>
          </cell>
          <cell r="C6104" t="str">
            <v>weldon</v>
          </cell>
          <cell r="D6104" t="str">
            <v>paid thru DIB chq # 01813874 amount 160,000</v>
          </cell>
          <cell r="E6104">
            <v>12000</v>
          </cell>
          <cell r="F6104"/>
        </row>
        <row r="6105">
          <cell r="B6105" t="str">
            <v>O/M The Place</v>
          </cell>
          <cell r="C6105" t="str">
            <v>salary</v>
          </cell>
          <cell r="D6105" t="str">
            <v>umer salary paid</v>
          </cell>
          <cell r="E6105">
            <v>15680</v>
          </cell>
          <cell r="F6105"/>
        </row>
        <row r="6106">
          <cell r="B6106" t="str">
            <v>Zeelaf Munir Villa</v>
          </cell>
          <cell r="C6106" t="str">
            <v>Baloch (nadeem)</v>
          </cell>
          <cell r="D6106" t="str">
            <v>paid thru DIB chq # 01813880</v>
          </cell>
          <cell r="E6106">
            <v>143000</v>
          </cell>
          <cell r="F6106"/>
        </row>
        <row r="6107">
          <cell r="B6107" t="str">
            <v>Falcon Mall</v>
          </cell>
          <cell r="C6107" t="str">
            <v>salary</v>
          </cell>
          <cell r="D6107" t="str">
            <v>paid thru DIB chq # 01813879 noman bhai</v>
          </cell>
          <cell r="E6107">
            <v>75000</v>
          </cell>
          <cell r="F6107"/>
        </row>
        <row r="6108">
          <cell r="B6108" t="str">
            <v>Unilever Pakistan</v>
          </cell>
          <cell r="C6108" t="str">
            <v>Ali Raza Engineering</v>
          </cell>
          <cell r="D6108" t="str">
            <v>paid thru dib chq # 01813878  chq amount 305000</v>
          </cell>
          <cell r="E6108">
            <v>250000</v>
          </cell>
          <cell r="F6108"/>
        </row>
        <row r="6109">
          <cell r="B6109" t="str">
            <v>Falcon Mall</v>
          </cell>
          <cell r="C6109" t="str">
            <v>Ali Raza Engineering</v>
          </cell>
          <cell r="D6109" t="str">
            <v>paid thru 2 dib chqs # 01813878  amount 305000, chq 2 01813877 amount 405000</v>
          </cell>
          <cell r="E6109">
            <v>455000</v>
          </cell>
          <cell r="F6109"/>
        </row>
        <row r="6110">
          <cell r="B6110" t="str">
            <v>Falcon Mall</v>
          </cell>
          <cell r="C6110" t="str">
            <v>Tariq Duct Insulation</v>
          </cell>
          <cell r="D6110" t="str">
            <v>paid thru DIB chq # 01813876</v>
          </cell>
          <cell r="E6110">
            <v>176000</v>
          </cell>
          <cell r="F6110"/>
        </row>
        <row r="6111">
          <cell r="B6111" t="str">
            <v>Zeelaf Munir Villa</v>
          </cell>
          <cell r="C6111" t="str">
            <v>Ashraf Flue Ducting</v>
          </cell>
          <cell r="D6111" t="str">
            <v>paid thru DIB chq # 01813881</v>
          </cell>
          <cell r="E6111">
            <v>130000</v>
          </cell>
          <cell r="F6111"/>
        </row>
        <row r="6112">
          <cell r="B6112" t="str">
            <v>Falcon Mall</v>
          </cell>
          <cell r="C6112" t="str">
            <v>Material</v>
          </cell>
          <cell r="D6112" t="str">
            <v>paid thru DIB chq # 01813882 for tapes and cloth by nadeem</v>
          </cell>
          <cell r="E6112">
            <v>19400</v>
          </cell>
          <cell r="F6112"/>
        </row>
        <row r="6113">
          <cell r="B6113" t="str">
            <v>Falcon Mall</v>
          </cell>
          <cell r="C6113" t="str">
            <v>advance mustafa</v>
          </cell>
          <cell r="D6113" t="str">
            <v>paid thru DIB chq # 01813885</v>
          </cell>
          <cell r="E6113">
            <v>260000</v>
          </cell>
          <cell r="F6113"/>
        </row>
        <row r="6114">
          <cell r="B6114" t="str">
            <v>Falcon Mall</v>
          </cell>
          <cell r="C6114" t="str">
            <v>Greaves Pakistan</v>
          </cell>
          <cell r="D6114" t="str">
            <v>paid thru transfer cash by bilal bhai</v>
          </cell>
          <cell r="E6114">
            <v>1000000</v>
          </cell>
          <cell r="F6114"/>
        </row>
        <row r="6115">
          <cell r="B6115" t="str">
            <v>Nue Multiplex</v>
          </cell>
          <cell r="C6115" t="str">
            <v>Raza Engineering</v>
          </cell>
          <cell r="D6115" t="str">
            <v>paid thru DIB chq # 01813888</v>
          </cell>
          <cell r="E6115">
            <v>38432</v>
          </cell>
          <cell r="F6115"/>
        </row>
        <row r="6116">
          <cell r="B6116" t="str">
            <v>Falcon Mall</v>
          </cell>
          <cell r="C6116" t="str">
            <v>Raza Engineering</v>
          </cell>
          <cell r="D6116" t="str">
            <v>paid thru DIB chq # 01813888</v>
          </cell>
          <cell r="E6116">
            <v>11568</v>
          </cell>
          <cell r="F6116"/>
        </row>
        <row r="6117">
          <cell r="B6117" t="str">
            <v>The Place</v>
          </cell>
          <cell r="C6117" t="str">
            <v>Majid AHU</v>
          </cell>
          <cell r="D6117" t="str">
            <v>paid thru DIB chq # 01813887</v>
          </cell>
          <cell r="E6117">
            <v>75000</v>
          </cell>
          <cell r="F6117"/>
        </row>
        <row r="6118">
          <cell r="B6118" t="str">
            <v>The Place</v>
          </cell>
          <cell r="C6118" t="str">
            <v>Jawed Pump</v>
          </cell>
          <cell r="D6118" t="str">
            <v>paid thru DIB chq # 01813892 Rs 20000 and cash rs 5000</v>
          </cell>
          <cell r="E6118">
            <v>25000</v>
          </cell>
          <cell r="F6118"/>
        </row>
        <row r="6119">
          <cell r="B6119" t="str">
            <v>Falcon Mall</v>
          </cell>
          <cell r="C6119" t="str">
            <v>Mungo</v>
          </cell>
          <cell r="D6119" t="str">
            <v>paid thru DIB chq # 01813890</v>
          </cell>
          <cell r="E6119">
            <v>300000</v>
          </cell>
          <cell r="F6119"/>
        </row>
        <row r="6120">
          <cell r="B6120" t="str">
            <v>JPMC (Main Project)</v>
          </cell>
          <cell r="C6120" t="str">
            <v>Tariq insulator</v>
          </cell>
          <cell r="D6120" t="str">
            <v>paid thru DIB chq # 01813898</v>
          </cell>
          <cell r="E6120">
            <v>120000</v>
          </cell>
          <cell r="F6120"/>
        </row>
        <row r="6121">
          <cell r="B6121" t="str">
            <v>Falcon Mall</v>
          </cell>
          <cell r="C6121" t="str">
            <v>Zara Engg</v>
          </cell>
          <cell r="D6121" t="str">
            <v>paid thru DIB chq # 01813897</v>
          </cell>
          <cell r="E6121">
            <v>325000</v>
          </cell>
          <cell r="F6121"/>
        </row>
        <row r="6122">
          <cell r="B6122" t="str">
            <v>Falcon Mall</v>
          </cell>
          <cell r="C6122" t="str">
            <v>Zara Engg</v>
          </cell>
          <cell r="D6122" t="str">
            <v>paid thru DIB chq # 01813895</v>
          </cell>
          <cell r="E6122">
            <v>586000</v>
          </cell>
          <cell r="F6122"/>
        </row>
        <row r="6123">
          <cell r="B6123" t="str">
            <v>Unilever Pakistan</v>
          </cell>
          <cell r="C6123" t="str">
            <v>Zara Engg</v>
          </cell>
          <cell r="D6123" t="str">
            <v>paid thru DIB chq # 01813896</v>
          </cell>
          <cell r="E6123">
            <v>500000</v>
          </cell>
          <cell r="F6123"/>
        </row>
        <row r="6124">
          <cell r="B6124" t="str">
            <v>JPMC (Main Project)</v>
          </cell>
          <cell r="C6124" t="str">
            <v>azaad</v>
          </cell>
          <cell r="D6124" t="str">
            <v>paid thru DIB chq # 01813893</v>
          </cell>
          <cell r="E6124">
            <v>84000</v>
          </cell>
          <cell r="F6124"/>
        </row>
        <row r="6125">
          <cell r="B6125" t="str">
            <v>Misc</v>
          </cell>
          <cell r="C6125" t="str">
            <v>taj engg</v>
          </cell>
          <cell r="D6125" t="str">
            <v>paid thru DIB chq # 01813889 charged in saifiya</v>
          </cell>
          <cell r="E6125">
            <v>100000</v>
          </cell>
          <cell r="F6125"/>
        </row>
        <row r="6126">
          <cell r="B6126" t="str">
            <v>O/M EFU</v>
          </cell>
          <cell r="C6126" t="str">
            <v>taj engg</v>
          </cell>
          <cell r="D6126" t="str">
            <v>paid thru DIB chq # 01813889</v>
          </cell>
          <cell r="E6126">
            <v>24000</v>
          </cell>
          <cell r="F6126"/>
        </row>
        <row r="6127">
          <cell r="B6127" t="str">
            <v>EFU</v>
          </cell>
          <cell r="C6127" t="str">
            <v>Received</v>
          </cell>
          <cell r="D6127" t="str">
            <v>received against FCU bill #  PES/EFU/YH/032/07/18</v>
          </cell>
          <cell r="E6127"/>
          <cell r="F6127">
            <v>148000</v>
          </cell>
        </row>
        <row r="6128">
          <cell r="B6128" t="str">
            <v>JPMC (Main Project)</v>
          </cell>
          <cell r="C6128" t="str">
            <v>Received</v>
          </cell>
          <cell r="D6128" t="str">
            <v>received agaisnt jpmc ipc # 34  tax deduct 7.5%</v>
          </cell>
          <cell r="E6128"/>
          <cell r="F6128">
            <v>131258</v>
          </cell>
        </row>
        <row r="6129">
          <cell r="B6129" t="str">
            <v>O/M The Place</v>
          </cell>
          <cell r="C6129" t="str">
            <v>Received</v>
          </cell>
          <cell r="D6129" t="str">
            <v>operation and maintenenace august bill</v>
          </cell>
          <cell r="E6129"/>
          <cell r="F6129">
            <v>277500</v>
          </cell>
        </row>
        <row r="6130">
          <cell r="B6130" t="str">
            <v>The Place</v>
          </cell>
          <cell r="C6130" t="str">
            <v>Received</v>
          </cell>
          <cell r="D6130" t="str">
            <v>Received against bill num 045, 046, 005, 011</v>
          </cell>
          <cell r="E6130"/>
          <cell r="F6130">
            <v>986051</v>
          </cell>
        </row>
        <row r="6131">
          <cell r="B6131" t="str">
            <v>Unilever Pakistan</v>
          </cell>
          <cell r="C6131" t="str">
            <v>Received</v>
          </cell>
          <cell r="D6131" t="str">
            <v>This chq rec from Total as Unilever payment direct paid to iqbal sons</v>
          </cell>
          <cell r="E6131"/>
          <cell r="F6131">
            <v>806000</v>
          </cell>
        </row>
        <row r="6132">
          <cell r="B6132" t="str">
            <v>Unilever Pakistan</v>
          </cell>
          <cell r="C6132" t="str">
            <v>Received</v>
          </cell>
          <cell r="D6132" t="str">
            <v>This chq rec from Total as Unilever payment direct paid to FAkhri brothers</v>
          </cell>
          <cell r="E6132"/>
          <cell r="F6132">
            <v>749806</v>
          </cell>
        </row>
        <row r="6133">
          <cell r="B6133" t="str">
            <v>FTC Floors</v>
          </cell>
          <cell r="C6133" t="str">
            <v>Received</v>
          </cell>
          <cell r="D6133" t="str">
            <v>received July and August 2018 bill</v>
          </cell>
          <cell r="E6133"/>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E6134"/>
          <cell r="F6134">
            <v>3000000</v>
          </cell>
        </row>
        <row r="6135">
          <cell r="B6135" t="str">
            <v>JPMC (Main Project)</v>
          </cell>
          <cell r="C6135" t="str">
            <v>Received</v>
          </cell>
          <cell r="D6135" t="str">
            <v>received against IPC 35, direct paid to iqbal sons</v>
          </cell>
          <cell r="E6135"/>
          <cell r="F6135">
            <v>700000</v>
          </cell>
        </row>
        <row r="6136">
          <cell r="B6136" t="str">
            <v>JPMC (Main Project)</v>
          </cell>
          <cell r="C6136" t="str">
            <v>Received</v>
          </cell>
          <cell r="D6136" t="str">
            <v>received against IPC 35, direct paid to danish international</v>
          </cell>
          <cell r="E6136"/>
          <cell r="F6136">
            <v>500000</v>
          </cell>
        </row>
        <row r="6137">
          <cell r="B6137" t="str">
            <v>JPMC (Main Project)</v>
          </cell>
          <cell r="C6137" t="str">
            <v>Received</v>
          </cell>
          <cell r="D6137" t="str">
            <v>received against IPC 35, direct paid to taheriya sanitry</v>
          </cell>
          <cell r="E6137"/>
          <cell r="F6137">
            <v>700000</v>
          </cell>
        </row>
        <row r="6138">
          <cell r="B6138" t="str">
            <v>JPMC (Main Project)</v>
          </cell>
          <cell r="C6138" t="str">
            <v>Received</v>
          </cell>
          <cell r="D6138" t="str">
            <v>received against IPC 35, submitted in DIB</v>
          </cell>
          <cell r="E6138"/>
          <cell r="F6138">
            <v>829115</v>
          </cell>
        </row>
        <row r="6139">
          <cell r="B6139" t="str">
            <v>Falcon Mall</v>
          </cell>
          <cell r="C6139" t="str">
            <v>Received</v>
          </cell>
          <cell r="D6139" t="str">
            <v>received against IPC 2</v>
          </cell>
          <cell r="E6139"/>
          <cell r="F6139">
            <v>32150008</v>
          </cell>
        </row>
        <row r="6140">
          <cell r="B6140" t="str">
            <v xml:space="preserve">O/M Nue Multiplex </v>
          </cell>
          <cell r="C6140" t="str">
            <v>Received</v>
          </cell>
          <cell r="D6140" t="str">
            <v>received september bill</v>
          </cell>
          <cell r="E6140"/>
          <cell r="F6140">
            <v>305250</v>
          </cell>
        </row>
        <row r="6141">
          <cell r="B6141" t="str">
            <v>FTC 13th Floor</v>
          </cell>
          <cell r="C6141" t="str">
            <v>Received</v>
          </cell>
          <cell r="D6141" t="str">
            <v>Retention money received depositted in MCB but no SST tax</v>
          </cell>
          <cell r="E6141"/>
          <cell r="F6141">
            <v>158800</v>
          </cell>
        </row>
        <row r="6142">
          <cell r="B6142" t="str">
            <v>Falcon Mall</v>
          </cell>
          <cell r="C6142" t="str">
            <v>salary</v>
          </cell>
          <cell r="D6142" t="str">
            <v>Mr.Bilal Habib</v>
          </cell>
          <cell r="E6142">
            <v>25000</v>
          </cell>
          <cell r="F6142"/>
        </row>
        <row r="6143">
          <cell r="B6143" t="str">
            <v>Zeelaf Munir Villa</v>
          </cell>
          <cell r="C6143" t="str">
            <v>salary</v>
          </cell>
          <cell r="D6143" t="str">
            <v>Mr.Bilal Habib</v>
          </cell>
          <cell r="E6143">
            <v>25000</v>
          </cell>
          <cell r="F6143"/>
        </row>
        <row r="6144">
          <cell r="B6144" t="str">
            <v>JPMC (Main Project)</v>
          </cell>
          <cell r="C6144" t="str">
            <v>salary</v>
          </cell>
          <cell r="D6144" t="str">
            <v>Mr.Nadeem Iqbal</v>
          </cell>
          <cell r="E6144">
            <v>25000</v>
          </cell>
          <cell r="F6144"/>
        </row>
        <row r="6145">
          <cell r="B6145" t="str">
            <v>Falcon Mall</v>
          </cell>
          <cell r="C6145" t="str">
            <v>salary</v>
          </cell>
          <cell r="D6145" t="str">
            <v>Mr.Nadeem Iqbal</v>
          </cell>
          <cell r="E6145">
            <v>25000</v>
          </cell>
          <cell r="F6145"/>
        </row>
        <row r="6146">
          <cell r="B6146" t="str">
            <v xml:space="preserve">MHR Personal </v>
          </cell>
          <cell r="C6146" t="str">
            <v>salary</v>
          </cell>
          <cell r="D6146" t="str">
            <v>Mossi Home upstairs</v>
          </cell>
          <cell r="E6146">
            <v>10000</v>
          </cell>
          <cell r="F6146"/>
        </row>
        <row r="6147">
          <cell r="B6147" t="str">
            <v xml:space="preserve">MHR Personal </v>
          </cell>
          <cell r="C6147" t="str">
            <v>salary</v>
          </cell>
          <cell r="D6147" t="str">
            <v>Saeed Lala</v>
          </cell>
          <cell r="E6147">
            <v>20000</v>
          </cell>
          <cell r="F6147"/>
        </row>
        <row r="6148">
          <cell r="B6148" t="str">
            <v xml:space="preserve">MHR Personal </v>
          </cell>
          <cell r="C6148" t="str">
            <v>salary</v>
          </cell>
          <cell r="D6148" t="str">
            <v>Mossi Home D/stairs</v>
          </cell>
          <cell r="E6148">
            <v>10000</v>
          </cell>
          <cell r="F6148"/>
        </row>
        <row r="6149">
          <cell r="B6149" t="str">
            <v xml:space="preserve">MHR Personal </v>
          </cell>
          <cell r="C6149" t="str">
            <v>salary</v>
          </cell>
          <cell r="D6149" t="str">
            <v>Home Expense</v>
          </cell>
          <cell r="E6149">
            <v>10000</v>
          </cell>
          <cell r="F6149"/>
        </row>
        <row r="6150">
          <cell r="B6150" t="str">
            <v>Office</v>
          </cell>
          <cell r="C6150" t="str">
            <v>salary</v>
          </cell>
          <cell r="D6150" t="str">
            <v>Mr. Kamran office</v>
          </cell>
          <cell r="E6150">
            <v>26496.209677419356</v>
          </cell>
          <cell r="F6150"/>
        </row>
        <row r="6151">
          <cell r="B6151" t="str">
            <v>Office</v>
          </cell>
          <cell r="C6151" t="str">
            <v>salary</v>
          </cell>
          <cell r="D6151" t="str">
            <v>Mr. Rehan Aslam</v>
          </cell>
          <cell r="E6151">
            <v>30000</v>
          </cell>
          <cell r="F6151"/>
        </row>
        <row r="6152">
          <cell r="B6152" t="str">
            <v>Office</v>
          </cell>
          <cell r="C6152" t="str">
            <v>salary</v>
          </cell>
          <cell r="D6152" t="str">
            <v>Minhaal</v>
          </cell>
          <cell r="E6152">
            <v>20000</v>
          </cell>
          <cell r="F6152"/>
        </row>
        <row r="6153">
          <cell r="B6153" t="str">
            <v>Office</v>
          </cell>
          <cell r="C6153" t="str">
            <v>salary</v>
          </cell>
          <cell r="D6153" t="str">
            <v>Talha</v>
          </cell>
          <cell r="E6153">
            <v>24737.903225806451</v>
          </cell>
          <cell r="F6153"/>
        </row>
        <row r="6154">
          <cell r="B6154" t="str">
            <v>Office</v>
          </cell>
          <cell r="C6154" t="str">
            <v>salary</v>
          </cell>
          <cell r="D6154" t="str">
            <v>Ahmed Ali Jaffery</v>
          </cell>
          <cell r="E6154">
            <v>18000</v>
          </cell>
          <cell r="F6154"/>
        </row>
        <row r="6155">
          <cell r="B6155" t="str">
            <v>Office</v>
          </cell>
          <cell r="C6155" t="str">
            <v>salary</v>
          </cell>
          <cell r="D6155" t="str">
            <v>Bilal</v>
          </cell>
          <cell r="E6155">
            <v>14000</v>
          </cell>
          <cell r="F6155"/>
        </row>
        <row r="6156">
          <cell r="B6156" t="str">
            <v>Office</v>
          </cell>
          <cell r="C6156" t="str">
            <v>salary</v>
          </cell>
          <cell r="D6156" t="str">
            <v>Faisal Masih</v>
          </cell>
          <cell r="E6156">
            <v>5000</v>
          </cell>
          <cell r="F6156"/>
        </row>
        <row r="6157">
          <cell r="B6157" t="str">
            <v>Office</v>
          </cell>
          <cell r="C6157" t="str">
            <v>salary</v>
          </cell>
          <cell r="D6157" t="str">
            <v>Bakhti Office</v>
          </cell>
          <cell r="E6157">
            <v>14500</v>
          </cell>
          <cell r="F6157"/>
        </row>
        <row r="6158">
          <cell r="B6158" t="str">
            <v xml:space="preserve">O/M Nue Multiplex </v>
          </cell>
          <cell r="C6158" t="str">
            <v>salary</v>
          </cell>
          <cell r="D6158" t="str">
            <v>Abdul Rafay</v>
          </cell>
          <cell r="E6158">
            <v>46699.596774193546</v>
          </cell>
          <cell r="F6158"/>
        </row>
        <row r="6159">
          <cell r="B6159" t="str">
            <v xml:space="preserve">O/M Nue Multiplex </v>
          </cell>
          <cell r="C6159" t="str">
            <v>salary</v>
          </cell>
          <cell r="D6159" t="str">
            <v>Ahsan</v>
          </cell>
          <cell r="E6159">
            <v>21699.677419354841</v>
          </cell>
          <cell r="F6159"/>
        </row>
        <row r="6160">
          <cell r="B6160" t="str">
            <v xml:space="preserve">O/M Nue Multiplex </v>
          </cell>
          <cell r="C6160" t="str">
            <v>salary</v>
          </cell>
          <cell r="D6160" t="str">
            <v>Faizan</v>
          </cell>
          <cell r="E6160">
            <v>18600</v>
          </cell>
          <cell r="F6160"/>
        </row>
        <row r="6161">
          <cell r="B6161" t="str">
            <v xml:space="preserve">O/M Nue Multiplex </v>
          </cell>
          <cell r="C6161" t="str">
            <v>salary</v>
          </cell>
          <cell r="D6161" t="str">
            <v>Salman Farooq</v>
          </cell>
          <cell r="E6161">
            <v>17500.403225806451</v>
          </cell>
          <cell r="F6161"/>
        </row>
        <row r="6162">
          <cell r="B6162" t="str">
            <v xml:space="preserve">O/M Nue Multiplex </v>
          </cell>
          <cell r="C6162" t="str">
            <v>salary</v>
          </cell>
          <cell r="D6162" t="str">
            <v>Murtaza</v>
          </cell>
          <cell r="E6162">
            <v>25749.999999999996</v>
          </cell>
          <cell r="F6162"/>
        </row>
        <row r="6163">
          <cell r="B6163" t="str">
            <v xml:space="preserve">O/M Nue Multiplex </v>
          </cell>
          <cell r="C6163" t="str">
            <v>salary</v>
          </cell>
          <cell r="D6163" t="str">
            <v>Ali Islam</v>
          </cell>
          <cell r="E6163">
            <v>17650.403225806451</v>
          </cell>
          <cell r="F6163"/>
        </row>
        <row r="6164">
          <cell r="B6164" t="str">
            <v xml:space="preserve">O/M Nue Multiplex </v>
          </cell>
          <cell r="C6164" t="str">
            <v>salary</v>
          </cell>
          <cell r="D6164" t="str">
            <v>Azher Ali</v>
          </cell>
          <cell r="E6164">
            <v>24400.16129032258</v>
          </cell>
          <cell r="F6164"/>
        </row>
        <row r="6165">
          <cell r="B6165" t="str">
            <v>O/M The Place</v>
          </cell>
          <cell r="C6165" t="str">
            <v>salary</v>
          </cell>
          <cell r="D6165" t="str">
            <v>Khalid Mansoor</v>
          </cell>
          <cell r="E6165">
            <v>36699.596774193553</v>
          </cell>
          <cell r="F6165"/>
        </row>
        <row r="6166">
          <cell r="B6166" t="str">
            <v>O/M The Place</v>
          </cell>
          <cell r="C6166" t="str">
            <v>salary</v>
          </cell>
          <cell r="D6166" t="str">
            <v>Imran Ali</v>
          </cell>
          <cell r="E6166">
            <v>9399.677419354839</v>
          </cell>
          <cell r="F6166"/>
        </row>
        <row r="6167">
          <cell r="B6167" t="str">
            <v>O/M The Place</v>
          </cell>
          <cell r="C6167" t="str">
            <v>salary</v>
          </cell>
          <cell r="D6167" t="str">
            <v>Ahsan Razzak</v>
          </cell>
          <cell r="E6167">
            <v>17799.596774193546</v>
          </cell>
          <cell r="F6167"/>
        </row>
        <row r="6168">
          <cell r="B6168" t="str">
            <v>O/M The Place</v>
          </cell>
          <cell r="C6168" t="str">
            <v>salary</v>
          </cell>
          <cell r="D6168" t="str">
            <v>Talha Rafeeque</v>
          </cell>
          <cell r="E6168">
            <v>7300</v>
          </cell>
          <cell r="F6168"/>
        </row>
        <row r="6169">
          <cell r="B6169" t="str">
            <v>O/M The Place</v>
          </cell>
          <cell r="C6169" t="str">
            <v>salary</v>
          </cell>
          <cell r="D6169" t="str">
            <v>Usama Javed</v>
          </cell>
          <cell r="E6169">
            <v>3949.6774193548385</v>
          </cell>
          <cell r="F6169"/>
        </row>
        <row r="6170">
          <cell r="B6170" t="str">
            <v>O/M The Place</v>
          </cell>
          <cell r="C6170" t="str">
            <v>salary</v>
          </cell>
          <cell r="D6170" t="str">
            <v>Akram Hussain</v>
          </cell>
          <cell r="E6170">
            <v>7999.8387096774186</v>
          </cell>
          <cell r="F6170"/>
        </row>
        <row r="6171">
          <cell r="B6171" t="str">
            <v>O/M The Place</v>
          </cell>
          <cell r="C6171" t="str">
            <v>salary</v>
          </cell>
          <cell r="D6171" t="str">
            <v>Owais</v>
          </cell>
          <cell r="E6171">
            <v>27850.403225806451</v>
          </cell>
          <cell r="F6171"/>
        </row>
        <row r="6172">
          <cell r="B6172" t="str">
            <v>O/M The Place</v>
          </cell>
          <cell r="C6172" t="str">
            <v>salary</v>
          </cell>
          <cell r="D6172" t="str">
            <v>Naveed</v>
          </cell>
          <cell r="E6172">
            <v>19150</v>
          </cell>
          <cell r="F6172"/>
        </row>
        <row r="6173">
          <cell r="B6173" t="str">
            <v>O/M The Place</v>
          </cell>
          <cell r="C6173" t="str">
            <v>salary</v>
          </cell>
          <cell r="D6173" t="str">
            <v>Javaid Plant Opt</v>
          </cell>
          <cell r="E6173">
            <v>22200.241935483871</v>
          </cell>
          <cell r="F6173"/>
        </row>
        <row r="6174">
          <cell r="B6174" t="str">
            <v>O/M The Place</v>
          </cell>
          <cell r="C6174" t="str">
            <v>salary</v>
          </cell>
          <cell r="D6174" t="str">
            <v>Anees Helper</v>
          </cell>
          <cell r="E6174">
            <v>15749.677419354839</v>
          </cell>
          <cell r="F6174"/>
        </row>
        <row r="6175">
          <cell r="B6175" t="str">
            <v>JPMC (Main Project)</v>
          </cell>
          <cell r="C6175" t="str">
            <v>salary</v>
          </cell>
          <cell r="D6175" t="str">
            <v>Mr. Imran</v>
          </cell>
          <cell r="E6175">
            <v>38000</v>
          </cell>
          <cell r="F6175"/>
        </row>
        <row r="6176">
          <cell r="B6176" t="str">
            <v>JPMC (Main Project)</v>
          </cell>
          <cell r="C6176" t="str">
            <v>salary</v>
          </cell>
          <cell r="D6176" t="str">
            <v>Amir (JPMC)</v>
          </cell>
          <cell r="E6176">
            <v>22701.612903225807</v>
          </cell>
          <cell r="F6176"/>
        </row>
        <row r="6177">
          <cell r="B6177" t="str">
            <v>JPMC (Main Project)</v>
          </cell>
          <cell r="C6177" t="str">
            <v>salary</v>
          </cell>
          <cell r="D6177" t="str">
            <v>Mr. Irfan</v>
          </cell>
          <cell r="E6177">
            <v>19870.967741935481</v>
          </cell>
          <cell r="F6177"/>
        </row>
        <row r="6178">
          <cell r="B6178" t="str">
            <v>JPMC (Main Project)</v>
          </cell>
          <cell r="C6178" t="str">
            <v>salary</v>
          </cell>
          <cell r="D6178" t="str">
            <v>Mr. Abid</v>
          </cell>
          <cell r="E6178">
            <v>26008.064516129034</v>
          </cell>
          <cell r="F6178"/>
        </row>
        <row r="6179">
          <cell r="B6179" t="str">
            <v>JPMC (Main Project)</v>
          </cell>
          <cell r="C6179" t="str">
            <v>salary</v>
          </cell>
          <cell r="D6179" t="str">
            <v>Mr. Amjad</v>
          </cell>
          <cell r="E6179">
            <v>37000</v>
          </cell>
          <cell r="F6179"/>
        </row>
        <row r="6180">
          <cell r="B6180" t="str">
            <v>JPMC (Main Project)</v>
          </cell>
          <cell r="C6180" t="str">
            <v>salary</v>
          </cell>
          <cell r="D6180" t="str">
            <v>Shaheryar</v>
          </cell>
          <cell r="E6180">
            <v>15000</v>
          </cell>
          <cell r="F6180"/>
        </row>
        <row r="6181">
          <cell r="B6181" t="str">
            <v>JPMC (Main Project)</v>
          </cell>
          <cell r="C6181" t="str">
            <v>salary</v>
          </cell>
          <cell r="D6181" t="str">
            <v>Waseem Haider</v>
          </cell>
          <cell r="E6181">
            <v>18290.322580645163</v>
          </cell>
          <cell r="F6181"/>
        </row>
        <row r="6182">
          <cell r="B6182" t="str">
            <v>JPMC (Main Project)</v>
          </cell>
          <cell r="C6182" t="str">
            <v>salary</v>
          </cell>
          <cell r="D6182" t="str">
            <v>Kashif</v>
          </cell>
          <cell r="E6182">
            <v>3419.354838709678</v>
          </cell>
          <cell r="F6182"/>
        </row>
        <row r="6183">
          <cell r="B6183" t="str">
            <v>JPMC (Main Project)</v>
          </cell>
          <cell r="C6183" t="str">
            <v>salary</v>
          </cell>
          <cell r="D6183" t="str">
            <v>Mr.Abbas Ishaq</v>
          </cell>
          <cell r="E6183">
            <v>16673.387096774193</v>
          </cell>
          <cell r="F6183"/>
        </row>
        <row r="6184">
          <cell r="B6184" t="str">
            <v>JPMC (Main Project)</v>
          </cell>
          <cell r="C6184" t="str">
            <v>salary</v>
          </cell>
          <cell r="D6184" t="str">
            <v xml:space="preserve">Mr. Mehmood </v>
          </cell>
          <cell r="E6184">
            <v>7387.0967741935492</v>
          </cell>
          <cell r="F6184"/>
        </row>
        <row r="6185">
          <cell r="B6185" t="str">
            <v>JPMC (Main Project)</v>
          </cell>
          <cell r="C6185" t="str">
            <v>salary</v>
          </cell>
          <cell r="D6185" t="str">
            <v>Aqeel Ahmed</v>
          </cell>
          <cell r="E6185">
            <v>2701.6129032258068</v>
          </cell>
          <cell r="F6185"/>
        </row>
        <row r="6186">
          <cell r="B6186" t="str">
            <v>JPMC (Main Project)</v>
          </cell>
          <cell r="C6186" t="str">
            <v>salary</v>
          </cell>
          <cell r="D6186" t="str">
            <v>Raheel</v>
          </cell>
          <cell r="E6186">
            <v>8935.4838709677424</v>
          </cell>
          <cell r="F6186"/>
        </row>
        <row r="6187">
          <cell r="B6187" t="str">
            <v>JPMC (Main Project)</v>
          </cell>
          <cell r="C6187" t="str">
            <v>salary</v>
          </cell>
          <cell r="D6187" t="str">
            <v>Shahbaz</v>
          </cell>
          <cell r="E6187">
            <v>3120.9677419354848</v>
          </cell>
          <cell r="F6187"/>
        </row>
        <row r="6188">
          <cell r="B6188" t="str">
            <v>JPMC (Main Project)</v>
          </cell>
          <cell r="C6188" t="str">
            <v>salary</v>
          </cell>
          <cell r="D6188" t="str">
            <v>Gul Sher</v>
          </cell>
          <cell r="E6188">
            <v>8439.5967741935474</v>
          </cell>
          <cell r="F6188"/>
        </row>
        <row r="6189">
          <cell r="B6189" t="str">
            <v>O/M EFU</v>
          </cell>
          <cell r="C6189" t="str">
            <v>salary</v>
          </cell>
          <cell r="D6189" t="str">
            <v>Kamran Ali Akbar</v>
          </cell>
          <cell r="E6189">
            <v>21108.870967741936</v>
          </cell>
          <cell r="F6189"/>
        </row>
        <row r="6190">
          <cell r="B6190" t="str">
            <v>O/M EFU</v>
          </cell>
          <cell r="C6190" t="str">
            <v>salary</v>
          </cell>
          <cell r="D6190" t="str">
            <v>Mr. Owais</v>
          </cell>
          <cell r="E6190">
            <v>17612.903225806451</v>
          </cell>
          <cell r="F6190"/>
        </row>
        <row r="6191">
          <cell r="B6191" t="str">
            <v>O/M EFU</v>
          </cell>
          <cell r="C6191" t="str">
            <v>salary</v>
          </cell>
          <cell r="D6191" t="str">
            <v>Mr. Ali Khalid</v>
          </cell>
          <cell r="E6191">
            <v>15760</v>
          </cell>
          <cell r="F6191"/>
        </row>
        <row r="6192">
          <cell r="B6192" t="str">
            <v>O/M EFU</v>
          </cell>
          <cell r="C6192" t="str">
            <v>salary</v>
          </cell>
          <cell r="D6192" t="str">
            <v>Asif (EFU)</v>
          </cell>
          <cell r="E6192">
            <v>12556.451612903227</v>
          </cell>
          <cell r="F6192"/>
        </row>
        <row r="6193">
          <cell r="B6193" t="str">
            <v>O/M EFU</v>
          </cell>
          <cell r="C6193" t="str">
            <v>salary</v>
          </cell>
          <cell r="D6193" t="str">
            <v>Aaqib</v>
          </cell>
          <cell r="E6193">
            <v>5400</v>
          </cell>
          <cell r="F6193"/>
        </row>
        <row r="6194">
          <cell r="B6194" t="str">
            <v>O/M EFU</v>
          </cell>
          <cell r="C6194" t="str">
            <v>salary</v>
          </cell>
          <cell r="D6194" t="str">
            <v>Munsif Khan</v>
          </cell>
          <cell r="E6194">
            <v>11069.758064516129</v>
          </cell>
          <cell r="F6194"/>
        </row>
        <row r="6195">
          <cell r="B6195" t="str">
            <v>FTC Floors</v>
          </cell>
          <cell r="C6195" t="str">
            <v>salary</v>
          </cell>
          <cell r="D6195" t="str">
            <v>Mr. Feeroz</v>
          </cell>
          <cell r="E6195">
            <v>16000</v>
          </cell>
          <cell r="F6195"/>
        </row>
        <row r="6196">
          <cell r="B6196" t="str">
            <v>FTC Floors</v>
          </cell>
          <cell r="C6196" t="str">
            <v>salary</v>
          </cell>
          <cell r="D6196" t="str">
            <v>Mr. Sajjad</v>
          </cell>
          <cell r="E6196">
            <v>13782.258064516129</v>
          </cell>
          <cell r="F6196"/>
        </row>
        <row r="6197">
          <cell r="B6197" t="str">
            <v>FTC Floors</v>
          </cell>
          <cell r="C6197" t="str">
            <v>salary</v>
          </cell>
          <cell r="D6197" t="str">
            <v>Mr. Zulfiqar</v>
          </cell>
          <cell r="E6197">
            <v>20070.262096774193</v>
          </cell>
          <cell r="F6197"/>
        </row>
        <row r="6198">
          <cell r="B6198" t="str">
            <v>FTC Floors</v>
          </cell>
          <cell r="C6198" t="str">
            <v>salary</v>
          </cell>
          <cell r="D6198" t="str">
            <v>Asad ul islam</v>
          </cell>
          <cell r="E6198">
            <v>4645.1612903225814</v>
          </cell>
          <cell r="F6198"/>
        </row>
        <row r="6199">
          <cell r="B6199" t="str">
            <v>FTC Floors</v>
          </cell>
          <cell r="C6199" t="str">
            <v>salary</v>
          </cell>
          <cell r="D6199" t="str">
            <v>Shaheryar Haneef</v>
          </cell>
          <cell r="E6199">
            <v>7653.2258064516136</v>
          </cell>
          <cell r="F6199"/>
        </row>
        <row r="6200">
          <cell r="B6200" t="str">
            <v>FTC Floors</v>
          </cell>
          <cell r="C6200" t="str">
            <v>salary</v>
          </cell>
          <cell r="D6200" t="str">
            <v>Owais FTC</v>
          </cell>
          <cell r="E6200">
            <v>1548.3870967741937</v>
          </cell>
          <cell r="F6200"/>
        </row>
        <row r="6201">
          <cell r="B6201" t="str">
            <v>FTC Floors</v>
          </cell>
          <cell r="C6201" t="str">
            <v>salary</v>
          </cell>
          <cell r="D6201" t="str">
            <v>Adeel</v>
          </cell>
          <cell r="E6201">
            <v>26949.798387096773</v>
          </cell>
          <cell r="F6201"/>
        </row>
        <row r="6202">
          <cell r="B6202" t="str">
            <v>Falcon Mall</v>
          </cell>
          <cell r="C6202" t="str">
            <v>salary</v>
          </cell>
          <cell r="D6202" t="str">
            <v>Mr. Azeem Engg</v>
          </cell>
          <cell r="E6202">
            <v>24349.596774193553</v>
          </cell>
          <cell r="F6202"/>
        </row>
        <row r="6203">
          <cell r="B6203" t="str">
            <v>Falcon Mall</v>
          </cell>
          <cell r="C6203" t="str">
            <v>salary</v>
          </cell>
          <cell r="D6203" t="str">
            <v>Shahid painter</v>
          </cell>
          <cell r="E6203">
            <v>15250</v>
          </cell>
          <cell r="F6203"/>
        </row>
        <row r="6204">
          <cell r="B6204" t="str">
            <v>Falcon Mall</v>
          </cell>
          <cell r="C6204" t="str">
            <v>salary</v>
          </cell>
          <cell r="D6204" t="str">
            <v xml:space="preserve">Mr. Kamarn Elect </v>
          </cell>
          <cell r="E6204">
            <v>15661.290322580644</v>
          </cell>
          <cell r="F6204"/>
        </row>
        <row r="6205">
          <cell r="B6205" t="str">
            <v>Falcon Mall</v>
          </cell>
          <cell r="C6205" t="str">
            <v>salary</v>
          </cell>
          <cell r="D6205" t="str">
            <v>Ahmed</v>
          </cell>
          <cell r="E6205">
            <v>8709.677419354839</v>
          </cell>
          <cell r="F6205"/>
        </row>
        <row r="6206">
          <cell r="B6206" t="str">
            <v>Falcon Mall</v>
          </cell>
          <cell r="C6206" t="str">
            <v>salary</v>
          </cell>
          <cell r="D6206" t="str">
            <v>Shahrukh</v>
          </cell>
          <cell r="E6206">
            <v>11161.290322580646</v>
          </cell>
          <cell r="F6206"/>
        </row>
        <row r="6207">
          <cell r="B6207" t="str">
            <v>Falcon Mall</v>
          </cell>
          <cell r="C6207" t="str">
            <v>salary</v>
          </cell>
          <cell r="D6207" t="str">
            <v>Mr. Jahangir</v>
          </cell>
          <cell r="E6207">
            <v>35080.645161290326</v>
          </cell>
          <cell r="F6207"/>
        </row>
        <row r="6208">
          <cell r="B6208" t="str">
            <v>Zeelaf Munir Villa</v>
          </cell>
          <cell r="C6208" t="str">
            <v>salary</v>
          </cell>
          <cell r="D6208" t="str">
            <v>M. Rafeeq</v>
          </cell>
          <cell r="E6208">
            <v>40000</v>
          </cell>
          <cell r="F6208"/>
        </row>
        <row r="6209">
          <cell r="B6209" t="str">
            <v>Zeelaf Munir Villa</v>
          </cell>
          <cell r="C6209" t="str">
            <v>salary</v>
          </cell>
          <cell r="D6209" t="str">
            <v xml:space="preserve">Mr. Khalid </v>
          </cell>
          <cell r="E6209">
            <v>17096.774193548386</v>
          </cell>
          <cell r="F6209"/>
        </row>
        <row r="6210">
          <cell r="B6210" t="str">
            <v>Zeelaf Munir Villa</v>
          </cell>
          <cell r="C6210" t="str">
            <v>salary</v>
          </cell>
          <cell r="D6210" t="str">
            <v xml:space="preserve">Noman </v>
          </cell>
          <cell r="E6210">
            <v>15532.258064516129</v>
          </cell>
          <cell r="F6210"/>
        </row>
        <row r="6211">
          <cell r="B6211" t="str">
            <v>Zeelaf Munir Villa</v>
          </cell>
          <cell r="C6211" t="str">
            <v>salary</v>
          </cell>
          <cell r="D6211" t="str">
            <v>Haneef</v>
          </cell>
          <cell r="E6211">
            <v>22451.612903225807</v>
          </cell>
          <cell r="F6211"/>
        </row>
        <row r="6212">
          <cell r="B6212" t="str">
            <v>Zeelaf Munir Villa</v>
          </cell>
          <cell r="C6212" t="str">
            <v>salary</v>
          </cell>
          <cell r="D6212" t="str">
            <v>Nisar</v>
          </cell>
          <cell r="E6212">
            <v>30362.903225806451</v>
          </cell>
          <cell r="F6212"/>
        </row>
        <row r="6213">
          <cell r="B6213" t="str">
            <v>Zeelaf Munir Villa</v>
          </cell>
          <cell r="C6213" t="str">
            <v>salary</v>
          </cell>
          <cell r="D6213" t="str">
            <v>Mr. Iftikhar</v>
          </cell>
          <cell r="E6213">
            <v>17499.919354838712</v>
          </cell>
          <cell r="F6213"/>
        </row>
        <row r="6214">
          <cell r="B6214" t="str">
            <v>Zeelaf Munir Villa</v>
          </cell>
          <cell r="C6214" t="str">
            <v>salary</v>
          </cell>
          <cell r="D6214" t="str">
            <v>Shahid</v>
          </cell>
          <cell r="E6214">
            <v>23040.322580645159</v>
          </cell>
          <cell r="F6214"/>
        </row>
        <row r="6215">
          <cell r="B6215" t="str">
            <v>Zeelaf Munir Villa</v>
          </cell>
          <cell r="C6215" t="str">
            <v>salary</v>
          </cell>
          <cell r="D6215" t="str">
            <v>Abdul Lateef</v>
          </cell>
          <cell r="E6215">
            <v>20330.645161290322</v>
          </cell>
          <cell r="F6215"/>
        </row>
        <row r="6216">
          <cell r="B6216" t="str">
            <v>Zeelaf Munir Villa</v>
          </cell>
          <cell r="C6216" t="str">
            <v>salary</v>
          </cell>
          <cell r="D6216" t="str">
            <v>Amir (Plumber)</v>
          </cell>
          <cell r="E6216">
            <v>18999.999999999996</v>
          </cell>
          <cell r="F6216"/>
        </row>
        <row r="6217">
          <cell r="B6217" t="str">
            <v>Falcon Mall</v>
          </cell>
          <cell r="C6217" t="str">
            <v>Ahsan Traders</v>
          </cell>
          <cell r="D6217" t="str">
            <v>paid for apozy paint c/o nadeem bhai</v>
          </cell>
          <cell r="E6217">
            <v>4000</v>
          </cell>
          <cell r="F6217"/>
        </row>
        <row r="6218">
          <cell r="B6218" t="str">
            <v>Office</v>
          </cell>
          <cell r="C6218" t="str">
            <v>Material</v>
          </cell>
          <cell r="D6218" t="str">
            <v>A3 papers rim</v>
          </cell>
          <cell r="E6218">
            <v>1400</v>
          </cell>
          <cell r="F6218"/>
        </row>
        <row r="6219">
          <cell r="B6219" t="str">
            <v>JPMC (Main Project)</v>
          </cell>
          <cell r="C6219" t="str">
            <v>Drawings</v>
          </cell>
          <cell r="D6219" t="str">
            <v>print</v>
          </cell>
          <cell r="E6219">
            <v>300</v>
          </cell>
          <cell r="F6219"/>
        </row>
        <row r="6220">
          <cell r="B6220" t="str">
            <v>Zeelaf Munir Villa</v>
          </cell>
          <cell r="C6220" t="str">
            <v>Drawings</v>
          </cell>
          <cell r="D6220" t="str">
            <v>print</v>
          </cell>
          <cell r="E6220">
            <v>1060</v>
          </cell>
          <cell r="F6220"/>
        </row>
        <row r="6221">
          <cell r="B6221" t="str">
            <v>JPMC (Main Project)</v>
          </cell>
          <cell r="C6221" t="str">
            <v>Drawings</v>
          </cell>
          <cell r="D6221" t="str">
            <v>print</v>
          </cell>
          <cell r="E6221">
            <v>480</v>
          </cell>
          <cell r="F6221"/>
        </row>
        <row r="6222">
          <cell r="B6222" t="str">
            <v>Office</v>
          </cell>
          <cell r="C6222" t="str">
            <v xml:space="preserve">storm fiber </v>
          </cell>
          <cell r="D6222" t="str">
            <v>paid</v>
          </cell>
          <cell r="E6222">
            <v>4150</v>
          </cell>
          <cell r="F6222"/>
        </row>
        <row r="6223">
          <cell r="B6223" t="str">
            <v>Falcon Mall</v>
          </cell>
          <cell r="C6223" t="str">
            <v>Material</v>
          </cell>
          <cell r="D6223" t="str">
            <v>cutting disc, welding rods, hole saw, cock bit, welding glass by minhaal</v>
          </cell>
          <cell r="E6223">
            <v>9874</v>
          </cell>
          <cell r="F6223"/>
        </row>
        <row r="6224">
          <cell r="B6224" t="str">
            <v>JPMC (Main Project)</v>
          </cell>
          <cell r="C6224" t="str">
            <v>Material</v>
          </cell>
          <cell r="D6224" t="str">
            <v>misc purchase by huzaifa</v>
          </cell>
          <cell r="E6224">
            <v>39100</v>
          </cell>
          <cell r="F6224"/>
        </row>
        <row r="6225">
          <cell r="B6225" t="str">
            <v>JPMC (Main Project)</v>
          </cell>
          <cell r="C6225" t="str">
            <v>Material</v>
          </cell>
          <cell r="D6225" t="str">
            <v>misc purchase by huzaifa</v>
          </cell>
          <cell r="E6225">
            <v>15243</v>
          </cell>
          <cell r="F6225"/>
        </row>
        <row r="6226">
          <cell r="B6226" t="str">
            <v>Falcon Mall</v>
          </cell>
          <cell r="C6226" t="str">
            <v>Material</v>
          </cell>
          <cell r="D6226" t="str">
            <v>cock sheet purchased by minhaal</v>
          </cell>
          <cell r="E6226">
            <v>65000</v>
          </cell>
          <cell r="F6226"/>
        </row>
        <row r="6227">
          <cell r="B6227" t="str">
            <v>Unilever Pakistan</v>
          </cell>
          <cell r="C6227" t="str">
            <v>Material</v>
          </cell>
          <cell r="D6227" t="str">
            <v>tape and cloth by minhaal</v>
          </cell>
          <cell r="E6227">
            <v>34500</v>
          </cell>
          <cell r="F6227"/>
        </row>
        <row r="6228">
          <cell r="B6228" t="str">
            <v>Falcon Mall</v>
          </cell>
          <cell r="C6228" t="str">
            <v>Material</v>
          </cell>
          <cell r="D6228" t="str">
            <v>tape and cloth by minhaal</v>
          </cell>
          <cell r="E6228">
            <v>20220</v>
          </cell>
          <cell r="F6228"/>
        </row>
        <row r="6229">
          <cell r="B6229" t="str">
            <v>Falcon Mall</v>
          </cell>
          <cell r="C6229" t="str">
            <v>Material</v>
          </cell>
          <cell r="D6229" t="str">
            <v>cock sheet purchased by minhaal</v>
          </cell>
          <cell r="E6229">
            <v>10500</v>
          </cell>
          <cell r="F6229"/>
        </row>
        <row r="6230">
          <cell r="B6230" t="str">
            <v>Falcon Mall</v>
          </cell>
          <cell r="C6230" t="str">
            <v>Material</v>
          </cell>
          <cell r="D6230" t="str">
            <v>glue fisher nut bolt</v>
          </cell>
          <cell r="E6230">
            <v>11550</v>
          </cell>
          <cell r="F6230"/>
        </row>
        <row r="6231">
          <cell r="B6231" t="str">
            <v>Zeelaf Munir Villa</v>
          </cell>
          <cell r="C6231" t="str">
            <v>Material</v>
          </cell>
          <cell r="D6231" t="str">
            <v>misc material by rafeeq</v>
          </cell>
          <cell r="E6231">
            <v>14600</v>
          </cell>
          <cell r="F6231"/>
        </row>
        <row r="6232">
          <cell r="B6232" t="str">
            <v>Falcon Mall</v>
          </cell>
          <cell r="C6232" t="str">
            <v>Material</v>
          </cell>
          <cell r="D6232" t="str">
            <v>weldinf rod, sutting disc,  by minhaal</v>
          </cell>
          <cell r="E6232">
            <v>9874</v>
          </cell>
          <cell r="F6232"/>
        </row>
        <row r="6233">
          <cell r="B6233" t="str">
            <v>Falcon Mall</v>
          </cell>
          <cell r="C6233" t="str">
            <v>Material</v>
          </cell>
          <cell r="D6233" t="str">
            <v>misc by nadeem</v>
          </cell>
          <cell r="E6233">
            <v>5800</v>
          </cell>
          <cell r="F6233"/>
        </row>
        <row r="6234">
          <cell r="B6234" t="str">
            <v>Falcon Mall</v>
          </cell>
          <cell r="C6234" t="str">
            <v>Material</v>
          </cell>
          <cell r="D6234" t="str">
            <v>chiller shifted charges</v>
          </cell>
          <cell r="E6234">
            <v>25000</v>
          </cell>
          <cell r="F6234"/>
        </row>
        <row r="6235">
          <cell r="B6235" t="str">
            <v>Office</v>
          </cell>
          <cell r="C6235" t="str">
            <v>Zakat</v>
          </cell>
          <cell r="D6235" t="str">
            <v>paid</v>
          </cell>
          <cell r="E6235">
            <v>10000</v>
          </cell>
          <cell r="F6235"/>
        </row>
        <row r="6236">
          <cell r="B6236" t="str">
            <v>JPMC (Main Project)</v>
          </cell>
          <cell r="C6236" t="str">
            <v>Material</v>
          </cell>
          <cell r="D6236" t="str">
            <v>misc purchases by imran engr</v>
          </cell>
          <cell r="E6236">
            <v>23070</v>
          </cell>
          <cell r="F6236"/>
        </row>
        <row r="6237">
          <cell r="B6237" t="str">
            <v>Falcon Mall</v>
          </cell>
          <cell r="C6237" t="str">
            <v>Suzuki fare</v>
          </cell>
          <cell r="D6237" t="str">
            <v>paid to sasa shafeeq</v>
          </cell>
          <cell r="E6237">
            <v>1500</v>
          </cell>
          <cell r="F6237"/>
        </row>
        <row r="6238">
          <cell r="B6238" t="str">
            <v>Falcon Mall</v>
          </cell>
          <cell r="C6238" t="str">
            <v>Material</v>
          </cell>
          <cell r="D6238" t="str">
            <v>misc purchases by azeem</v>
          </cell>
          <cell r="E6238">
            <v>22380</v>
          </cell>
          <cell r="F6238"/>
        </row>
        <row r="6239">
          <cell r="B6239" t="str">
            <v>Falcon Mall</v>
          </cell>
          <cell r="C6239" t="str">
            <v>Material</v>
          </cell>
          <cell r="D6239" t="str">
            <v>misc purchases by azeem</v>
          </cell>
          <cell r="E6239">
            <v>23725</v>
          </cell>
          <cell r="F6239"/>
        </row>
        <row r="6240">
          <cell r="B6240" t="str">
            <v>Falcon Mall</v>
          </cell>
          <cell r="C6240" t="str">
            <v>Material</v>
          </cell>
          <cell r="D6240" t="str">
            <v>by minhaal</v>
          </cell>
          <cell r="E6240">
            <v>11606</v>
          </cell>
          <cell r="F6240"/>
        </row>
        <row r="6241">
          <cell r="B6241" t="str">
            <v>Office</v>
          </cell>
          <cell r="C6241" t="str">
            <v>Material</v>
          </cell>
          <cell r="D6241" t="str">
            <v>office stationery</v>
          </cell>
          <cell r="E6241">
            <v>7838</v>
          </cell>
          <cell r="F6241"/>
        </row>
        <row r="6242">
          <cell r="B6242" t="str">
            <v>Unilever Pakistan</v>
          </cell>
          <cell r="C6242" t="str">
            <v>Material</v>
          </cell>
          <cell r="D6242" t="str">
            <v>glue drums</v>
          </cell>
          <cell r="E6242">
            <v>2350</v>
          </cell>
          <cell r="F6242"/>
        </row>
        <row r="6243">
          <cell r="B6243" t="str">
            <v>Unilever Pakistan</v>
          </cell>
          <cell r="C6243" t="str">
            <v>Material</v>
          </cell>
          <cell r="D6243" t="str">
            <v>nipple and nozzels</v>
          </cell>
          <cell r="E6243">
            <v>3200</v>
          </cell>
          <cell r="F6243"/>
        </row>
        <row r="6244">
          <cell r="B6244" t="str">
            <v xml:space="preserve">MHR Personal </v>
          </cell>
          <cell r="C6244" t="str">
            <v>newspaper</v>
          </cell>
          <cell r="D6244" t="str">
            <v>paid</v>
          </cell>
          <cell r="E6244">
            <v>590</v>
          </cell>
          <cell r="F6244"/>
        </row>
        <row r="6245">
          <cell r="B6245" t="str">
            <v>Falcon Mall</v>
          </cell>
          <cell r="C6245" t="str">
            <v>Material</v>
          </cell>
          <cell r="D6245" t="str">
            <v>misc by minhaal</v>
          </cell>
          <cell r="E6245">
            <v>3960</v>
          </cell>
          <cell r="F6245"/>
        </row>
        <row r="6246">
          <cell r="B6246" t="str">
            <v>Falcon Mall</v>
          </cell>
          <cell r="C6246" t="str">
            <v>Material</v>
          </cell>
          <cell r="D6246" t="str">
            <v>brakset for supports for fcu by minhaal</v>
          </cell>
          <cell r="E6246">
            <v>6000</v>
          </cell>
          <cell r="F6246"/>
        </row>
        <row r="6247">
          <cell r="B6247" t="str">
            <v>Unilever Pakistan</v>
          </cell>
          <cell r="C6247" t="str">
            <v>Material</v>
          </cell>
          <cell r="D6247" t="str">
            <v>weldin grods packet</v>
          </cell>
          <cell r="E6247">
            <v>900</v>
          </cell>
          <cell r="F6247"/>
        </row>
        <row r="6248">
          <cell r="B6248" t="str">
            <v>Zeelaf Munir Villa</v>
          </cell>
          <cell r="C6248" t="str">
            <v>Zulfiquar Core</v>
          </cell>
          <cell r="D6248" t="str">
            <v>paid</v>
          </cell>
          <cell r="E6248">
            <v>15000</v>
          </cell>
          <cell r="F6248"/>
        </row>
        <row r="6249">
          <cell r="B6249" t="str">
            <v>Falcon Mall</v>
          </cell>
          <cell r="C6249" t="str">
            <v>Material</v>
          </cell>
          <cell r="D6249" t="str">
            <v>mineral watre</v>
          </cell>
          <cell r="E6249">
            <v>6560</v>
          </cell>
          <cell r="F6249"/>
        </row>
        <row r="6250">
          <cell r="B6250" t="str">
            <v>Zeelaf Munir Villa</v>
          </cell>
          <cell r="C6250" t="str">
            <v>Material</v>
          </cell>
          <cell r="D6250" t="str">
            <v>misc purchasing</v>
          </cell>
          <cell r="E6250">
            <v>5384</v>
          </cell>
          <cell r="F6250"/>
        </row>
        <row r="6251">
          <cell r="B6251" t="str">
            <v>The Place</v>
          </cell>
          <cell r="C6251" t="str">
            <v>Material</v>
          </cell>
          <cell r="D6251" t="str">
            <v>gas supply from mujahid</v>
          </cell>
          <cell r="E6251">
            <v>18000</v>
          </cell>
          <cell r="F6251"/>
        </row>
        <row r="6252">
          <cell r="B6252" t="str">
            <v>Zeelaf Munir Villa</v>
          </cell>
          <cell r="C6252" t="str">
            <v>fuel</v>
          </cell>
          <cell r="D6252" t="str">
            <v>nadeem bhai</v>
          </cell>
          <cell r="E6252">
            <v>2300</v>
          </cell>
          <cell r="F6252"/>
        </row>
        <row r="6253">
          <cell r="B6253" t="str">
            <v>Falcon Mall</v>
          </cell>
          <cell r="C6253" t="str">
            <v>Material</v>
          </cell>
          <cell r="D6253" t="str">
            <v>hydroulic trolly purchased by nadeem iqbal</v>
          </cell>
          <cell r="E6253">
            <v>15000</v>
          </cell>
          <cell r="F6253"/>
        </row>
        <row r="6254">
          <cell r="B6254" t="str">
            <v>Falcon Mall</v>
          </cell>
          <cell r="C6254" t="str">
            <v>Material</v>
          </cell>
          <cell r="D6254" t="str">
            <v>ficher nut bolt and ms elbow by minhaal</v>
          </cell>
          <cell r="E6254">
            <v>3132</v>
          </cell>
          <cell r="F6254"/>
        </row>
        <row r="6255">
          <cell r="B6255" t="str">
            <v>Zeelaf Munir Villa</v>
          </cell>
          <cell r="C6255" t="str">
            <v>Material</v>
          </cell>
          <cell r="D6255" t="str">
            <v>red oxid wedling disc by minhaal</v>
          </cell>
          <cell r="E6255">
            <v>3950</v>
          </cell>
          <cell r="F6255"/>
        </row>
        <row r="6256">
          <cell r="B6256" t="str">
            <v>Nue Multiplex</v>
          </cell>
          <cell r="C6256" t="str">
            <v>Material</v>
          </cell>
          <cell r="D6256" t="str">
            <v>misc by minhaal</v>
          </cell>
          <cell r="E6256">
            <v>1590</v>
          </cell>
          <cell r="F6256"/>
        </row>
        <row r="6257">
          <cell r="B6257" t="str">
            <v>JPMC (Main Project)</v>
          </cell>
          <cell r="C6257" t="str">
            <v>Material</v>
          </cell>
          <cell r="D6257" t="str">
            <v>misc material by huzaifa</v>
          </cell>
          <cell r="E6257">
            <v>53050</v>
          </cell>
          <cell r="F6257"/>
        </row>
        <row r="6258">
          <cell r="B6258" t="str">
            <v>Falcon Mall</v>
          </cell>
          <cell r="C6258" t="str">
            <v>Material</v>
          </cell>
          <cell r="D6258" t="str">
            <v>fittings by minhaal</v>
          </cell>
          <cell r="E6258">
            <v>32000</v>
          </cell>
          <cell r="F6258"/>
        </row>
        <row r="6259">
          <cell r="B6259" t="str">
            <v>Nue Multiplex</v>
          </cell>
          <cell r="C6259" t="str">
            <v>Material</v>
          </cell>
          <cell r="D6259" t="str">
            <v>fittings by minhaal</v>
          </cell>
          <cell r="E6259">
            <v>3800</v>
          </cell>
          <cell r="F6259"/>
        </row>
        <row r="6260">
          <cell r="B6260" t="str">
            <v>Falcon Mall</v>
          </cell>
          <cell r="C6260" t="str">
            <v>Material</v>
          </cell>
          <cell r="D6260" t="str">
            <v>fittings by minhaal</v>
          </cell>
          <cell r="E6260">
            <v>16000</v>
          </cell>
          <cell r="F6260"/>
        </row>
        <row r="6261">
          <cell r="B6261" t="str">
            <v>Falcon Mall</v>
          </cell>
          <cell r="C6261" t="str">
            <v>fuel</v>
          </cell>
          <cell r="D6261" t="str">
            <v>claimed by minhaal</v>
          </cell>
          <cell r="E6261">
            <v>2800</v>
          </cell>
          <cell r="F6261"/>
        </row>
        <row r="6262">
          <cell r="B6262" t="str">
            <v>JPMC (Main Project)</v>
          </cell>
          <cell r="C6262" t="str">
            <v>Material</v>
          </cell>
          <cell r="D6262" t="str">
            <v>misc material purchased by huzaifa</v>
          </cell>
          <cell r="E6262">
            <v>33900</v>
          </cell>
          <cell r="F6262"/>
        </row>
        <row r="6263">
          <cell r="B6263" t="str">
            <v>Unilever Pakistan</v>
          </cell>
          <cell r="C6263" t="str">
            <v>Material</v>
          </cell>
          <cell r="D6263" t="str">
            <v>fittings by minhaal</v>
          </cell>
          <cell r="E6263">
            <v>6998</v>
          </cell>
          <cell r="F6263"/>
        </row>
        <row r="6264">
          <cell r="B6264" t="str">
            <v>The Place</v>
          </cell>
          <cell r="C6264" t="str">
            <v>adam riger</v>
          </cell>
          <cell r="D6264" t="str">
            <v>paid by bilal bhai</v>
          </cell>
          <cell r="E6264">
            <v>7500</v>
          </cell>
          <cell r="F6264"/>
        </row>
        <row r="6265">
          <cell r="B6265" t="str">
            <v>Falcon Mall</v>
          </cell>
          <cell r="C6265" t="str">
            <v>Material</v>
          </cell>
          <cell r="D6265" t="str">
            <v>misc mat by minhaal</v>
          </cell>
          <cell r="E6265">
            <v>4630</v>
          </cell>
          <cell r="F6265"/>
        </row>
        <row r="6266">
          <cell r="B6266" t="str">
            <v>JPMC (Main Project)</v>
          </cell>
          <cell r="C6266" t="str">
            <v>Material</v>
          </cell>
          <cell r="D6266" t="str">
            <v>misc mat by nadeem</v>
          </cell>
          <cell r="E6266">
            <v>4000</v>
          </cell>
          <cell r="F6266"/>
        </row>
        <row r="6267">
          <cell r="B6267" t="str">
            <v>Falcon Mall</v>
          </cell>
          <cell r="C6267" t="str">
            <v>Drawings</v>
          </cell>
          <cell r="D6267" t="str">
            <v>print</v>
          </cell>
          <cell r="E6267">
            <v>1400</v>
          </cell>
          <cell r="F6267"/>
        </row>
        <row r="6268">
          <cell r="B6268" t="str">
            <v>JPMC (Main Project)</v>
          </cell>
          <cell r="C6268" t="str">
            <v>Drawings</v>
          </cell>
          <cell r="D6268" t="str">
            <v>print</v>
          </cell>
          <cell r="E6268">
            <v>300</v>
          </cell>
          <cell r="F6268"/>
        </row>
        <row r="6269">
          <cell r="B6269" t="str">
            <v>Falcon Mall</v>
          </cell>
          <cell r="C6269" t="str">
            <v>Material</v>
          </cell>
          <cell r="D6269" t="str">
            <v>misc by minhaal</v>
          </cell>
          <cell r="E6269">
            <v>4680</v>
          </cell>
          <cell r="F6269"/>
        </row>
        <row r="6270">
          <cell r="B6270" t="str">
            <v>Zeelaf Munir Villa</v>
          </cell>
          <cell r="C6270" t="str">
            <v>Material</v>
          </cell>
          <cell r="D6270" t="str">
            <v>misc by rafeeq</v>
          </cell>
          <cell r="E6270">
            <v>4640</v>
          </cell>
          <cell r="F6270"/>
        </row>
        <row r="6271">
          <cell r="B6271" t="str">
            <v>JPMC (Main Project)</v>
          </cell>
          <cell r="C6271" t="str">
            <v>Drawings</v>
          </cell>
          <cell r="D6271" t="str">
            <v>print</v>
          </cell>
          <cell r="E6271">
            <v>400</v>
          </cell>
          <cell r="F6271"/>
        </row>
        <row r="6272">
          <cell r="B6272" t="str">
            <v>Falcon Mall</v>
          </cell>
          <cell r="C6272" t="str">
            <v>Material</v>
          </cell>
          <cell r="D6272" t="str">
            <v>weldinf rod,   by minhaal</v>
          </cell>
          <cell r="E6272">
            <v>5000</v>
          </cell>
          <cell r="F6272"/>
        </row>
        <row r="6273">
          <cell r="B6273" t="str">
            <v>Falcon Mall</v>
          </cell>
          <cell r="C6273" t="str">
            <v>Material</v>
          </cell>
          <cell r="D6273" t="str">
            <v>misc material by jahangeer</v>
          </cell>
          <cell r="E6273">
            <v>21580</v>
          </cell>
          <cell r="F6273"/>
        </row>
        <row r="6274">
          <cell r="B6274" t="str">
            <v>Falcon Mall</v>
          </cell>
          <cell r="C6274" t="str">
            <v>Material</v>
          </cell>
          <cell r="D6274" t="str">
            <v>cloth by minhal</v>
          </cell>
          <cell r="E6274">
            <v>18100</v>
          </cell>
          <cell r="F6274"/>
        </row>
        <row r="6275">
          <cell r="B6275" t="str">
            <v>Zeelaf Munir Villa</v>
          </cell>
          <cell r="C6275" t="str">
            <v>Material</v>
          </cell>
          <cell r="D6275" t="str">
            <v>welding rod and fittings by minhaal</v>
          </cell>
          <cell r="E6275">
            <v>22480</v>
          </cell>
          <cell r="F6275"/>
        </row>
        <row r="6276">
          <cell r="B6276" t="str">
            <v>Falcon Mall</v>
          </cell>
          <cell r="C6276" t="str">
            <v>Material</v>
          </cell>
          <cell r="D6276" t="str">
            <v>fitings nipple, connectornut bolt na dother items by minhaal</v>
          </cell>
          <cell r="E6276">
            <v>21819</v>
          </cell>
          <cell r="F6276"/>
        </row>
        <row r="6277">
          <cell r="B6277" t="str">
            <v>Unilever Pakistan</v>
          </cell>
          <cell r="C6277" t="str">
            <v>Material</v>
          </cell>
          <cell r="D6277" t="str">
            <v>misc</v>
          </cell>
          <cell r="E6277">
            <v>745</v>
          </cell>
          <cell r="F6277"/>
        </row>
        <row r="6278">
          <cell r="B6278" t="str">
            <v xml:space="preserve">O/M Nue Multiplex </v>
          </cell>
          <cell r="C6278" t="str">
            <v>Material</v>
          </cell>
          <cell r="D6278" t="str">
            <v>fittings and thermomtwer</v>
          </cell>
          <cell r="E6278">
            <v>14711</v>
          </cell>
          <cell r="F6278"/>
        </row>
        <row r="6279">
          <cell r="B6279" t="str">
            <v>JPMC (Main Project)</v>
          </cell>
          <cell r="C6279" t="str">
            <v>Material</v>
          </cell>
          <cell r="D6279" t="str">
            <v>misc material and salary advances by huzaifa</v>
          </cell>
          <cell r="E6279">
            <v>11950</v>
          </cell>
          <cell r="F6279"/>
        </row>
        <row r="6280">
          <cell r="B6280" t="str">
            <v>Office</v>
          </cell>
          <cell r="C6280" t="str">
            <v>Material</v>
          </cell>
          <cell r="D6280" t="str">
            <v>misc office expenses for the month of november incurred by rehan aslam</v>
          </cell>
          <cell r="E6280">
            <v>8750</v>
          </cell>
          <cell r="F6280"/>
        </row>
        <row r="6281">
          <cell r="B6281" t="str">
            <v>Falcon Mall</v>
          </cell>
          <cell r="C6281" t="str">
            <v>salary</v>
          </cell>
          <cell r="D6281" t="str">
            <v>paid thru DIB chq # 01813903 final settelment noman engr</v>
          </cell>
          <cell r="E6281">
            <v>100000</v>
          </cell>
          <cell r="F6281"/>
        </row>
        <row r="6282">
          <cell r="B6282" t="str">
            <v>Unilever Pakistan</v>
          </cell>
          <cell r="C6282" t="str">
            <v>Aslam Munna</v>
          </cell>
          <cell r="D6282" t="str">
            <v>paid thru DIB chq # 01813905 final payment</v>
          </cell>
          <cell r="E6282">
            <v>30000</v>
          </cell>
          <cell r="F6282"/>
        </row>
        <row r="6283">
          <cell r="B6283" t="str">
            <v>Falcon Mall</v>
          </cell>
          <cell r="C6283" t="str">
            <v>saeed sons</v>
          </cell>
          <cell r="D6283" t="str">
            <v>paid thru DIB chq # 01813906</v>
          </cell>
          <cell r="E6283">
            <v>1000000</v>
          </cell>
          <cell r="F6283"/>
        </row>
        <row r="6284">
          <cell r="B6284" t="str">
            <v>Zeelaf Munir Villa</v>
          </cell>
          <cell r="C6284" t="str">
            <v>Material</v>
          </cell>
          <cell r="D6284" t="str">
            <v>paid thru DIB chq # 01813894 paid to chemicon</v>
          </cell>
          <cell r="E6284">
            <v>8000</v>
          </cell>
          <cell r="F6284"/>
        </row>
        <row r="6285">
          <cell r="B6285" t="str">
            <v>Falcon Mall</v>
          </cell>
          <cell r="C6285" t="str">
            <v>Basheer Pipe Installation</v>
          </cell>
          <cell r="D6285" t="str">
            <v>paid thru DIB chq # 01813912</v>
          </cell>
          <cell r="E6285">
            <v>300000</v>
          </cell>
          <cell r="F6285"/>
        </row>
        <row r="6286">
          <cell r="B6286" t="str">
            <v>Zeelaf Munir Villa</v>
          </cell>
          <cell r="C6286" t="str">
            <v>Zulfiquar Core</v>
          </cell>
          <cell r="D6286" t="str">
            <v>paid thru DIB chq # 01813909</v>
          </cell>
          <cell r="E6286">
            <v>15000</v>
          </cell>
          <cell r="F6286"/>
        </row>
        <row r="6287">
          <cell r="B6287" t="str">
            <v>Zeelaf Munir Villa</v>
          </cell>
          <cell r="C6287" t="str">
            <v>Ashraf Flue Ducting</v>
          </cell>
          <cell r="D6287" t="str">
            <v>paid thru DIB chq # 01813908</v>
          </cell>
          <cell r="E6287">
            <v>20000</v>
          </cell>
          <cell r="F6287"/>
        </row>
        <row r="6288">
          <cell r="B6288" t="str">
            <v xml:space="preserve">MHR Personal </v>
          </cell>
          <cell r="C6288" t="str">
            <v>TPL Insurance</v>
          </cell>
          <cell r="D6288" t="str">
            <v>paid thru DIB chq # 01813917</v>
          </cell>
          <cell r="E6288">
            <v>60000</v>
          </cell>
          <cell r="F6288"/>
        </row>
        <row r="6289">
          <cell r="B6289" t="str">
            <v>The Place</v>
          </cell>
          <cell r="C6289" t="str">
            <v xml:space="preserve">JES </v>
          </cell>
          <cell r="D6289" t="str">
            <v>paid thru DIB chq # 01813914</v>
          </cell>
          <cell r="E6289">
            <v>117900</v>
          </cell>
          <cell r="F6289"/>
        </row>
        <row r="6290">
          <cell r="B6290" t="str">
            <v>Falcon Mall</v>
          </cell>
          <cell r="C6290" t="str">
            <v>Prem Engineering</v>
          </cell>
          <cell r="D6290" t="str">
            <v>paid thru 2 dic cheques  DIB chq # 01813915 300000 2nd DIB chq # 01813915 300000</v>
          </cell>
          <cell r="E6290">
            <v>600000</v>
          </cell>
          <cell r="F6290"/>
        </row>
        <row r="6291">
          <cell r="B6291" t="str">
            <v>Falcon Mall</v>
          </cell>
          <cell r="C6291" t="str">
            <v>Material</v>
          </cell>
          <cell r="D6291" t="str">
            <v>misc material by minhaal cash payment</v>
          </cell>
          <cell r="E6291">
            <v>24276</v>
          </cell>
          <cell r="F6291"/>
        </row>
        <row r="6292">
          <cell r="B6292" t="str">
            <v>Falcon Mall</v>
          </cell>
          <cell r="C6292" t="str">
            <v>Material</v>
          </cell>
          <cell r="D6292" t="str">
            <v>misc material by minhaal cash payment</v>
          </cell>
          <cell r="E6292">
            <v>9000</v>
          </cell>
          <cell r="F6292"/>
        </row>
        <row r="6293">
          <cell r="B6293" t="str">
            <v>The Place</v>
          </cell>
          <cell r="C6293" t="str">
            <v>engatech</v>
          </cell>
          <cell r="D6293" t="str">
            <v>paid thru DIB chq # 01813918</v>
          </cell>
          <cell r="E6293">
            <v>23500</v>
          </cell>
          <cell r="F6293"/>
        </row>
        <row r="6294">
          <cell r="B6294" t="str">
            <v>Unilever Pakistan</v>
          </cell>
          <cell r="C6294" t="str">
            <v>engatech</v>
          </cell>
          <cell r="D6294" t="str">
            <v>paid thru DIB chq # 01813919</v>
          </cell>
          <cell r="E6294">
            <v>130000</v>
          </cell>
          <cell r="F6294"/>
        </row>
        <row r="6295">
          <cell r="B6295" t="str">
            <v>Unilever Pakistan</v>
          </cell>
          <cell r="C6295" t="str">
            <v>engatech</v>
          </cell>
          <cell r="D6295" t="str">
            <v>paid thru DIB chq # 01813920</v>
          </cell>
          <cell r="E6295">
            <v>307000</v>
          </cell>
          <cell r="F6295"/>
        </row>
        <row r="6296">
          <cell r="B6296" t="str">
            <v>Falcon Mall</v>
          </cell>
          <cell r="C6296" t="str">
            <v>Raza Engineering</v>
          </cell>
          <cell r="D6296" t="str">
            <v>paid thru DIB chq # 01813922</v>
          </cell>
          <cell r="E6296">
            <v>207000</v>
          </cell>
          <cell r="F6296"/>
        </row>
        <row r="6297">
          <cell r="B6297" t="str">
            <v>Unilever Pakistan</v>
          </cell>
          <cell r="C6297" t="str">
            <v>Muzammil</v>
          </cell>
          <cell r="D6297" t="str">
            <v>paid thru DIB chq # 01813923</v>
          </cell>
          <cell r="E6297">
            <v>50000</v>
          </cell>
          <cell r="F6297"/>
        </row>
        <row r="6298">
          <cell r="B6298" t="str">
            <v>The Place</v>
          </cell>
          <cell r="C6298" t="str">
            <v>Ahmed Associates (Tariq)</v>
          </cell>
          <cell r="D6298" t="str">
            <v>paid thru DIB chq # 1707903243</v>
          </cell>
          <cell r="E6298">
            <v>79500</v>
          </cell>
          <cell r="F6298"/>
        </row>
        <row r="6299">
          <cell r="B6299" t="str">
            <v xml:space="preserve">MHR Personal </v>
          </cell>
          <cell r="C6299" t="str">
            <v>Ayaz Travel</v>
          </cell>
          <cell r="D6299" t="str">
            <v>paid thru DIB chq # 01813924</v>
          </cell>
          <cell r="E6299">
            <v>26000</v>
          </cell>
          <cell r="F6299"/>
        </row>
        <row r="6300">
          <cell r="B6300" t="str">
            <v>Unilever Pakistan</v>
          </cell>
          <cell r="C6300" t="str">
            <v>advance mustafa</v>
          </cell>
          <cell r="D6300" t="str">
            <v>paid thru DIB chq # 01850910</v>
          </cell>
          <cell r="E6300">
            <v>58500</v>
          </cell>
          <cell r="F6300"/>
        </row>
        <row r="6301">
          <cell r="B6301" t="str">
            <v>Zeelaf Munir Villa</v>
          </cell>
          <cell r="C6301" t="str">
            <v>advance mustafa</v>
          </cell>
          <cell r="D6301" t="str">
            <v>paid thru DIB chq # 01850909</v>
          </cell>
          <cell r="E6301">
            <v>126900</v>
          </cell>
          <cell r="F6301"/>
        </row>
        <row r="6302">
          <cell r="B6302" t="str">
            <v>Falcon Mall</v>
          </cell>
          <cell r="C6302" t="str">
            <v>advance mustafa</v>
          </cell>
          <cell r="D6302" t="str">
            <v>paid thru DIB chq # 01850908</v>
          </cell>
          <cell r="E6302">
            <v>53000</v>
          </cell>
          <cell r="F6302"/>
        </row>
        <row r="6303">
          <cell r="B6303" t="str">
            <v>Falcon Mall</v>
          </cell>
          <cell r="C6303" t="str">
            <v>sasa</v>
          </cell>
          <cell r="D6303" t="str">
            <v>paid thru DIB chq # 01850907</v>
          </cell>
          <cell r="E6303">
            <v>500000</v>
          </cell>
          <cell r="F6303"/>
        </row>
        <row r="6304">
          <cell r="B6304" t="str">
            <v>Unilever Pakistan</v>
          </cell>
          <cell r="C6304" t="str">
            <v>engatech</v>
          </cell>
          <cell r="D6304" t="str">
            <v>paid thru DIB chq # 01850906</v>
          </cell>
          <cell r="E6304">
            <v>100000</v>
          </cell>
          <cell r="F6304"/>
        </row>
        <row r="6305">
          <cell r="B6305" t="str">
            <v>Falcon Mall</v>
          </cell>
          <cell r="C6305" t="str">
            <v>Zubair duct</v>
          </cell>
          <cell r="D6305" t="str">
            <v>paid thru DIB chq # 01850905</v>
          </cell>
          <cell r="E6305">
            <v>225000</v>
          </cell>
          <cell r="F6305"/>
        </row>
        <row r="6306">
          <cell r="B6306" t="str">
            <v>Unilever Pakistan</v>
          </cell>
          <cell r="C6306" t="str">
            <v>Nazim Piping</v>
          </cell>
          <cell r="D6306" t="str">
            <v>paid thru DIB chq # 01850904</v>
          </cell>
          <cell r="E6306">
            <v>100000</v>
          </cell>
          <cell r="F6306"/>
        </row>
        <row r="6307">
          <cell r="B6307" t="str">
            <v>Zeelaf Munir Villa</v>
          </cell>
          <cell r="C6307" t="str">
            <v>Ashraf Flue Ducting</v>
          </cell>
          <cell r="D6307" t="str">
            <v>paid thru DIB chq # 01850911</v>
          </cell>
          <cell r="E6307">
            <v>25000</v>
          </cell>
          <cell r="F6307"/>
        </row>
        <row r="6308">
          <cell r="B6308" t="str">
            <v>JPMC (Main Project)</v>
          </cell>
          <cell r="C6308" t="str">
            <v>Saim Bhai</v>
          </cell>
          <cell r="D6308" t="str">
            <v>paid thru DIB chq # 01850912</v>
          </cell>
          <cell r="E6308">
            <v>63600</v>
          </cell>
          <cell r="F6308"/>
        </row>
        <row r="6309">
          <cell r="B6309" t="str">
            <v>Falcon Mall</v>
          </cell>
          <cell r="C6309" t="str">
            <v>Saim Bhai</v>
          </cell>
          <cell r="D6309" t="str">
            <v>paid thru DIB chq # 01850912</v>
          </cell>
          <cell r="E6309">
            <v>91500</v>
          </cell>
          <cell r="F6309"/>
        </row>
        <row r="6310">
          <cell r="B6310" t="str">
            <v>Unilever Pakistan</v>
          </cell>
          <cell r="C6310" t="str">
            <v>Saim Bhai</v>
          </cell>
          <cell r="D6310" t="str">
            <v>paid thru DIB chq # 01850912</v>
          </cell>
          <cell r="E6310">
            <v>6050</v>
          </cell>
          <cell r="F6310"/>
        </row>
        <row r="6311">
          <cell r="B6311" t="str">
            <v>Falcon Mall</v>
          </cell>
          <cell r="C6311" t="str">
            <v>Saim Bhai</v>
          </cell>
          <cell r="D6311" t="str">
            <v>paid thru DIB chq # 01850913</v>
          </cell>
          <cell r="E6311">
            <v>40000</v>
          </cell>
          <cell r="F6311"/>
        </row>
        <row r="6312">
          <cell r="B6312" t="str">
            <v>Falcon Mall</v>
          </cell>
          <cell r="C6312" t="str">
            <v>Zara Engg</v>
          </cell>
          <cell r="D6312" t="str">
            <v>paid thru DIB chq # 01850917</v>
          </cell>
          <cell r="E6312">
            <v>500000</v>
          </cell>
          <cell r="F6312"/>
        </row>
        <row r="6313">
          <cell r="B6313" t="str">
            <v>Falcon Mall</v>
          </cell>
          <cell r="C6313" t="str">
            <v>Zara Engg</v>
          </cell>
          <cell r="D6313" t="str">
            <v>paid thru DIB chq # 01850918</v>
          </cell>
          <cell r="E6313">
            <v>500000</v>
          </cell>
          <cell r="F6313"/>
        </row>
        <row r="6314">
          <cell r="B6314" t="str">
            <v>Falcon Mall</v>
          </cell>
          <cell r="C6314" t="str">
            <v>Basheer Pipe Installation</v>
          </cell>
          <cell r="D6314" t="str">
            <v>paid thru DIB chq # 01850919</v>
          </cell>
          <cell r="E6314">
            <v>100000</v>
          </cell>
          <cell r="F6314"/>
        </row>
        <row r="6315">
          <cell r="B6315" t="str">
            <v>Falcon Mall</v>
          </cell>
          <cell r="C6315" t="str">
            <v>Material</v>
          </cell>
          <cell r="D6315" t="str">
            <v>5 carton tapes by minhaal</v>
          </cell>
          <cell r="E6315">
            <v>15960</v>
          </cell>
          <cell r="F6315"/>
        </row>
        <row r="6316">
          <cell r="B6316" t="str">
            <v>JPMC (Main Project)</v>
          </cell>
          <cell r="C6316" t="str">
            <v>Material</v>
          </cell>
          <cell r="D6316" t="str">
            <v>5 carton tapes by minhaal</v>
          </cell>
          <cell r="E6316">
            <v>15960</v>
          </cell>
          <cell r="F6316"/>
        </row>
        <row r="6317">
          <cell r="B6317" t="str">
            <v>Falcon Mall</v>
          </cell>
          <cell r="C6317" t="str">
            <v>Tariq insulator</v>
          </cell>
          <cell r="D6317" t="str">
            <v>paid thru DIB ch 01850923</v>
          </cell>
          <cell r="E6317">
            <v>30000</v>
          </cell>
          <cell r="F6317"/>
        </row>
        <row r="6318">
          <cell r="B6318" t="str">
            <v>The Place</v>
          </cell>
          <cell r="C6318" t="str">
            <v>Ahmed Associates (Tariq)</v>
          </cell>
          <cell r="D6318" t="str">
            <v>paid thru DIB ch 01850926</v>
          </cell>
          <cell r="E6318">
            <v>60000</v>
          </cell>
          <cell r="F6318"/>
        </row>
        <row r="6319">
          <cell r="B6319" t="str">
            <v>JPMC (Main Project)</v>
          </cell>
          <cell r="C6319" t="str">
            <v>Tariq Regger</v>
          </cell>
          <cell r="D6319" t="str">
            <v>paid thru DIB ch 01850924</v>
          </cell>
          <cell r="E6319">
            <v>200000</v>
          </cell>
          <cell r="F6319"/>
        </row>
        <row r="6320">
          <cell r="B6320" t="str">
            <v>JPMC (Main Project)</v>
          </cell>
          <cell r="C6320" t="str">
            <v>Tariq Regger</v>
          </cell>
          <cell r="D6320" t="str">
            <v>paid thru DIB ch 01850925</v>
          </cell>
          <cell r="E6320">
            <v>250000</v>
          </cell>
          <cell r="F6320"/>
        </row>
        <row r="6321">
          <cell r="B6321" t="str">
            <v>Falcon Mall</v>
          </cell>
          <cell r="C6321" t="str">
            <v>Maxon Chemical</v>
          </cell>
          <cell r="D6321" t="str">
            <v>paid thru DIB ch 01850927</v>
          </cell>
          <cell r="E6321">
            <v>100000</v>
          </cell>
          <cell r="F6321"/>
        </row>
        <row r="6322">
          <cell r="B6322" t="str">
            <v>O/M The Place</v>
          </cell>
          <cell r="C6322" t="str">
            <v>Received</v>
          </cell>
          <cell r="D6322" t="str">
            <v>received september bill</v>
          </cell>
          <cell r="E6322"/>
          <cell r="F6322">
            <v>277500</v>
          </cell>
        </row>
        <row r="6323">
          <cell r="B6323" t="str">
            <v>FTC Floors</v>
          </cell>
          <cell r="C6323" t="str">
            <v>Received</v>
          </cell>
          <cell r="D6323" t="str">
            <v>received sept 18 o/m bill submitted in MCB</v>
          </cell>
          <cell r="E6323"/>
          <cell r="F6323">
            <v>157140</v>
          </cell>
        </row>
        <row r="6324">
          <cell r="B6324" t="str">
            <v>FTC Floors</v>
          </cell>
          <cell r="C6324" t="str">
            <v>Received</v>
          </cell>
          <cell r="D6324" t="str">
            <v>received against bill for butterfly valve 4" PES/FTC/292/10/18 submtted in DIB</v>
          </cell>
          <cell r="E6324"/>
          <cell r="F6324">
            <v>27750</v>
          </cell>
        </row>
        <row r="6325">
          <cell r="B6325" t="str">
            <v xml:space="preserve">O/M Nue Multiplex </v>
          </cell>
          <cell r="C6325" t="str">
            <v>Received</v>
          </cell>
          <cell r="D6325" t="str">
            <v>operation and maintenenace october bill</v>
          </cell>
          <cell r="E6325"/>
          <cell r="F6325">
            <v>305250</v>
          </cell>
        </row>
        <row r="6326">
          <cell r="B6326" t="str">
            <v>O/M The Place</v>
          </cell>
          <cell r="C6326" t="str">
            <v>Received</v>
          </cell>
          <cell r="D6326" t="str">
            <v>operation and maintenenace october bill</v>
          </cell>
          <cell r="E6326"/>
          <cell r="F6326">
            <v>277500</v>
          </cell>
        </row>
        <row r="6327">
          <cell r="B6327" t="str">
            <v>The Place</v>
          </cell>
          <cell r="C6327" t="str">
            <v>Received</v>
          </cell>
          <cell r="D6327" t="str">
            <v>against AHU repairing bill  PES/TP/006/09/18</v>
          </cell>
          <cell r="E6327"/>
          <cell r="F6327">
            <v>400000</v>
          </cell>
        </row>
        <row r="6328">
          <cell r="B6328" t="str">
            <v>Falcon Mall</v>
          </cell>
          <cell r="C6328" t="str">
            <v>salary</v>
          </cell>
          <cell r="D6328" t="str">
            <v>Mr.Bilal Habib</v>
          </cell>
          <cell r="E6328">
            <v>25000</v>
          </cell>
          <cell r="F6328"/>
        </row>
        <row r="6329">
          <cell r="B6329" t="str">
            <v>Zeelaf Munir Villa</v>
          </cell>
          <cell r="C6329" t="str">
            <v>salary</v>
          </cell>
          <cell r="D6329" t="str">
            <v>Mr.Bilal Habib</v>
          </cell>
          <cell r="E6329">
            <v>25000</v>
          </cell>
          <cell r="F6329"/>
        </row>
        <row r="6330">
          <cell r="B6330" t="str">
            <v>Zeelaf Munir Villa</v>
          </cell>
          <cell r="C6330" t="str">
            <v>salary</v>
          </cell>
          <cell r="D6330" t="str">
            <v>nadeem bhai</v>
          </cell>
          <cell r="E6330">
            <v>25000</v>
          </cell>
          <cell r="F6330"/>
        </row>
        <row r="6331">
          <cell r="B6331" t="str">
            <v>Falcon Mall</v>
          </cell>
          <cell r="C6331" t="str">
            <v>salary</v>
          </cell>
          <cell r="D6331" t="str">
            <v>nadeem bhai</v>
          </cell>
          <cell r="E6331">
            <v>25000</v>
          </cell>
          <cell r="F6331"/>
        </row>
        <row r="6332">
          <cell r="B6332" t="str">
            <v xml:space="preserve">MHR Personal </v>
          </cell>
          <cell r="C6332" t="str">
            <v>salary</v>
          </cell>
          <cell r="D6332" t="str">
            <v>Mossi Home upstairs</v>
          </cell>
          <cell r="E6332">
            <v>10000</v>
          </cell>
          <cell r="F6332"/>
        </row>
        <row r="6333">
          <cell r="B6333" t="str">
            <v xml:space="preserve">MHR Personal </v>
          </cell>
          <cell r="C6333" t="str">
            <v>salary</v>
          </cell>
          <cell r="D6333" t="str">
            <v>Mossi Home D/stairs</v>
          </cell>
          <cell r="E6333">
            <v>10000</v>
          </cell>
          <cell r="F6333"/>
        </row>
        <row r="6334">
          <cell r="B6334" t="str">
            <v xml:space="preserve">MHR Personal </v>
          </cell>
          <cell r="C6334" t="str">
            <v>salary</v>
          </cell>
          <cell r="D6334" t="str">
            <v>Home Expense</v>
          </cell>
          <cell r="E6334">
            <v>10000</v>
          </cell>
          <cell r="F6334"/>
        </row>
        <row r="6335">
          <cell r="B6335" t="str">
            <v>Office</v>
          </cell>
          <cell r="C6335" t="str">
            <v>salary</v>
          </cell>
          <cell r="D6335" t="str">
            <v>Mr. Kamran office</v>
          </cell>
          <cell r="E6335">
            <v>26733.666666666664</v>
          </cell>
          <cell r="F6335"/>
        </row>
        <row r="6336">
          <cell r="B6336" t="str">
            <v>Office</v>
          </cell>
          <cell r="C6336" t="str">
            <v>salary</v>
          </cell>
          <cell r="D6336" t="str">
            <v>Mr. Rehan Aslam</v>
          </cell>
          <cell r="E6336">
            <v>30000</v>
          </cell>
          <cell r="F6336"/>
        </row>
        <row r="6337">
          <cell r="B6337" t="str">
            <v>Office</v>
          </cell>
          <cell r="C6337" t="str">
            <v>salary</v>
          </cell>
          <cell r="D6337" t="str">
            <v>Minhaal</v>
          </cell>
          <cell r="E6337">
            <v>13000</v>
          </cell>
          <cell r="F6337"/>
        </row>
        <row r="6338">
          <cell r="B6338" t="str">
            <v>Office</v>
          </cell>
          <cell r="C6338" t="str">
            <v>salary</v>
          </cell>
          <cell r="D6338" t="str">
            <v>Talha</v>
          </cell>
          <cell r="E6338">
            <v>22850</v>
          </cell>
          <cell r="F6338"/>
        </row>
        <row r="6339">
          <cell r="B6339" t="str">
            <v>Office</v>
          </cell>
          <cell r="C6339" t="str">
            <v>salary</v>
          </cell>
          <cell r="D6339" t="str">
            <v>Bilal</v>
          </cell>
          <cell r="E6339">
            <v>14983.333333333332</v>
          </cell>
          <cell r="F6339"/>
        </row>
        <row r="6340">
          <cell r="B6340" t="str">
            <v>Office</v>
          </cell>
          <cell r="C6340" t="str">
            <v>salary</v>
          </cell>
          <cell r="D6340" t="str">
            <v>Bakhti Office</v>
          </cell>
          <cell r="E6340">
            <v>6500</v>
          </cell>
          <cell r="F6340"/>
        </row>
        <row r="6341">
          <cell r="B6341" t="str">
            <v xml:space="preserve">O/M Nue Multiplex </v>
          </cell>
          <cell r="C6341" t="str">
            <v>salary</v>
          </cell>
          <cell r="D6341" t="str">
            <v>Abdul Rafay</v>
          </cell>
          <cell r="E6341">
            <v>42799.895833333336</v>
          </cell>
          <cell r="F6341"/>
        </row>
        <row r="6342">
          <cell r="B6342" t="str">
            <v xml:space="preserve">O/M Nue Multiplex </v>
          </cell>
          <cell r="C6342" t="str">
            <v>salary</v>
          </cell>
          <cell r="D6342" t="str">
            <v>Ahsan</v>
          </cell>
          <cell r="E6342">
            <v>20259.75</v>
          </cell>
          <cell r="F6342"/>
        </row>
        <row r="6343">
          <cell r="B6343" t="str">
            <v xml:space="preserve">O/M Nue Multiplex </v>
          </cell>
          <cell r="C6343" t="str">
            <v>salary</v>
          </cell>
          <cell r="D6343" t="str">
            <v>Faizan</v>
          </cell>
          <cell r="E6343">
            <v>17910</v>
          </cell>
          <cell r="F6343"/>
        </row>
        <row r="6344">
          <cell r="B6344" t="str">
            <v xml:space="preserve">O/M Nue Multiplex </v>
          </cell>
          <cell r="C6344" t="str">
            <v>salary</v>
          </cell>
          <cell r="D6344" t="str">
            <v>Salman Farooq</v>
          </cell>
          <cell r="E6344">
            <v>17350</v>
          </cell>
          <cell r="F6344"/>
        </row>
        <row r="6345">
          <cell r="B6345" t="str">
            <v xml:space="preserve">O/M Nue Multiplex </v>
          </cell>
          <cell r="C6345" t="str">
            <v>salary</v>
          </cell>
          <cell r="D6345" t="str">
            <v>Murtaza</v>
          </cell>
          <cell r="E6345">
            <v>24710</v>
          </cell>
          <cell r="F6345"/>
        </row>
        <row r="6346">
          <cell r="B6346" t="str">
            <v xml:space="preserve">O/M Nue Multiplex </v>
          </cell>
          <cell r="C6346" t="str">
            <v>salary</v>
          </cell>
          <cell r="D6346" t="str">
            <v>Ali Islam</v>
          </cell>
          <cell r="E6346">
            <v>19000</v>
          </cell>
          <cell r="F6346"/>
        </row>
        <row r="6347">
          <cell r="B6347" t="str">
            <v xml:space="preserve">O/M Nue Multiplex </v>
          </cell>
          <cell r="C6347" t="str">
            <v>salary</v>
          </cell>
          <cell r="D6347" t="str">
            <v>Azher Ali</v>
          </cell>
          <cell r="E6347">
            <v>21900</v>
          </cell>
          <cell r="F6347"/>
        </row>
        <row r="6348">
          <cell r="B6348" t="str">
            <v>O/M The Place</v>
          </cell>
          <cell r="C6348" t="str">
            <v>salary</v>
          </cell>
          <cell r="D6348" t="str">
            <v>Khalid Mansoor</v>
          </cell>
          <cell r="E6348">
            <v>35416.666666666672</v>
          </cell>
          <cell r="F6348"/>
        </row>
        <row r="6349">
          <cell r="B6349" t="str">
            <v>O/M The Place</v>
          </cell>
          <cell r="C6349" t="str">
            <v>salary</v>
          </cell>
          <cell r="D6349" t="str">
            <v>Imran Ali</v>
          </cell>
          <cell r="E6349">
            <v>29500</v>
          </cell>
          <cell r="F6349"/>
        </row>
        <row r="6350">
          <cell r="B6350" t="str">
            <v>O/M The Place</v>
          </cell>
          <cell r="C6350" t="str">
            <v>salary</v>
          </cell>
          <cell r="D6350" t="str">
            <v>Ahsan Razzak</v>
          </cell>
          <cell r="E6350">
            <v>32175</v>
          </cell>
          <cell r="F6350"/>
        </row>
        <row r="6351">
          <cell r="B6351" t="str">
            <v>O/M The Place</v>
          </cell>
          <cell r="C6351" t="str">
            <v>salary</v>
          </cell>
          <cell r="D6351" t="str">
            <v>Haseeb</v>
          </cell>
          <cell r="E6351">
            <v>17533.333333333336</v>
          </cell>
          <cell r="F6351"/>
        </row>
        <row r="6352">
          <cell r="B6352" t="str">
            <v>O/M The Place</v>
          </cell>
          <cell r="C6352" t="str">
            <v>salary</v>
          </cell>
          <cell r="D6352" t="str">
            <v>Usama Javed</v>
          </cell>
          <cell r="E6352">
            <v>20000.000000000004</v>
          </cell>
          <cell r="F6352"/>
        </row>
        <row r="6353">
          <cell r="B6353" t="str">
            <v>O/M The Place</v>
          </cell>
          <cell r="C6353" t="str">
            <v>salary</v>
          </cell>
          <cell r="D6353" t="str">
            <v>Akram Hussain</v>
          </cell>
          <cell r="E6353">
            <v>21633.333333333332</v>
          </cell>
          <cell r="F6353"/>
        </row>
        <row r="6354">
          <cell r="B6354" t="str">
            <v>O/M The Place</v>
          </cell>
          <cell r="C6354" t="str">
            <v>salary</v>
          </cell>
          <cell r="D6354" t="str">
            <v>Owais</v>
          </cell>
          <cell r="E6354">
            <v>32360.166666666664</v>
          </cell>
          <cell r="F6354"/>
        </row>
        <row r="6355">
          <cell r="B6355" t="str">
            <v>O/M The Place</v>
          </cell>
          <cell r="C6355" t="str">
            <v>salary</v>
          </cell>
          <cell r="D6355" t="str">
            <v>Suleman Dilawar</v>
          </cell>
          <cell r="E6355">
            <v>19933.333333333336</v>
          </cell>
          <cell r="F6355"/>
        </row>
        <row r="6356">
          <cell r="B6356" t="str">
            <v>JPMC (Main Project)</v>
          </cell>
          <cell r="C6356" t="str">
            <v>salary</v>
          </cell>
          <cell r="D6356" t="str">
            <v>Mr. Imran</v>
          </cell>
          <cell r="E6356">
            <v>38000</v>
          </cell>
          <cell r="F6356"/>
        </row>
        <row r="6357">
          <cell r="B6357" t="str">
            <v>JPMC (Main Project)</v>
          </cell>
          <cell r="C6357" t="str">
            <v>salary</v>
          </cell>
          <cell r="D6357" t="str">
            <v>Amir (JPMC)</v>
          </cell>
          <cell r="E6357">
            <v>28125</v>
          </cell>
          <cell r="F6357"/>
        </row>
        <row r="6358">
          <cell r="B6358" t="str">
            <v>JPMC (Main Project)</v>
          </cell>
          <cell r="C6358" t="str">
            <v>salary</v>
          </cell>
          <cell r="D6358" t="str">
            <v>Mr. Irfan</v>
          </cell>
          <cell r="E6358">
            <v>19710.166666666668</v>
          </cell>
          <cell r="F6358"/>
        </row>
        <row r="6359">
          <cell r="B6359" t="str">
            <v>JPMC (Main Project)</v>
          </cell>
          <cell r="C6359" t="str">
            <v>salary</v>
          </cell>
          <cell r="D6359" t="str">
            <v>Mr. Amjad</v>
          </cell>
          <cell r="E6359">
            <v>37000</v>
          </cell>
          <cell r="F6359"/>
        </row>
        <row r="6360">
          <cell r="B6360" t="str">
            <v>JPMC (Main Project)</v>
          </cell>
          <cell r="C6360" t="str">
            <v>salary</v>
          </cell>
          <cell r="D6360" t="str">
            <v>Shaheryar</v>
          </cell>
          <cell r="E6360">
            <v>15000</v>
          </cell>
          <cell r="F6360"/>
        </row>
        <row r="6361">
          <cell r="B6361" t="str">
            <v>JPMC (Main Project)</v>
          </cell>
          <cell r="C6361" t="str">
            <v>salary</v>
          </cell>
          <cell r="D6361" t="str">
            <v>Waseem Haider</v>
          </cell>
          <cell r="E6361">
            <v>21066.666666666668</v>
          </cell>
          <cell r="F6361"/>
        </row>
        <row r="6362">
          <cell r="B6362" t="str">
            <v>JPMC (Main Project)</v>
          </cell>
          <cell r="C6362" t="str">
            <v>salary</v>
          </cell>
          <cell r="D6362" t="str">
            <v>Kashif</v>
          </cell>
          <cell r="E6362">
            <v>19200</v>
          </cell>
          <cell r="F6362"/>
        </row>
        <row r="6363">
          <cell r="B6363" t="str">
            <v>JPMC (Main Project)</v>
          </cell>
          <cell r="C6363" t="str">
            <v>salary</v>
          </cell>
          <cell r="D6363" t="str">
            <v>Mr.Abbas Ishaq</v>
          </cell>
          <cell r="E6363">
            <v>16500</v>
          </cell>
          <cell r="F6363"/>
        </row>
        <row r="6364">
          <cell r="B6364" t="str">
            <v>JPMC (Main Project)</v>
          </cell>
          <cell r="C6364" t="str">
            <v>salary</v>
          </cell>
          <cell r="D6364" t="str">
            <v xml:space="preserve">Mr. Mehmood </v>
          </cell>
          <cell r="E6364">
            <v>12300</v>
          </cell>
          <cell r="F6364"/>
        </row>
        <row r="6365">
          <cell r="B6365" t="str">
            <v>JPMC (Main Project)</v>
          </cell>
          <cell r="C6365" t="str">
            <v>salary</v>
          </cell>
          <cell r="D6365" t="str">
            <v>Aqeel Ahmed</v>
          </cell>
          <cell r="E6365">
            <v>3133.3333333333321</v>
          </cell>
          <cell r="F6365"/>
        </row>
        <row r="6366">
          <cell r="B6366" t="str">
            <v>JPMC (Main Project)</v>
          </cell>
          <cell r="C6366" t="str">
            <v>salary</v>
          </cell>
          <cell r="D6366" t="str">
            <v>Raheel</v>
          </cell>
          <cell r="E6366">
            <v>12500.000000000002</v>
          </cell>
          <cell r="F6366"/>
        </row>
        <row r="6367">
          <cell r="B6367" t="str">
            <v>JPMC (Main Project)</v>
          </cell>
          <cell r="C6367" t="str">
            <v>salary</v>
          </cell>
          <cell r="D6367" t="str">
            <v>Shahbaz</v>
          </cell>
          <cell r="E6367">
            <v>5866.6666666666661</v>
          </cell>
          <cell r="F6367"/>
        </row>
        <row r="6368">
          <cell r="B6368" t="str">
            <v>JPMC (Main Project)</v>
          </cell>
          <cell r="C6368" t="str">
            <v>salary</v>
          </cell>
          <cell r="D6368" t="str">
            <v>Gul Sher</v>
          </cell>
          <cell r="E6368">
            <v>12708.333333333332</v>
          </cell>
          <cell r="F6368"/>
        </row>
        <row r="6369">
          <cell r="B6369" t="str">
            <v>O/M EFU</v>
          </cell>
          <cell r="C6369" t="str">
            <v>salary</v>
          </cell>
          <cell r="D6369" t="str">
            <v>Kamran Ali Akbar</v>
          </cell>
          <cell r="E6369">
            <v>20000</v>
          </cell>
          <cell r="F6369"/>
        </row>
        <row r="6370">
          <cell r="B6370" t="str">
            <v>O/M EFU</v>
          </cell>
          <cell r="C6370" t="str">
            <v>salary</v>
          </cell>
          <cell r="D6370" t="str">
            <v>Mr. Owais</v>
          </cell>
          <cell r="E6370">
            <v>16700</v>
          </cell>
          <cell r="F6370"/>
        </row>
        <row r="6371">
          <cell r="B6371" t="str">
            <v>O/M EFU</v>
          </cell>
          <cell r="C6371" t="str">
            <v>salary</v>
          </cell>
          <cell r="D6371" t="str">
            <v>Mr. Ali Khalid</v>
          </cell>
          <cell r="E6371">
            <v>15500.000000000004</v>
          </cell>
          <cell r="F6371"/>
        </row>
        <row r="6372">
          <cell r="B6372" t="str">
            <v>O/M EFU</v>
          </cell>
          <cell r="C6372" t="str">
            <v>salary</v>
          </cell>
          <cell r="D6372" t="str">
            <v>Asif (EFU)</v>
          </cell>
          <cell r="E6372">
            <v>12400.416666666668</v>
          </cell>
          <cell r="F6372"/>
        </row>
        <row r="6373">
          <cell r="B6373" t="str">
            <v>O/M EFU</v>
          </cell>
          <cell r="C6373" t="str">
            <v>salary</v>
          </cell>
          <cell r="D6373" t="str">
            <v>Aaqib</v>
          </cell>
          <cell r="E6373">
            <v>11459.583333333334</v>
          </cell>
          <cell r="F6373"/>
        </row>
        <row r="6374">
          <cell r="B6374" t="str">
            <v>O/M EFU</v>
          </cell>
          <cell r="C6374" t="str">
            <v>salary</v>
          </cell>
          <cell r="D6374" t="str">
            <v>Munsif Khan</v>
          </cell>
          <cell r="E6374">
            <v>10583.333333333334</v>
          </cell>
          <cell r="F6374"/>
        </row>
        <row r="6375">
          <cell r="B6375" t="str">
            <v>FTC Floors</v>
          </cell>
          <cell r="C6375" t="str">
            <v>salary</v>
          </cell>
          <cell r="D6375" t="str">
            <v>Mr. Feeroz</v>
          </cell>
          <cell r="E6375">
            <v>23749.916666666668</v>
          </cell>
          <cell r="F6375"/>
        </row>
        <row r="6376">
          <cell r="B6376" t="str">
            <v>FTC Floors</v>
          </cell>
          <cell r="C6376" t="str">
            <v>salary</v>
          </cell>
          <cell r="D6376" t="str">
            <v>Mr. Sajjad</v>
          </cell>
          <cell r="E6376">
            <v>16000</v>
          </cell>
          <cell r="F6376"/>
        </row>
        <row r="6377">
          <cell r="B6377" t="str">
            <v>FTC Floors</v>
          </cell>
          <cell r="C6377" t="str">
            <v>salary</v>
          </cell>
          <cell r="D6377" t="str">
            <v>Mr. Zulfiqar</v>
          </cell>
          <cell r="E6377">
            <v>15416.666666666666</v>
          </cell>
          <cell r="F6377"/>
        </row>
        <row r="6378">
          <cell r="B6378" t="str">
            <v>FTC Floors</v>
          </cell>
          <cell r="C6378" t="str">
            <v>salary</v>
          </cell>
          <cell r="D6378" t="str">
            <v>Asad ul islam</v>
          </cell>
          <cell r="E6378">
            <v>3200</v>
          </cell>
          <cell r="F6378"/>
        </row>
        <row r="6379">
          <cell r="B6379" t="str">
            <v>FTC Floors</v>
          </cell>
          <cell r="C6379" t="str">
            <v>salary</v>
          </cell>
          <cell r="D6379" t="str">
            <v>Shaheryar Haneef</v>
          </cell>
          <cell r="E6379">
            <v>9100</v>
          </cell>
          <cell r="F6379"/>
        </row>
        <row r="6380">
          <cell r="B6380" t="str">
            <v>FTC Floors</v>
          </cell>
          <cell r="C6380" t="str">
            <v>salary</v>
          </cell>
          <cell r="D6380" t="str">
            <v>Zeeshan</v>
          </cell>
          <cell r="E6380">
            <v>2800</v>
          </cell>
          <cell r="F6380"/>
        </row>
        <row r="6381">
          <cell r="B6381" t="str">
            <v>FTC Floors</v>
          </cell>
          <cell r="C6381" t="str">
            <v>salary</v>
          </cell>
          <cell r="D6381" t="str">
            <v>Adeel</v>
          </cell>
          <cell r="E6381">
            <v>28600</v>
          </cell>
          <cell r="F6381"/>
        </row>
        <row r="6382">
          <cell r="B6382" t="str">
            <v>Falcon Mall</v>
          </cell>
          <cell r="C6382" t="str">
            <v>salary</v>
          </cell>
          <cell r="D6382" t="str">
            <v>Mr. Jahangir</v>
          </cell>
          <cell r="E6382">
            <v>39000</v>
          </cell>
          <cell r="F6382"/>
        </row>
        <row r="6383">
          <cell r="B6383" t="str">
            <v>Falcon Mall</v>
          </cell>
          <cell r="C6383" t="str">
            <v>salary</v>
          </cell>
          <cell r="D6383" t="str">
            <v>Mr. Azeem Engg</v>
          </cell>
          <cell r="E6383">
            <v>26866.25</v>
          </cell>
          <cell r="F6383"/>
        </row>
        <row r="6384">
          <cell r="B6384" t="str">
            <v>Falcon Mall</v>
          </cell>
          <cell r="C6384" t="str">
            <v>salary</v>
          </cell>
          <cell r="D6384" t="str">
            <v>Shahid painter</v>
          </cell>
          <cell r="E6384">
            <v>22989.75</v>
          </cell>
          <cell r="F6384"/>
        </row>
        <row r="6385">
          <cell r="B6385" t="str">
            <v>Falcon Mall</v>
          </cell>
          <cell r="C6385" t="str">
            <v>salary</v>
          </cell>
          <cell r="D6385" t="str">
            <v>Mr. Abid</v>
          </cell>
          <cell r="E6385">
            <v>32500</v>
          </cell>
          <cell r="F6385"/>
        </row>
        <row r="6386">
          <cell r="B6386" t="str">
            <v>Falcon Mall</v>
          </cell>
          <cell r="C6386" t="str">
            <v>salary</v>
          </cell>
          <cell r="D6386" t="str">
            <v>Asif (Falcon)</v>
          </cell>
          <cell r="E6386">
            <v>5800</v>
          </cell>
          <cell r="F6386"/>
        </row>
        <row r="6387">
          <cell r="B6387" t="str">
            <v>Falcon Mall</v>
          </cell>
          <cell r="C6387" t="str">
            <v>salary</v>
          </cell>
          <cell r="D6387" t="str">
            <v xml:space="preserve">Mr. Kamarn Elect </v>
          </cell>
          <cell r="E6387">
            <v>18669.625</v>
          </cell>
          <cell r="F6387"/>
        </row>
        <row r="6388">
          <cell r="B6388" t="str">
            <v>Falcon Mall</v>
          </cell>
          <cell r="C6388" t="str">
            <v>salary</v>
          </cell>
          <cell r="D6388" t="str">
            <v>Ahmed</v>
          </cell>
          <cell r="E6388">
            <v>12019.583333333334</v>
          </cell>
          <cell r="F6388"/>
        </row>
        <row r="6389">
          <cell r="B6389" t="str">
            <v>Falcon Mall</v>
          </cell>
          <cell r="C6389" t="str">
            <v>salary</v>
          </cell>
          <cell r="D6389" t="str">
            <v>Shahrukh</v>
          </cell>
          <cell r="E6389">
            <v>10490.333333333334</v>
          </cell>
          <cell r="F6389"/>
        </row>
        <row r="6390">
          <cell r="B6390" t="str">
            <v>Zeelaf Munir Villa</v>
          </cell>
          <cell r="C6390" t="str">
            <v>salary</v>
          </cell>
          <cell r="D6390" t="str">
            <v>M. Rafeeq</v>
          </cell>
          <cell r="E6390">
            <v>40000</v>
          </cell>
          <cell r="F6390"/>
        </row>
        <row r="6391">
          <cell r="B6391" t="str">
            <v>Zeelaf Munir Villa</v>
          </cell>
          <cell r="C6391" t="str">
            <v>salary</v>
          </cell>
          <cell r="D6391" t="str">
            <v xml:space="preserve">Mr. Khalid </v>
          </cell>
          <cell r="E6391">
            <v>17066.666666666668</v>
          </cell>
          <cell r="F6391"/>
        </row>
        <row r="6392">
          <cell r="B6392" t="str">
            <v>Zeelaf Munir Villa</v>
          </cell>
          <cell r="C6392" t="str">
            <v>salary</v>
          </cell>
          <cell r="D6392" t="str">
            <v>Jalaal</v>
          </cell>
          <cell r="E6392">
            <v>12750.000000000002</v>
          </cell>
          <cell r="F6392"/>
        </row>
        <row r="6393">
          <cell r="B6393" t="str">
            <v>Zeelaf Munir Villa</v>
          </cell>
          <cell r="C6393" t="str">
            <v>salary</v>
          </cell>
          <cell r="D6393" t="str">
            <v>Abdullah</v>
          </cell>
          <cell r="E6393">
            <v>11180.952380952382</v>
          </cell>
          <cell r="F6393"/>
        </row>
        <row r="6394">
          <cell r="B6394" t="str">
            <v>Zeelaf Munir Villa</v>
          </cell>
          <cell r="C6394" t="str">
            <v>salary</v>
          </cell>
          <cell r="D6394" t="str">
            <v>Haneef</v>
          </cell>
          <cell r="E6394">
            <v>19150</v>
          </cell>
          <cell r="F6394"/>
        </row>
        <row r="6395">
          <cell r="B6395" t="str">
            <v>Zeelaf Munir Villa</v>
          </cell>
          <cell r="C6395" t="str">
            <v>salary</v>
          </cell>
          <cell r="D6395" t="str">
            <v>Nisar</v>
          </cell>
          <cell r="E6395">
            <v>32570</v>
          </cell>
          <cell r="F6395"/>
        </row>
        <row r="6396">
          <cell r="B6396" t="str">
            <v>Zeelaf Munir Villa</v>
          </cell>
          <cell r="C6396" t="str">
            <v>salary</v>
          </cell>
          <cell r="D6396" t="str">
            <v>Mr. Iftikhar</v>
          </cell>
          <cell r="E6396">
            <v>17529.5</v>
          </cell>
          <cell r="F6396"/>
        </row>
        <row r="6397">
          <cell r="B6397" t="str">
            <v>Zeelaf Munir Villa</v>
          </cell>
          <cell r="C6397" t="str">
            <v>salary</v>
          </cell>
          <cell r="D6397" t="str">
            <v>Abdul Lateef</v>
          </cell>
          <cell r="E6397">
            <v>20900.416666666668</v>
          </cell>
          <cell r="F6397"/>
        </row>
        <row r="6398">
          <cell r="B6398" t="str">
            <v>Zeelaf Munir Villa</v>
          </cell>
          <cell r="C6398" t="str">
            <v>salary</v>
          </cell>
          <cell r="D6398" t="str">
            <v>Amir (Plumber)</v>
          </cell>
          <cell r="E6398">
            <v>22819.874999999996</v>
          </cell>
          <cell r="F6398"/>
        </row>
        <row r="6399">
          <cell r="B6399" t="str">
            <v>Kumail Bhai</v>
          </cell>
          <cell r="C6399" t="str">
            <v>salary</v>
          </cell>
          <cell r="D6399" t="str">
            <v>waris paid</v>
          </cell>
          <cell r="E6399">
            <v>1000</v>
          </cell>
          <cell r="F6399"/>
        </row>
        <row r="6400">
          <cell r="B6400" t="str">
            <v>Unilever Pakistan</v>
          </cell>
          <cell r="C6400" t="str">
            <v>Material</v>
          </cell>
          <cell r="D6400" t="str">
            <v>gasket nut bolt flang and lifting belt by minhaal</v>
          </cell>
          <cell r="E6400">
            <v>12000</v>
          </cell>
          <cell r="F6400"/>
        </row>
        <row r="6401">
          <cell r="B6401" t="str">
            <v>Falcon Mall</v>
          </cell>
          <cell r="C6401" t="str">
            <v>Material</v>
          </cell>
          <cell r="D6401" t="str">
            <v>wooden block, nut bolt and soket by minhaal</v>
          </cell>
          <cell r="E6401">
            <v>18000</v>
          </cell>
          <cell r="F6401"/>
        </row>
        <row r="6402">
          <cell r="B6402" t="str">
            <v>Falcon Mall</v>
          </cell>
          <cell r="C6402" t="str">
            <v>Material</v>
          </cell>
          <cell r="D6402" t="str">
            <v>fittings by nadeem iqbal</v>
          </cell>
          <cell r="E6402">
            <v>15368</v>
          </cell>
          <cell r="F6402"/>
        </row>
        <row r="6403">
          <cell r="B6403" t="str">
            <v>Falcon Mall</v>
          </cell>
          <cell r="C6403" t="str">
            <v>Material</v>
          </cell>
          <cell r="D6403" t="str">
            <v>fuel and clip and hanger support fro plant room by nadeem</v>
          </cell>
          <cell r="E6403">
            <v>11000</v>
          </cell>
          <cell r="F6403"/>
        </row>
        <row r="6404">
          <cell r="B6404" t="str">
            <v>Office</v>
          </cell>
          <cell r="C6404" t="str">
            <v>Material</v>
          </cell>
          <cell r="D6404" t="str">
            <v>mouse 2 nos</v>
          </cell>
          <cell r="E6404">
            <v>1100</v>
          </cell>
          <cell r="F6404"/>
        </row>
        <row r="6405">
          <cell r="B6405" t="str">
            <v>Falcon Mall</v>
          </cell>
          <cell r="C6405" t="str">
            <v>Material</v>
          </cell>
          <cell r="D6405" t="str">
            <v>glue disc and nut bolt by minhaal</v>
          </cell>
          <cell r="E6405">
            <v>14500</v>
          </cell>
          <cell r="F6405"/>
        </row>
        <row r="6406">
          <cell r="B6406" t="str">
            <v>Unilever Pakistan</v>
          </cell>
          <cell r="C6406" t="str">
            <v>Material</v>
          </cell>
          <cell r="D6406" t="str">
            <v>channel by minhaal</v>
          </cell>
          <cell r="E6406">
            <v>5000</v>
          </cell>
          <cell r="F6406"/>
        </row>
        <row r="6407">
          <cell r="B6407" t="str">
            <v>Zeelaf Munir Villa</v>
          </cell>
          <cell r="C6407" t="str">
            <v>Material</v>
          </cell>
          <cell r="D6407" t="str">
            <v>misc</v>
          </cell>
          <cell r="E6407">
            <v>1274</v>
          </cell>
          <cell r="F6407"/>
        </row>
        <row r="6408">
          <cell r="B6408" t="str">
            <v xml:space="preserve">O/M Nue Multiplex </v>
          </cell>
          <cell r="C6408" t="str">
            <v>Material</v>
          </cell>
          <cell r="D6408" t="str">
            <v>insulation and blanck tape by minhaal</v>
          </cell>
          <cell r="E6408">
            <v>4000</v>
          </cell>
          <cell r="F6408"/>
        </row>
        <row r="6409">
          <cell r="B6409" t="str">
            <v>O/M EFU</v>
          </cell>
          <cell r="C6409" t="str">
            <v>Material</v>
          </cell>
          <cell r="D6409" t="str">
            <v>misc by nadeem</v>
          </cell>
          <cell r="E6409">
            <v>5000</v>
          </cell>
          <cell r="F6409"/>
        </row>
        <row r="6410">
          <cell r="B6410" t="str">
            <v>Unilever Pakistan</v>
          </cell>
          <cell r="C6410" t="str">
            <v>fuel</v>
          </cell>
          <cell r="D6410" t="str">
            <v>claimed</v>
          </cell>
          <cell r="E6410">
            <v>1000</v>
          </cell>
          <cell r="F6410"/>
        </row>
        <row r="6411">
          <cell r="B6411" t="str">
            <v>Falcon Mall</v>
          </cell>
          <cell r="C6411" t="str">
            <v>Material</v>
          </cell>
          <cell r="D6411" t="str">
            <v>mineral watre</v>
          </cell>
          <cell r="E6411">
            <v>6160</v>
          </cell>
          <cell r="F6411"/>
        </row>
        <row r="6412">
          <cell r="B6412" t="str">
            <v>JPMC (Main Project)</v>
          </cell>
          <cell r="C6412" t="str">
            <v>abdullah insulation</v>
          </cell>
          <cell r="D6412" t="str">
            <v>paid by nadeem iqbal</v>
          </cell>
          <cell r="E6412">
            <v>5000</v>
          </cell>
          <cell r="F6412"/>
        </row>
        <row r="6413">
          <cell r="B6413" t="str">
            <v xml:space="preserve">MHR Personal </v>
          </cell>
          <cell r="C6413" t="str">
            <v>Sir Rehman</v>
          </cell>
          <cell r="D6413" t="str">
            <v>fuel and other items</v>
          </cell>
          <cell r="E6413">
            <v>9500</v>
          </cell>
          <cell r="F6413"/>
        </row>
        <row r="6414">
          <cell r="B6414" t="str">
            <v>Unilever Pakistan</v>
          </cell>
          <cell r="C6414" t="str">
            <v>Material</v>
          </cell>
          <cell r="D6414" t="str">
            <v>nut bolt fittings and other items</v>
          </cell>
          <cell r="E6414">
            <v>1800</v>
          </cell>
          <cell r="F6414"/>
        </row>
        <row r="6415">
          <cell r="B6415" t="str">
            <v>Zeelaf Munir Villa</v>
          </cell>
          <cell r="C6415" t="str">
            <v>Material</v>
          </cell>
          <cell r="D6415" t="str">
            <v>nut bolt fittings and other items</v>
          </cell>
          <cell r="E6415">
            <v>8200</v>
          </cell>
          <cell r="F6415"/>
        </row>
        <row r="6416">
          <cell r="B6416" t="str">
            <v>JPMC (Main Project)</v>
          </cell>
          <cell r="C6416" t="str">
            <v>Material</v>
          </cell>
          <cell r="D6416" t="str">
            <v>tape and cloth by minhaal</v>
          </cell>
          <cell r="E6416">
            <v>15775</v>
          </cell>
          <cell r="F6416"/>
        </row>
        <row r="6417">
          <cell r="B6417" t="str">
            <v>Zeelaf Munir Villa</v>
          </cell>
          <cell r="C6417" t="str">
            <v>Material</v>
          </cell>
          <cell r="D6417" t="str">
            <v>tape and nut bolt an dother item by minhaal</v>
          </cell>
          <cell r="E6417">
            <v>13170</v>
          </cell>
          <cell r="F6417"/>
        </row>
        <row r="6418">
          <cell r="B6418" t="str">
            <v>Unilever Pakistan</v>
          </cell>
          <cell r="C6418" t="str">
            <v>Material</v>
          </cell>
          <cell r="D6418" t="str">
            <v>nut bolt flang by minhaal</v>
          </cell>
          <cell r="E6418">
            <v>8400</v>
          </cell>
          <cell r="F6418"/>
        </row>
        <row r="6419">
          <cell r="B6419" t="str">
            <v>Falcon Mall</v>
          </cell>
          <cell r="C6419" t="str">
            <v>Material</v>
          </cell>
          <cell r="D6419" t="str">
            <v>misc by jahangeer</v>
          </cell>
          <cell r="E6419">
            <v>24990</v>
          </cell>
          <cell r="F6419"/>
        </row>
        <row r="6420">
          <cell r="B6420" t="str">
            <v>Falcon Mall</v>
          </cell>
          <cell r="C6420" t="str">
            <v>Material</v>
          </cell>
          <cell r="D6420" t="str">
            <v>glue, clothe and nut bolt by minhaal</v>
          </cell>
          <cell r="E6420">
            <v>23900</v>
          </cell>
          <cell r="F6420"/>
        </row>
        <row r="6421">
          <cell r="B6421" t="str">
            <v>Zeelaf Munir Villa</v>
          </cell>
          <cell r="C6421" t="str">
            <v>Material</v>
          </cell>
          <cell r="D6421" t="str">
            <v>misc by minhaal</v>
          </cell>
          <cell r="E6421">
            <v>4000</v>
          </cell>
          <cell r="F6421"/>
        </row>
        <row r="6422">
          <cell r="B6422" t="str">
            <v>Unilever Pakistan</v>
          </cell>
          <cell r="C6422" t="str">
            <v>Material</v>
          </cell>
          <cell r="D6422" t="str">
            <v>misc by minhaal</v>
          </cell>
          <cell r="E6422">
            <v>3485</v>
          </cell>
          <cell r="F6422"/>
        </row>
        <row r="6423">
          <cell r="B6423" t="str">
            <v>Office</v>
          </cell>
          <cell r="C6423" t="str">
            <v xml:space="preserve">storm fiber </v>
          </cell>
          <cell r="D6423" t="str">
            <v>paid</v>
          </cell>
          <cell r="E6423">
            <v>4150</v>
          </cell>
          <cell r="F6423"/>
        </row>
        <row r="6424">
          <cell r="B6424" t="str">
            <v>Falcon Mall</v>
          </cell>
          <cell r="C6424" t="str">
            <v>Material</v>
          </cell>
          <cell r="D6424" t="str">
            <v>fittings by bilal</v>
          </cell>
          <cell r="E6424">
            <v>36000</v>
          </cell>
          <cell r="F6424"/>
        </row>
        <row r="6425">
          <cell r="B6425" t="str">
            <v>Unilever Pakistan</v>
          </cell>
          <cell r="C6425" t="str">
            <v>Material</v>
          </cell>
          <cell r="D6425" t="str">
            <v>fittings by bilal</v>
          </cell>
          <cell r="E6425">
            <v>4360</v>
          </cell>
          <cell r="F6425"/>
        </row>
        <row r="6426">
          <cell r="B6426" t="str">
            <v>Falcon Mall</v>
          </cell>
          <cell r="C6426" t="str">
            <v>Material</v>
          </cell>
          <cell r="D6426" t="str">
            <v>glue, red oxide and fittings by minhaal</v>
          </cell>
          <cell r="E6426">
            <v>10918</v>
          </cell>
          <cell r="F6426"/>
        </row>
        <row r="6427">
          <cell r="B6427" t="str">
            <v>JPMC (Main Project)</v>
          </cell>
          <cell r="C6427" t="str">
            <v>abdullah insulation</v>
          </cell>
          <cell r="D6427" t="str">
            <v>paid order by nadeem</v>
          </cell>
          <cell r="E6427">
            <v>5000</v>
          </cell>
          <cell r="F6427"/>
        </row>
        <row r="6428">
          <cell r="B6428" t="str">
            <v>JPMC (Main Project)</v>
          </cell>
          <cell r="C6428" t="str">
            <v>Material</v>
          </cell>
          <cell r="D6428" t="str">
            <v>misc purchases by huzaifa nadeem</v>
          </cell>
          <cell r="E6428">
            <v>28050</v>
          </cell>
          <cell r="F6428"/>
        </row>
        <row r="6429">
          <cell r="B6429" t="str">
            <v>Falcon Mall</v>
          </cell>
          <cell r="C6429" t="str">
            <v>Material</v>
          </cell>
          <cell r="D6429" t="str">
            <v>holt tite welding disc cutting disc and tape by minhaal</v>
          </cell>
          <cell r="E6429">
            <v>16504</v>
          </cell>
          <cell r="F6429"/>
        </row>
        <row r="6430">
          <cell r="B6430" t="str">
            <v>JPMC (Main Project)</v>
          </cell>
          <cell r="C6430" t="str">
            <v>Material</v>
          </cell>
          <cell r="D6430" t="str">
            <v>misc expenses by imran engr</v>
          </cell>
          <cell r="E6430">
            <v>16235</v>
          </cell>
          <cell r="F6430"/>
        </row>
        <row r="6431">
          <cell r="B6431" t="str">
            <v>Falcon Mall</v>
          </cell>
          <cell r="C6431" t="str">
            <v>Material</v>
          </cell>
          <cell r="D6431" t="str">
            <v>fittings and cuttings disc by minhaal</v>
          </cell>
          <cell r="E6431">
            <v>20000</v>
          </cell>
          <cell r="F6431"/>
        </row>
        <row r="6432">
          <cell r="B6432" t="str">
            <v xml:space="preserve">MHR Personal </v>
          </cell>
          <cell r="C6432" t="str">
            <v>Sir Rehman</v>
          </cell>
          <cell r="D6432" t="str">
            <v>medicine and petrol</v>
          </cell>
          <cell r="E6432">
            <v>17457</v>
          </cell>
          <cell r="F6432"/>
        </row>
        <row r="6433">
          <cell r="B6433" t="str">
            <v>The Place</v>
          </cell>
          <cell r="C6433" t="str">
            <v>Material</v>
          </cell>
          <cell r="D6433" t="str">
            <v>paid for wire by rashif</v>
          </cell>
          <cell r="E6433">
            <v>13775</v>
          </cell>
          <cell r="F6433"/>
        </row>
        <row r="6434">
          <cell r="B6434" t="str">
            <v>O/M The Place</v>
          </cell>
          <cell r="C6434" t="str">
            <v>Material</v>
          </cell>
          <cell r="D6434" t="str">
            <v>misc item purchased by kamran jamia</v>
          </cell>
          <cell r="E6434">
            <v>8377</v>
          </cell>
          <cell r="F6434"/>
        </row>
        <row r="6435">
          <cell r="B6435" t="str">
            <v>JPMC (Main Project)</v>
          </cell>
          <cell r="C6435" t="str">
            <v>abdullah insulation</v>
          </cell>
          <cell r="D6435" t="str">
            <v>paid</v>
          </cell>
          <cell r="E6435">
            <v>8000</v>
          </cell>
          <cell r="F6435"/>
        </row>
        <row r="6436">
          <cell r="B6436" t="str">
            <v>JPMC (Main Project)</v>
          </cell>
          <cell r="C6436" t="str">
            <v>Material</v>
          </cell>
          <cell r="D6436" t="str">
            <v xml:space="preserve">fuel mobile card and salary advances by  huzaifa </v>
          </cell>
          <cell r="E6436">
            <v>21070</v>
          </cell>
          <cell r="F6436"/>
        </row>
        <row r="6437">
          <cell r="B6437" t="str">
            <v>Zeelaf Munir Villa</v>
          </cell>
          <cell r="C6437" t="str">
            <v>Material</v>
          </cell>
          <cell r="D6437" t="str">
            <v>lights purchased</v>
          </cell>
          <cell r="E6437">
            <v>4800</v>
          </cell>
          <cell r="F6437"/>
        </row>
        <row r="6438">
          <cell r="B6438" t="str">
            <v>JPMC (Main Project)</v>
          </cell>
          <cell r="C6438" t="str">
            <v>Drawings</v>
          </cell>
          <cell r="D6438" t="str">
            <v>drwings</v>
          </cell>
          <cell r="E6438">
            <v>1050</v>
          </cell>
          <cell r="F6438"/>
        </row>
        <row r="6439">
          <cell r="B6439" t="str">
            <v>Zeelaf Munir Villa</v>
          </cell>
          <cell r="C6439" t="str">
            <v>Drawings</v>
          </cell>
          <cell r="D6439" t="str">
            <v>drwings</v>
          </cell>
          <cell r="E6439">
            <v>1040</v>
          </cell>
          <cell r="F6439"/>
        </row>
        <row r="6440">
          <cell r="B6440" t="str">
            <v>Zeelaf Munir Villa</v>
          </cell>
          <cell r="C6440" t="str">
            <v>Drawings</v>
          </cell>
          <cell r="D6440" t="str">
            <v>drwings</v>
          </cell>
          <cell r="E6440">
            <v>450</v>
          </cell>
          <cell r="F6440"/>
        </row>
        <row r="6441">
          <cell r="B6441" t="str">
            <v>Unilever Pakistan</v>
          </cell>
          <cell r="C6441" t="str">
            <v>Material</v>
          </cell>
          <cell r="D6441" t="str">
            <v>hanging clip by minhaal</v>
          </cell>
          <cell r="E6441">
            <v>900</v>
          </cell>
          <cell r="F6441"/>
        </row>
        <row r="6442">
          <cell r="B6442" t="str">
            <v>Falcon Mall</v>
          </cell>
          <cell r="C6442" t="str">
            <v>Material</v>
          </cell>
          <cell r="D6442" t="str">
            <v>nut bolts and other items by minhaal</v>
          </cell>
          <cell r="E6442">
            <v>8976</v>
          </cell>
          <cell r="F6442"/>
        </row>
        <row r="6443">
          <cell r="B6443" t="str">
            <v>Falcon Mall</v>
          </cell>
          <cell r="C6443" t="str">
            <v>Material</v>
          </cell>
          <cell r="D6443" t="str">
            <v>fittingsm glue, measuring tape, tapes and cloth  by minhaal</v>
          </cell>
          <cell r="E6443">
            <v>46500</v>
          </cell>
          <cell r="F6443"/>
        </row>
        <row r="6444">
          <cell r="B6444" t="str">
            <v>JPMC (Main Project)</v>
          </cell>
          <cell r="C6444" t="str">
            <v>Material</v>
          </cell>
          <cell r="D6444" t="str">
            <v>cloth by minhaa</v>
          </cell>
          <cell r="E6444">
            <v>11057</v>
          </cell>
          <cell r="F6444"/>
        </row>
        <row r="6445">
          <cell r="B6445" t="str">
            <v>Falcon Mall</v>
          </cell>
          <cell r="C6445" t="str">
            <v>Material</v>
          </cell>
          <cell r="D6445" t="str">
            <v>ficher and other items by minhaal</v>
          </cell>
          <cell r="E6445">
            <v>5130</v>
          </cell>
          <cell r="F6445"/>
        </row>
        <row r="6446">
          <cell r="B6446" t="str">
            <v>Zeelaf Munir Villa</v>
          </cell>
          <cell r="C6446" t="str">
            <v>Zulfiquar Core</v>
          </cell>
          <cell r="D6446" t="str">
            <v>paid thru DIB ch 01850929</v>
          </cell>
          <cell r="E6446">
            <v>57700</v>
          </cell>
          <cell r="F6446"/>
        </row>
        <row r="6447">
          <cell r="B6447" t="str">
            <v>Falcon Mall</v>
          </cell>
          <cell r="C6447" t="str">
            <v>Saleem (Cooling Tower)</v>
          </cell>
          <cell r="D6447" t="str">
            <v>paid thru DIB ch 01850930</v>
          </cell>
          <cell r="E6447">
            <v>70000</v>
          </cell>
          <cell r="F6447"/>
        </row>
        <row r="6448">
          <cell r="B6448" t="str">
            <v>JPMC (Main Project)</v>
          </cell>
          <cell r="C6448" t="str">
            <v>bharmal</v>
          </cell>
          <cell r="D6448" t="str">
            <v xml:space="preserve">This chq rceived from Total as JPMC extra bill </v>
          </cell>
          <cell r="E6448">
            <v>409352</v>
          </cell>
          <cell r="F6448"/>
        </row>
        <row r="6449">
          <cell r="B6449" t="str">
            <v>Falcon Mall</v>
          </cell>
          <cell r="C6449" t="str">
            <v>Zara Engg</v>
          </cell>
          <cell r="D6449" t="str">
            <v>paid thru DIB ch 01850934</v>
          </cell>
          <cell r="E6449">
            <v>300000</v>
          </cell>
          <cell r="F6449"/>
        </row>
        <row r="6450">
          <cell r="B6450" t="str">
            <v xml:space="preserve">MHR Personal </v>
          </cell>
          <cell r="C6450" t="str">
            <v>Leena Travel</v>
          </cell>
          <cell r="D6450" t="str">
            <v>paid thru DIB ch 01850933 for umran visa sir rehman and aunty</v>
          </cell>
          <cell r="E6450">
            <v>203000</v>
          </cell>
          <cell r="F6450"/>
        </row>
        <row r="6451">
          <cell r="B6451" t="str">
            <v>Falcon Mall</v>
          </cell>
          <cell r="C6451" t="str">
            <v>Zara Engg</v>
          </cell>
          <cell r="D6451" t="str">
            <v>paid thru DIB ch 01850931</v>
          </cell>
          <cell r="E6451">
            <v>500000</v>
          </cell>
          <cell r="F6451"/>
        </row>
        <row r="6452">
          <cell r="B6452" t="str">
            <v>O/M EFU</v>
          </cell>
          <cell r="C6452" t="str">
            <v>Raees Brothers</v>
          </cell>
          <cell r="D6452" t="str">
            <v>paid thru DIB ch 01850939</v>
          </cell>
          <cell r="E6452">
            <v>3000</v>
          </cell>
          <cell r="F6452"/>
        </row>
        <row r="6453">
          <cell r="B6453" t="str">
            <v>Unilever Pakistan</v>
          </cell>
          <cell r="C6453" t="str">
            <v>Raees Brothers</v>
          </cell>
          <cell r="D6453" t="str">
            <v>paid thru DIB ch 01850939</v>
          </cell>
          <cell r="E6453">
            <v>91000</v>
          </cell>
          <cell r="F6453"/>
        </row>
        <row r="6454">
          <cell r="B6454" t="str">
            <v>Falcon Mall</v>
          </cell>
          <cell r="C6454" t="str">
            <v>Ali Raza Engineering</v>
          </cell>
          <cell r="D6454" t="str">
            <v>paid thru DIB ch 01850938</v>
          </cell>
          <cell r="E6454">
            <v>250000</v>
          </cell>
          <cell r="F6454"/>
        </row>
        <row r="6455">
          <cell r="B6455" t="str">
            <v>Unilever Pakistan</v>
          </cell>
          <cell r="C6455" t="str">
            <v>engatech</v>
          </cell>
          <cell r="D6455" t="str">
            <v>2 mcb chq @ 1 1707903247 Rs 38,000 chq # 2 1707903248  112,000</v>
          </cell>
          <cell r="E6455">
            <v>150000</v>
          </cell>
          <cell r="F6455"/>
        </row>
        <row r="6456">
          <cell r="B6456" t="str">
            <v>O/M EFU</v>
          </cell>
          <cell r="C6456" t="str">
            <v>azaad</v>
          </cell>
          <cell r="D6456" t="str">
            <v>paid thru DIB ch 01850943</v>
          </cell>
          <cell r="E6456">
            <v>15000</v>
          </cell>
          <cell r="F6456"/>
        </row>
        <row r="6457">
          <cell r="B6457" t="str">
            <v>Falcon Mall</v>
          </cell>
          <cell r="C6457" t="str">
            <v>Material</v>
          </cell>
          <cell r="D6457" t="str">
            <v>paid thru DIB ch              tapes by mihaal</v>
          </cell>
          <cell r="E6457">
            <v>31900</v>
          </cell>
          <cell r="F6457"/>
        </row>
        <row r="6458">
          <cell r="B6458" t="str">
            <v xml:space="preserve">MHR Personal </v>
          </cell>
          <cell r="C6458" t="str">
            <v>Sir Rehman</v>
          </cell>
          <cell r="D6458" t="str">
            <v>paid thru DIB ch 01850945 fuel, medicine, and other items</v>
          </cell>
          <cell r="E6458">
            <v>50131</v>
          </cell>
          <cell r="F6458"/>
        </row>
        <row r="6459">
          <cell r="B6459" t="str">
            <v>Falcon Mall</v>
          </cell>
          <cell r="C6459" t="str">
            <v>Universal fittings (Ali Enterprises)</v>
          </cell>
          <cell r="D6459" t="str">
            <v>paid thru DIB ch 01850951  paid</v>
          </cell>
          <cell r="E6459">
            <v>50000</v>
          </cell>
          <cell r="F6459"/>
        </row>
        <row r="6460">
          <cell r="B6460" t="str">
            <v>Unilever Pakistan</v>
          </cell>
          <cell r="C6460" t="str">
            <v>Muzammil</v>
          </cell>
          <cell r="D6460" t="str">
            <v>paid thru DIB ch 01850954</v>
          </cell>
          <cell r="E6460">
            <v>88000</v>
          </cell>
          <cell r="F6460"/>
        </row>
        <row r="6461">
          <cell r="B6461" t="str">
            <v>Unilever Pakistan</v>
          </cell>
          <cell r="C6461" t="str">
            <v>Muzammil</v>
          </cell>
          <cell r="D6461" t="str">
            <v>paid thru mcb chq 1707903249</v>
          </cell>
          <cell r="E6461">
            <v>100000</v>
          </cell>
          <cell r="F6461"/>
        </row>
        <row r="6462">
          <cell r="B6462" t="str">
            <v>Falcon Mall</v>
          </cell>
          <cell r="C6462" t="str">
            <v>Basheer Pipe Installation</v>
          </cell>
          <cell r="D6462" t="str">
            <v>paid thru DIB ch 01850952</v>
          </cell>
          <cell r="E6462">
            <v>200000</v>
          </cell>
          <cell r="F6462"/>
        </row>
        <row r="6463">
          <cell r="B6463" t="str">
            <v>Falcon Mall</v>
          </cell>
          <cell r="C6463" t="str">
            <v>Zara Engg</v>
          </cell>
          <cell r="D6463" t="str">
            <v>paid thru DIB ch 01850957 paid for tickets</v>
          </cell>
          <cell r="E6463">
            <v>82000</v>
          </cell>
          <cell r="F6463"/>
        </row>
        <row r="6464">
          <cell r="B6464" t="str">
            <v>Zeelaf Munir Villa</v>
          </cell>
          <cell r="C6464" t="str">
            <v>advance mustafa</v>
          </cell>
          <cell r="D6464" t="str">
            <v>paid by bilal bhai thru his personal</v>
          </cell>
          <cell r="E6464">
            <v>156555</v>
          </cell>
          <cell r="F6464"/>
        </row>
        <row r="6465">
          <cell r="B6465" t="str">
            <v>JPMC (Main Project)</v>
          </cell>
          <cell r="C6465" t="str">
            <v>advance mustafa</v>
          </cell>
          <cell r="D6465" t="str">
            <v>paid by bilal bhai thru his personal</v>
          </cell>
          <cell r="E6465">
            <v>306843</v>
          </cell>
          <cell r="F6465"/>
        </row>
        <row r="6466">
          <cell r="B6466" t="str">
            <v>The Place</v>
          </cell>
          <cell r="C6466" t="str">
            <v>rashid</v>
          </cell>
          <cell r="D6466" t="str">
            <v>paid thru mcb chq 1707903251</v>
          </cell>
          <cell r="E6466">
            <v>20000</v>
          </cell>
          <cell r="F6466"/>
        </row>
        <row r="6467">
          <cell r="B6467" t="str">
            <v>Falcon Mall</v>
          </cell>
          <cell r="C6467" t="str">
            <v>Tariq insulator</v>
          </cell>
          <cell r="D6467" t="str">
            <v>paid thru DIB ch 01850958</v>
          </cell>
          <cell r="E6467">
            <v>88380</v>
          </cell>
          <cell r="F6467"/>
        </row>
        <row r="6468">
          <cell r="B6468" t="str">
            <v>Falcon Mall</v>
          </cell>
          <cell r="C6468" t="str">
            <v>Naveed Pipe Insulator</v>
          </cell>
          <cell r="D6468" t="str">
            <v>paid thru DIB ch 01850959</v>
          </cell>
          <cell r="E6468">
            <v>64000</v>
          </cell>
          <cell r="F6468"/>
        </row>
        <row r="6469">
          <cell r="B6469" t="str">
            <v>The Place</v>
          </cell>
          <cell r="C6469" t="str">
            <v>Material</v>
          </cell>
          <cell r="D6469" t="str">
            <v>paid thru DIB ch 01850937 for purchasing by rashid</v>
          </cell>
          <cell r="E6469">
            <v>65000</v>
          </cell>
          <cell r="F6469"/>
        </row>
        <row r="6470">
          <cell r="B6470" t="str">
            <v>JPMC (Main Project)</v>
          </cell>
          <cell r="C6470" t="str">
            <v>KAHF Associates</v>
          </cell>
          <cell r="D6470" t="str">
            <v>paid thru DIB ch 01850963</v>
          </cell>
          <cell r="E6470">
            <v>125000</v>
          </cell>
          <cell r="F6470"/>
        </row>
        <row r="6471">
          <cell r="B6471" t="str">
            <v>Unilever Pakistan</v>
          </cell>
          <cell r="C6471" t="str">
            <v>Nazim Piping</v>
          </cell>
          <cell r="D6471" t="str">
            <v xml:space="preserve">paid thru total contruction unilever cash payment </v>
          </cell>
          <cell r="E6471">
            <v>132000</v>
          </cell>
          <cell r="F6471"/>
        </row>
        <row r="6472">
          <cell r="B6472" t="str">
            <v>JPMC (Main Project)</v>
          </cell>
          <cell r="C6472" t="str">
            <v>LIBRA ENGR</v>
          </cell>
          <cell r="D6472" t="str">
            <v>paid thru DIB chq # 01850964</v>
          </cell>
          <cell r="E6472">
            <v>500000</v>
          </cell>
          <cell r="F6472"/>
        </row>
        <row r="6473">
          <cell r="B6473" t="str">
            <v>JPMC (Main Project)</v>
          </cell>
          <cell r="C6473" t="str">
            <v>LIBRA ENGR</v>
          </cell>
          <cell r="D6473" t="str">
            <v>paid thru DIB chq # 01850965</v>
          </cell>
          <cell r="E6473">
            <v>500000</v>
          </cell>
          <cell r="F6473"/>
        </row>
        <row r="6474">
          <cell r="B6474" t="str">
            <v>Falcon Mall</v>
          </cell>
          <cell r="C6474" t="str">
            <v>adam riger</v>
          </cell>
          <cell r="D6474" t="str">
            <v>paid thru total contruction unilever cash payment. deal 150,000</v>
          </cell>
          <cell r="E6474">
            <v>30000</v>
          </cell>
          <cell r="F6474"/>
        </row>
        <row r="6475">
          <cell r="B6475" t="str">
            <v>JPMC (Main Project)</v>
          </cell>
          <cell r="C6475" t="str">
            <v>Material</v>
          </cell>
          <cell r="D6475" t="str">
            <v>paid thr DIB chq 01850940 misc material by imran engg</v>
          </cell>
          <cell r="E6475">
            <v>19300</v>
          </cell>
          <cell r="F6475"/>
        </row>
        <row r="6476">
          <cell r="B6476" t="str">
            <v xml:space="preserve">MHR Personal </v>
          </cell>
          <cell r="C6476" t="str">
            <v>Sir Rehman</v>
          </cell>
          <cell r="D6476" t="str">
            <v>paid thru dic chq</v>
          </cell>
          <cell r="E6476">
            <v>93627</v>
          </cell>
          <cell r="F6476"/>
        </row>
        <row r="6477">
          <cell r="B6477" t="str">
            <v>Falcon Mall</v>
          </cell>
          <cell r="C6477" t="str">
            <v>IIL Pipe</v>
          </cell>
          <cell r="D6477" t="str">
            <v>paid thru unilever cash 520,000 and Rs 67635 by bilal bhai</v>
          </cell>
          <cell r="E6477">
            <v>587635</v>
          </cell>
          <cell r="F6477"/>
        </row>
        <row r="6478">
          <cell r="B6478" t="str">
            <v>Falcon Mall</v>
          </cell>
          <cell r="C6478" t="str">
            <v>excavation work</v>
          </cell>
          <cell r="D6478" t="str">
            <v>paid by bilal bhai</v>
          </cell>
          <cell r="E6478">
            <v>20000</v>
          </cell>
          <cell r="F6478"/>
        </row>
        <row r="6479">
          <cell r="B6479" t="str">
            <v>Falcon Mall</v>
          </cell>
          <cell r="C6479" t="str">
            <v>Transportation</v>
          </cell>
          <cell r="D6479" t="str">
            <v>paid for Iil pipe by bilal bhai</v>
          </cell>
          <cell r="E6479">
            <v>20000</v>
          </cell>
          <cell r="F6479"/>
        </row>
        <row r="6480">
          <cell r="B6480" t="str">
            <v>Falcon Mall</v>
          </cell>
          <cell r="C6480" t="str">
            <v>Eye Ball Diffuser</v>
          </cell>
          <cell r="D6480" t="str">
            <v>paid for eye ball diffuser by bila bhai</v>
          </cell>
          <cell r="E6480">
            <v>418000</v>
          </cell>
          <cell r="F6480"/>
        </row>
        <row r="6481">
          <cell r="B6481" t="str">
            <v>JPMC (Main Project)</v>
          </cell>
          <cell r="C6481" t="str">
            <v>azaad</v>
          </cell>
          <cell r="D6481" t="str">
            <v>paid thru DIB chq 01850971</v>
          </cell>
          <cell r="E6481">
            <v>50000</v>
          </cell>
          <cell r="F6481"/>
        </row>
        <row r="6482">
          <cell r="B6482" t="str">
            <v>JPMC (Main Project)</v>
          </cell>
          <cell r="C6482" t="str">
            <v>HDPE Pipe</v>
          </cell>
          <cell r="D6482" t="str">
            <v>paid thru DIB chq 01850969</v>
          </cell>
          <cell r="E6482">
            <v>121500</v>
          </cell>
          <cell r="F6482"/>
        </row>
        <row r="6483">
          <cell r="B6483" t="str">
            <v>Falcon Mall</v>
          </cell>
          <cell r="C6483" t="str">
            <v>Indus Electric</v>
          </cell>
          <cell r="D6483" t="str">
            <v>paid thru DIB chq 01850970</v>
          </cell>
          <cell r="E6483">
            <v>70000</v>
          </cell>
          <cell r="F6483"/>
        </row>
        <row r="6484">
          <cell r="B6484" t="str">
            <v>Falcon Mall</v>
          </cell>
          <cell r="C6484" t="str">
            <v>adam riger</v>
          </cell>
          <cell r="D6484" t="str">
            <v>paid thru offce cash</v>
          </cell>
          <cell r="E6484">
            <v>50000</v>
          </cell>
          <cell r="F6484"/>
        </row>
        <row r="6485">
          <cell r="B6485" t="str">
            <v>Unilever Pakistan</v>
          </cell>
          <cell r="C6485" t="str">
            <v>weldon</v>
          </cell>
          <cell r="D6485" t="str">
            <v>this chq received from advance mustafa</v>
          </cell>
          <cell r="E6485">
            <v>117178</v>
          </cell>
          <cell r="F6485"/>
        </row>
        <row r="6486">
          <cell r="B6486" t="str">
            <v>Zeelaf Munir Villa</v>
          </cell>
          <cell r="C6486" t="str">
            <v>weldon</v>
          </cell>
          <cell r="D6486" t="str">
            <v>paid thru DIB chq 01850972</v>
          </cell>
          <cell r="E6486">
            <v>46920</v>
          </cell>
          <cell r="F6486"/>
        </row>
        <row r="6487">
          <cell r="B6487" t="str">
            <v>Unilever Pakistan</v>
          </cell>
          <cell r="C6487" t="str">
            <v>weldon</v>
          </cell>
          <cell r="D6487" t="str">
            <v>paid thru DIB chq 01850972</v>
          </cell>
          <cell r="E6487">
            <v>69822</v>
          </cell>
          <cell r="F6487"/>
        </row>
        <row r="6488">
          <cell r="B6488" t="str">
            <v>Falcon Mall</v>
          </cell>
          <cell r="C6488" t="str">
            <v>weldon</v>
          </cell>
          <cell r="D6488" t="str">
            <v>paid thru DIB chq 01850972</v>
          </cell>
          <cell r="E6488">
            <v>65258</v>
          </cell>
          <cell r="F6488"/>
        </row>
        <row r="6489">
          <cell r="B6489" t="str">
            <v>Falcon Mall</v>
          </cell>
          <cell r="C6489" t="str">
            <v>weldon</v>
          </cell>
          <cell r="D6489" t="str">
            <v>paid thru DIB chq 01850972</v>
          </cell>
          <cell r="E6489">
            <v>822</v>
          </cell>
          <cell r="F6489"/>
        </row>
        <row r="6490">
          <cell r="B6490" t="str">
            <v>Falcon Mall</v>
          </cell>
          <cell r="C6490" t="str">
            <v>Ali Raza Engineering</v>
          </cell>
          <cell r="D6490" t="str">
            <v>paid thru DIB chq 01850973</v>
          </cell>
          <cell r="E6490">
            <v>300000</v>
          </cell>
          <cell r="F6490"/>
        </row>
        <row r="6491">
          <cell r="B6491" t="str">
            <v>JPMC (Main Project)</v>
          </cell>
          <cell r="C6491" t="str">
            <v>Received</v>
          </cell>
          <cell r="D6491" t="str">
            <v>received against extra work</v>
          </cell>
          <cell r="E6491"/>
          <cell r="F6491">
            <v>409352</v>
          </cell>
        </row>
        <row r="6492">
          <cell r="B6492" t="str">
            <v>HBL Emerald Tower</v>
          </cell>
          <cell r="C6492" t="str">
            <v>Received</v>
          </cell>
          <cell r="D6492" t="str">
            <v>retentionmoney received</v>
          </cell>
          <cell r="E6492"/>
          <cell r="F6492">
            <v>328603</v>
          </cell>
        </row>
        <row r="6493">
          <cell r="B6493" t="str">
            <v>Unilever Pakistan</v>
          </cell>
          <cell r="C6493" t="str">
            <v>Received</v>
          </cell>
          <cell r="D6493" t="str">
            <v>received bank al-habib cheque</v>
          </cell>
          <cell r="E6493"/>
          <cell r="F6493">
            <v>3020000</v>
          </cell>
        </row>
        <row r="6494">
          <cell r="B6494" t="str">
            <v>Unilever Pakistan</v>
          </cell>
          <cell r="C6494" t="str">
            <v>Received</v>
          </cell>
          <cell r="D6494" t="str">
            <v>received bank al-habib cheque</v>
          </cell>
          <cell r="E6494"/>
          <cell r="F6494">
            <v>980000</v>
          </cell>
        </row>
        <row r="6495">
          <cell r="B6495" t="str">
            <v xml:space="preserve">O/M Nue Multiplex </v>
          </cell>
          <cell r="C6495" t="str">
            <v>Received</v>
          </cell>
          <cell r="D6495" t="str">
            <v>operation and maintenenace november bill</v>
          </cell>
          <cell r="E6495"/>
          <cell r="F6495">
            <v>305250</v>
          </cell>
        </row>
        <row r="6496">
          <cell r="B6496" t="str">
            <v>O/M The Place</v>
          </cell>
          <cell r="C6496" t="str">
            <v>Received</v>
          </cell>
          <cell r="D6496" t="str">
            <v>operation and maintenenace november bill</v>
          </cell>
          <cell r="E6496"/>
          <cell r="F6496">
            <v>277500</v>
          </cell>
        </row>
        <row r="6497">
          <cell r="B6497" t="str">
            <v>The Place</v>
          </cell>
          <cell r="C6497" t="str">
            <v>Received</v>
          </cell>
          <cell r="D6497" t="str">
            <v xml:space="preserve">received 400,000 against final bill summary </v>
          </cell>
          <cell r="E6497"/>
          <cell r="F6497">
            <v>200000</v>
          </cell>
        </row>
        <row r="6498">
          <cell r="B6498" t="str">
            <v>The Place</v>
          </cell>
          <cell r="C6498" t="str">
            <v>Received</v>
          </cell>
          <cell r="D6498" t="str">
            <v>received against ducted type FCU 5 ton this cash used by bilal bhai</v>
          </cell>
          <cell r="E6498"/>
          <cell r="F6498">
            <v>202000</v>
          </cell>
        </row>
        <row r="6499">
          <cell r="B6499" t="str">
            <v>Falcon Mall</v>
          </cell>
          <cell r="C6499" t="str">
            <v>salary</v>
          </cell>
          <cell r="D6499" t="str">
            <v>Mr.Bilal Habib</v>
          </cell>
          <cell r="E6499">
            <v>25000</v>
          </cell>
          <cell r="F6499"/>
        </row>
        <row r="6500">
          <cell r="B6500" t="str">
            <v>Zeelaf Munir Villa</v>
          </cell>
          <cell r="C6500" t="str">
            <v>salary</v>
          </cell>
          <cell r="D6500" t="str">
            <v>Mr.Bilal Habib</v>
          </cell>
          <cell r="E6500">
            <v>25000</v>
          </cell>
          <cell r="F6500"/>
        </row>
        <row r="6501">
          <cell r="B6501" t="str">
            <v>Falcon Mall</v>
          </cell>
          <cell r="C6501" t="str">
            <v>salary</v>
          </cell>
          <cell r="D6501" t="str">
            <v>Mr.Bilal Habib</v>
          </cell>
          <cell r="E6501">
            <v>25000</v>
          </cell>
          <cell r="F6501"/>
        </row>
        <row r="6502">
          <cell r="B6502" t="str">
            <v>Zeelaf Munir Villa</v>
          </cell>
          <cell r="C6502" t="str">
            <v>salary</v>
          </cell>
          <cell r="D6502" t="str">
            <v>Mr.Bilal Habib</v>
          </cell>
          <cell r="E6502">
            <v>25000</v>
          </cell>
          <cell r="F6502"/>
        </row>
        <row r="6503">
          <cell r="B6503" t="str">
            <v xml:space="preserve">MHR Personal </v>
          </cell>
          <cell r="C6503" t="str">
            <v>salary</v>
          </cell>
          <cell r="D6503" t="str">
            <v>Mossi Home upstairs</v>
          </cell>
          <cell r="E6503">
            <v>10000</v>
          </cell>
          <cell r="F6503"/>
        </row>
        <row r="6504">
          <cell r="B6504" t="str">
            <v xml:space="preserve">MHR Personal </v>
          </cell>
          <cell r="C6504" t="str">
            <v>salary</v>
          </cell>
          <cell r="D6504" t="str">
            <v>Saeed Lala</v>
          </cell>
          <cell r="E6504">
            <v>20000</v>
          </cell>
          <cell r="F6504"/>
        </row>
        <row r="6505">
          <cell r="B6505" t="str">
            <v xml:space="preserve">MHR Personal </v>
          </cell>
          <cell r="C6505" t="str">
            <v>salary</v>
          </cell>
          <cell r="D6505" t="str">
            <v>Mossi Home D/stairs</v>
          </cell>
          <cell r="E6505">
            <v>10000</v>
          </cell>
          <cell r="F6505"/>
        </row>
        <row r="6506">
          <cell r="B6506" t="str">
            <v xml:space="preserve">MHR Personal </v>
          </cell>
          <cell r="C6506" t="str">
            <v>salary</v>
          </cell>
          <cell r="D6506" t="str">
            <v>Home Expense</v>
          </cell>
          <cell r="E6506">
            <v>10000</v>
          </cell>
          <cell r="F6506"/>
        </row>
        <row r="6507">
          <cell r="B6507" t="str">
            <v>Office</v>
          </cell>
          <cell r="C6507" t="str">
            <v>salary</v>
          </cell>
          <cell r="D6507" t="str">
            <v>Mr. Kamran office</v>
          </cell>
          <cell r="E6507">
            <v>25258.064516129034</v>
          </cell>
          <cell r="F6507"/>
        </row>
        <row r="6508">
          <cell r="B6508" t="str">
            <v>Office</v>
          </cell>
          <cell r="C6508" t="str">
            <v>salary</v>
          </cell>
          <cell r="D6508" t="str">
            <v>Mr. Rehan Aslam</v>
          </cell>
          <cell r="E6508">
            <v>30000</v>
          </cell>
          <cell r="F6508"/>
        </row>
        <row r="6509">
          <cell r="B6509" t="str">
            <v>Office</v>
          </cell>
          <cell r="C6509" t="str">
            <v>salary</v>
          </cell>
          <cell r="D6509" t="str">
            <v>Minhaal</v>
          </cell>
          <cell r="E6509">
            <v>15000</v>
          </cell>
          <cell r="F6509"/>
        </row>
        <row r="6510">
          <cell r="B6510" t="str">
            <v>Office</v>
          </cell>
          <cell r="C6510" t="str">
            <v>salary</v>
          </cell>
          <cell r="D6510" t="str">
            <v>Bilal</v>
          </cell>
          <cell r="E6510">
            <v>14000</v>
          </cell>
          <cell r="F6510"/>
        </row>
        <row r="6511">
          <cell r="B6511" t="str">
            <v>Office</v>
          </cell>
          <cell r="C6511" t="str">
            <v>salary</v>
          </cell>
          <cell r="D6511" t="str">
            <v>Faisal Masih</v>
          </cell>
          <cell r="E6511">
            <v>5000</v>
          </cell>
          <cell r="F6511"/>
        </row>
        <row r="6512">
          <cell r="B6512" t="str">
            <v>Office</v>
          </cell>
          <cell r="C6512" t="str">
            <v>salary</v>
          </cell>
          <cell r="D6512" t="str">
            <v>Bakhti Office</v>
          </cell>
          <cell r="E6512">
            <v>14500</v>
          </cell>
          <cell r="F6512"/>
        </row>
        <row r="6513">
          <cell r="B6513" t="str">
            <v xml:space="preserve">O/M Nue Multiplex </v>
          </cell>
          <cell r="C6513" t="str">
            <v>salary</v>
          </cell>
          <cell r="D6513" t="str">
            <v>Abdul Rafay</v>
          </cell>
          <cell r="E6513">
            <v>42620.967741935485</v>
          </cell>
          <cell r="F6513"/>
        </row>
        <row r="6514">
          <cell r="B6514" t="str">
            <v xml:space="preserve">O/M Nue Multiplex </v>
          </cell>
          <cell r="C6514" t="str">
            <v>salary</v>
          </cell>
          <cell r="D6514" t="str">
            <v>Ahsan</v>
          </cell>
          <cell r="E6514">
            <v>21590</v>
          </cell>
          <cell r="F6514"/>
        </row>
        <row r="6515">
          <cell r="B6515" t="str">
            <v xml:space="preserve">O/M Nue Multiplex </v>
          </cell>
          <cell r="C6515" t="str">
            <v>salary</v>
          </cell>
          <cell r="D6515" t="str">
            <v>Faizan</v>
          </cell>
          <cell r="E6515">
            <v>18810.483870967742</v>
          </cell>
          <cell r="F6515"/>
        </row>
        <row r="6516">
          <cell r="B6516" t="str">
            <v xml:space="preserve">O/M Nue Multiplex </v>
          </cell>
          <cell r="C6516" t="str">
            <v>salary</v>
          </cell>
          <cell r="D6516" t="str">
            <v>Salman Farooq</v>
          </cell>
          <cell r="E6516">
            <v>16089.919354838708</v>
          </cell>
          <cell r="F6516"/>
        </row>
        <row r="6517">
          <cell r="B6517" t="str">
            <v xml:space="preserve">O/M Nue Multiplex </v>
          </cell>
          <cell r="C6517" t="str">
            <v>salary</v>
          </cell>
          <cell r="D6517" t="str">
            <v>Murtaza</v>
          </cell>
          <cell r="E6517">
            <v>25970.16129032258</v>
          </cell>
          <cell r="F6517"/>
        </row>
        <row r="6518">
          <cell r="B6518" t="str">
            <v xml:space="preserve">O/M Nue Multiplex </v>
          </cell>
          <cell r="C6518" t="str">
            <v>salary</v>
          </cell>
          <cell r="D6518" t="str">
            <v>Ali Islam</v>
          </cell>
          <cell r="E6518">
            <v>18479.637096774193</v>
          </cell>
          <cell r="F6518"/>
        </row>
        <row r="6519">
          <cell r="B6519" t="str">
            <v xml:space="preserve">O/M Nue Multiplex </v>
          </cell>
          <cell r="C6519" t="str">
            <v>salary</v>
          </cell>
          <cell r="D6519" t="str">
            <v>Azher Ali</v>
          </cell>
          <cell r="E6519">
            <v>23153.225806451614</v>
          </cell>
          <cell r="F6519"/>
        </row>
        <row r="6520">
          <cell r="B6520" t="str">
            <v>O/M The Place</v>
          </cell>
          <cell r="C6520" t="str">
            <v>salary</v>
          </cell>
          <cell r="D6520" t="str">
            <v>Khalid Mansoor</v>
          </cell>
          <cell r="E6520">
            <v>36903.225806451614</v>
          </cell>
          <cell r="F6520"/>
        </row>
        <row r="6521">
          <cell r="B6521" t="str">
            <v>O/M The Place</v>
          </cell>
          <cell r="C6521" t="str">
            <v>salary</v>
          </cell>
          <cell r="D6521" t="str">
            <v>Rizwan Saeed</v>
          </cell>
          <cell r="E6521">
            <v>26529.516129032258</v>
          </cell>
          <cell r="F6521"/>
        </row>
        <row r="6522">
          <cell r="B6522" t="str">
            <v>O/M The Place</v>
          </cell>
          <cell r="C6522" t="str">
            <v>salary</v>
          </cell>
          <cell r="D6522" t="str">
            <v>Ahsan Razzak</v>
          </cell>
          <cell r="E6522">
            <v>32730.322580645159</v>
          </cell>
          <cell r="F6522"/>
        </row>
        <row r="6523">
          <cell r="B6523" t="str">
            <v>O/M The Place</v>
          </cell>
          <cell r="C6523" t="str">
            <v>salary</v>
          </cell>
          <cell r="D6523" t="str">
            <v>Khizer</v>
          </cell>
          <cell r="E6523">
            <v>18451.612903225807</v>
          </cell>
          <cell r="F6523"/>
        </row>
        <row r="6524">
          <cell r="B6524" t="str">
            <v>O/M The Place</v>
          </cell>
          <cell r="C6524" t="str">
            <v>salary</v>
          </cell>
          <cell r="D6524" t="str">
            <v>Usama Javed</v>
          </cell>
          <cell r="E6524">
            <v>17669.677419354841</v>
          </cell>
          <cell r="F6524"/>
        </row>
        <row r="6525">
          <cell r="B6525" t="str">
            <v>O/M The Place</v>
          </cell>
          <cell r="C6525" t="str">
            <v>salary</v>
          </cell>
          <cell r="D6525" t="str">
            <v>Abid (The Place)</v>
          </cell>
          <cell r="E6525">
            <v>18000</v>
          </cell>
          <cell r="F6525"/>
        </row>
        <row r="6526">
          <cell r="B6526" t="str">
            <v>O/M The Place</v>
          </cell>
          <cell r="C6526" t="str">
            <v>salary</v>
          </cell>
          <cell r="D6526" t="str">
            <v>Owais</v>
          </cell>
          <cell r="E6526">
            <v>34149.677419354834</v>
          </cell>
          <cell r="F6526"/>
        </row>
        <row r="6527">
          <cell r="B6527" t="str">
            <v>O/M The Place</v>
          </cell>
          <cell r="C6527" t="str">
            <v>salary</v>
          </cell>
          <cell r="D6527" t="str">
            <v>Suleman Dilawar</v>
          </cell>
          <cell r="E6527">
            <v>19029.677419354841</v>
          </cell>
          <cell r="F6527"/>
        </row>
        <row r="6528">
          <cell r="B6528" t="str">
            <v>JPMC (Main Project)</v>
          </cell>
          <cell r="C6528" t="str">
            <v>salary</v>
          </cell>
          <cell r="D6528" t="str">
            <v>Mr. Imran</v>
          </cell>
          <cell r="E6528">
            <v>44399.717741935485</v>
          </cell>
          <cell r="F6528"/>
        </row>
        <row r="6529">
          <cell r="B6529" t="str">
            <v>JPMC (Main Project)</v>
          </cell>
          <cell r="C6529" t="str">
            <v>salary</v>
          </cell>
          <cell r="D6529" t="str">
            <v>Mr. Huzaifa</v>
          </cell>
          <cell r="E6529">
            <v>27741.935483870966</v>
          </cell>
          <cell r="F6529"/>
        </row>
        <row r="6530">
          <cell r="B6530" t="str">
            <v>JPMC (Main Project)</v>
          </cell>
          <cell r="C6530" t="str">
            <v>salary</v>
          </cell>
          <cell r="D6530" t="str">
            <v>Mr. Irfan</v>
          </cell>
          <cell r="E6530">
            <v>20148.629032258061</v>
          </cell>
          <cell r="F6530"/>
        </row>
        <row r="6531">
          <cell r="B6531" t="str">
            <v>JPMC (Main Project)</v>
          </cell>
          <cell r="C6531" t="str">
            <v>salary</v>
          </cell>
          <cell r="D6531" t="str">
            <v>Mr. Amjad</v>
          </cell>
          <cell r="E6531">
            <v>37000</v>
          </cell>
          <cell r="F6531"/>
        </row>
        <row r="6532">
          <cell r="B6532" t="str">
            <v>JPMC (Main Project)</v>
          </cell>
          <cell r="C6532" t="str">
            <v>salary</v>
          </cell>
          <cell r="D6532" t="str">
            <v>Waseem Haider</v>
          </cell>
          <cell r="E6532">
            <v>17096.774193548386</v>
          </cell>
          <cell r="F6532"/>
        </row>
        <row r="6533">
          <cell r="B6533" t="str">
            <v>JPMC (Main Project)</v>
          </cell>
          <cell r="C6533" t="str">
            <v>salary</v>
          </cell>
          <cell r="D6533" t="str">
            <v>Kashif</v>
          </cell>
          <cell r="E6533">
            <v>20225.806451612905</v>
          </cell>
          <cell r="F6533"/>
        </row>
        <row r="6534">
          <cell r="B6534" t="str">
            <v>JPMC (Main Project)</v>
          </cell>
          <cell r="C6534" t="str">
            <v>salary</v>
          </cell>
          <cell r="D6534" t="str">
            <v>Mr.Abbas Ishaq</v>
          </cell>
          <cell r="E6534">
            <v>21000</v>
          </cell>
          <cell r="F6534"/>
        </row>
        <row r="6535">
          <cell r="B6535" t="str">
            <v>JPMC (Main Project)</v>
          </cell>
          <cell r="C6535" t="str">
            <v>salary</v>
          </cell>
          <cell r="D6535" t="str">
            <v xml:space="preserve">Mr. Mehmood </v>
          </cell>
          <cell r="E6535">
            <v>7838.7096774193542</v>
          </cell>
          <cell r="F6535"/>
        </row>
        <row r="6536">
          <cell r="B6536" t="str">
            <v>JPMC (Main Project)</v>
          </cell>
          <cell r="C6536" t="str">
            <v>salary</v>
          </cell>
          <cell r="D6536" t="str">
            <v>Aqeel Ahmed</v>
          </cell>
          <cell r="E6536">
            <v>2564.5161290322576</v>
          </cell>
          <cell r="F6536"/>
        </row>
        <row r="6537">
          <cell r="B6537" t="str">
            <v>JPMC (Main Project)</v>
          </cell>
          <cell r="C6537" t="str">
            <v>salary</v>
          </cell>
          <cell r="D6537" t="str">
            <v>Raheel</v>
          </cell>
          <cell r="E6537">
            <v>10451.612903225807</v>
          </cell>
          <cell r="F6537"/>
        </row>
        <row r="6538">
          <cell r="B6538" t="str">
            <v>JPMC (Main Project)</v>
          </cell>
          <cell r="C6538" t="str">
            <v>salary</v>
          </cell>
          <cell r="D6538" t="str">
            <v>Shahbaz</v>
          </cell>
          <cell r="E6538">
            <v>3209.6774193548372</v>
          </cell>
          <cell r="F6538"/>
        </row>
        <row r="6539">
          <cell r="B6539" t="str">
            <v>JPMC (Main Project)</v>
          </cell>
          <cell r="C6539" t="str">
            <v>salary</v>
          </cell>
          <cell r="D6539" t="str">
            <v>Gul Sher</v>
          </cell>
          <cell r="E6539">
            <v>9320</v>
          </cell>
          <cell r="F6539"/>
        </row>
        <row r="6540">
          <cell r="B6540" t="str">
            <v>O/M EFU</v>
          </cell>
          <cell r="C6540" t="str">
            <v>salary</v>
          </cell>
          <cell r="D6540" t="str">
            <v>Kamran Ali Akbar</v>
          </cell>
          <cell r="E6540">
            <v>24420.362903225807</v>
          </cell>
          <cell r="F6540"/>
        </row>
        <row r="6541">
          <cell r="B6541" t="str">
            <v>O/M EFU</v>
          </cell>
          <cell r="C6541" t="str">
            <v>salary</v>
          </cell>
          <cell r="D6541" t="str">
            <v>Mr. Owais</v>
          </cell>
          <cell r="E6541">
            <v>17549.677419354837</v>
          </cell>
          <cell r="F6541"/>
        </row>
        <row r="6542">
          <cell r="B6542" t="str">
            <v>O/M EFU</v>
          </cell>
          <cell r="C6542" t="str">
            <v>salary</v>
          </cell>
          <cell r="D6542" t="str">
            <v>Mr. Ali Khalid</v>
          </cell>
          <cell r="E6542">
            <v>16920</v>
          </cell>
          <cell r="F6542"/>
        </row>
        <row r="6543">
          <cell r="B6543" t="str">
            <v>O/M EFU</v>
          </cell>
          <cell r="C6543" t="str">
            <v>salary</v>
          </cell>
          <cell r="D6543" t="str">
            <v>Asif (EFU)</v>
          </cell>
          <cell r="E6543">
            <v>14970.080645161288</v>
          </cell>
          <cell r="F6543"/>
        </row>
        <row r="6544">
          <cell r="B6544" t="str">
            <v>O/M EFU</v>
          </cell>
          <cell r="C6544" t="str">
            <v>salary</v>
          </cell>
          <cell r="D6544" t="str">
            <v>Aaqib</v>
          </cell>
          <cell r="E6544">
            <v>12661.290322580644</v>
          </cell>
          <cell r="F6544"/>
        </row>
        <row r="6545">
          <cell r="B6545" t="str">
            <v>O/M EFU</v>
          </cell>
          <cell r="C6545" t="str">
            <v>salary</v>
          </cell>
          <cell r="D6545" t="str">
            <v>Munsif Khan</v>
          </cell>
          <cell r="E6545">
            <v>11069.758064516129</v>
          </cell>
          <cell r="F6545"/>
        </row>
        <row r="6546">
          <cell r="B6546" t="str">
            <v>FTC Floors</v>
          </cell>
          <cell r="C6546" t="str">
            <v>salary</v>
          </cell>
          <cell r="D6546" t="str">
            <v>Mr. Feeroz</v>
          </cell>
          <cell r="E6546">
            <v>22889.758064516129</v>
          </cell>
          <cell r="F6546"/>
        </row>
        <row r="6547">
          <cell r="B6547" t="str">
            <v>FTC Floors</v>
          </cell>
          <cell r="C6547" t="str">
            <v>salary</v>
          </cell>
          <cell r="D6547" t="str">
            <v>Mr. Sajjad</v>
          </cell>
          <cell r="E6547">
            <v>15104.838709677419</v>
          </cell>
          <cell r="F6547"/>
        </row>
        <row r="6548">
          <cell r="B6548" t="str">
            <v>FTC Floors</v>
          </cell>
          <cell r="C6548" t="str">
            <v>salary</v>
          </cell>
          <cell r="D6548" t="str">
            <v>Mr. Zulfiqar</v>
          </cell>
          <cell r="E6548">
            <v>19210.16129032258</v>
          </cell>
          <cell r="F6548"/>
        </row>
        <row r="6549">
          <cell r="B6549" t="str">
            <v>FTC Floors</v>
          </cell>
          <cell r="C6549" t="str">
            <v>salary</v>
          </cell>
          <cell r="D6549" t="str">
            <v>M Uzair</v>
          </cell>
          <cell r="E6549">
            <v>849.67741935483878</v>
          </cell>
          <cell r="F6549"/>
        </row>
        <row r="6550">
          <cell r="B6550" t="str">
            <v>FTC Floors</v>
          </cell>
          <cell r="C6550" t="str">
            <v>salary</v>
          </cell>
          <cell r="D6550" t="str">
            <v>Shaheryar Haneef</v>
          </cell>
          <cell r="E6550">
            <v>6920.4032258064517</v>
          </cell>
          <cell r="F6550"/>
        </row>
        <row r="6551">
          <cell r="B6551" t="str">
            <v>FTC Floors</v>
          </cell>
          <cell r="C6551" t="str">
            <v>salary</v>
          </cell>
          <cell r="D6551" t="str">
            <v>Zeeshan</v>
          </cell>
          <cell r="E6551">
            <v>13649.516129032258</v>
          </cell>
          <cell r="F6551"/>
        </row>
        <row r="6552">
          <cell r="B6552" t="str">
            <v>FTC Floors</v>
          </cell>
          <cell r="C6552" t="str">
            <v>salary</v>
          </cell>
          <cell r="D6552" t="str">
            <v>Adeel</v>
          </cell>
          <cell r="E6552">
            <v>25870.967741935485</v>
          </cell>
          <cell r="F6552"/>
        </row>
        <row r="6553">
          <cell r="B6553" t="str">
            <v>Falcon Mall</v>
          </cell>
          <cell r="C6553" t="str">
            <v>salary</v>
          </cell>
          <cell r="D6553" t="str">
            <v>Mr. Jahangir</v>
          </cell>
          <cell r="E6553">
            <v>39639.516129032258</v>
          </cell>
          <cell r="F6553"/>
        </row>
        <row r="6554">
          <cell r="B6554" t="str">
            <v>Falcon Mall</v>
          </cell>
          <cell r="C6554" t="str">
            <v>salary</v>
          </cell>
          <cell r="D6554" t="str">
            <v>Mr. Azeem Engg</v>
          </cell>
          <cell r="E6554">
            <v>25510.161290322583</v>
          </cell>
          <cell r="F6554"/>
        </row>
        <row r="6555">
          <cell r="B6555" t="str">
            <v>Falcon Mall</v>
          </cell>
          <cell r="C6555" t="str">
            <v>salary</v>
          </cell>
          <cell r="D6555" t="str">
            <v>Shahid painter</v>
          </cell>
          <cell r="E6555">
            <v>16340.161290322583</v>
          </cell>
          <cell r="F6555"/>
        </row>
        <row r="6556">
          <cell r="B6556" t="str">
            <v>Falcon Mall</v>
          </cell>
          <cell r="C6556" t="str">
            <v>salary</v>
          </cell>
          <cell r="D6556" t="str">
            <v>Mr. Abid</v>
          </cell>
          <cell r="E6556">
            <v>37300.403225806454</v>
          </cell>
          <cell r="F6556"/>
        </row>
        <row r="6557">
          <cell r="B6557" t="str">
            <v>Falcon Mall</v>
          </cell>
          <cell r="C6557" t="str">
            <v>salary</v>
          </cell>
          <cell r="D6557" t="str">
            <v>Shaheryar</v>
          </cell>
          <cell r="E6557">
            <v>23220.322580645159</v>
          </cell>
          <cell r="F6557"/>
        </row>
        <row r="6558">
          <cell r="B6558" t="str">
            <v>Falcon Mall</v>
          </cell>
          <cell r="C6558" t="str">
            <v>salary</v>
          </cell>
          <cell r="D6558" t="str">
            <v>Ahmed</v>
          </cell>
          <cell r="E6558">
            <v>11889.032258064515</v>
          </cell>
          <cell r="F6558"/>
        </row>
        <row r="6559">
          <cell r="B6559" t="str">
            <v>Falcon Mall</v>
          </cell>
          <cell r="C6559" t="str">
            <v>salary</v>
          </cell>
          <cell r="D6559" t="str">
            <v>Shahrukh</v>
          </cell>
          <cell r="E6559">
            <v>11806.451612903225</v>
          </cell>
          <cell r="F6559"/>
        </row>
        <row r="6560">
          <cell r="B6560" t="str">
            <v>Zeelaf Munir Villa</v>
          </cell>
          <cell r="C6560" t="str">
            <v>salary</v>
          </cell>
          <cell r="D6560" t="str">
            <v>M. Rafeeq</v>
          </cell>
          <cell r="E6560">
            <v>38000</v>
          </cell>
          <cell r="F6560"/>
        </row>
        <row r="6561">
          <cell r="B6561" t="str">
            <v>Zeelaf Munir Villa</v>
          </cell>
          <cell r="C6561" t="str">
            <v>salary</v>
          </cell>
          <cell r="D6561" t="str">
            <v xml:space="preserve">Mr. Khalid </v>
          </cell>
          <cell r="E6561">
            <v>17096.774193548386</v>
          </cell>
          <cell r="F6561"/>
        </row>
        <row r="6562">
          <cell r="B6562" t="str">
            <v>Zeelaf Munir Villa</v>
          </cell>
          <cell r="C6562" t="str">
            <v>salary</v>
          </cell>
          <cell r="D6562" t="str">
            <v>Talha</v>
          </cell>
          <cell r="E6562">
            <v>25000</v>
          </cell>
          <cell r="F6562"/>
        </row>
        <row r="6563">
          <cell r="B6563" t="str">
            <v>Zeelaf Munir Villa</v>
          </cell>
          <cell r="C6563" t="str">
            <v>salary</v>
          </cell>
          <cell r="D6563" t="str">
            <v>Jalaal</v>
          </cell>
          <cell r="E6563">
            <v>15806.451612903225</v>
          </cell>
          <cell r="F6563"/>
        </row>
        <row r="6564">
          <cell r="B6564" t="str">
            <v>Zeelaf Munir Villa</v>
          </cell>
          <cell r="C6564" t="str">
            <v>salary</v>
          </cell>
          <cell r="D6564" t="str">
            <v>Abdullah</v>
          </cell>
          <cell r="E6564">
            <v>18197.235023041474</v>
          </cell>
          <cell r="F6564"/>
        </row>
        <row r="6565">
          <cell r="B6565" t="str">
            <v>Zeelaf Munir Villa</v>
          </cell>
          <cell r="C6565" t="str">
            <v>salary</v>
          </cell>
          <cell r="D6565" t="str">
            <v>Haneef</v>
          </cell>
          <cell r="E6565">
            <v>21810.322580645163</v>
          </cell>
          <cell r="F6565"/>
        </row>
        <row r="6566">
          <cell r="B6566" t="str">
            <v>Zeelaf Munir Villa</v>
          </cell>
          <cell r="C6566" t="str">
            <v>salary</v>
          </cell>
          <cell r="D6566" t="str">
            <v>Nisar</v>
          </cell>
          <cell r="E6566">
            <v>32164.112903225807</v>
          </cell>
          <cell r="F6566"/>
        </row>
        <row r="6567">
          <cell r="B6567" t="str">
            <v>Zeelaf Munir Villa</v>
          </cell>
          <cell r="C6567" t="str">
            <v>salary</v>
          </cell>
          <cell r="D6567" t="str">
            <v>Mr. Iftikhar</v>
          </cell>
          <cell r="E6567">
            <v>18185.483870967742</v>
          </cell>
          <cell r="F6567"/>
        </row>
        <row r="6568">
          <cell r="B6568" t="str">
            <v>Zeelaf Munir Villa</v>
          </cell>
          <cell r="C6568" t="str">
            <v>salary</v>
          </cell>
          <cell r="D6568" t="str">
            <v>Abdul Lateef</v>
          </cell>
          <cell r="E6568">
            <v>27590.483870967742</v>
          </cell>
          <cell r="F6568"/>
        </row>
        <row r="6569">
          <cell r="B6569" t="str">
            <v>Zeelaf Munir Villa</v>
          </cell>
          <cell r="C6569" t="str">
            <v>salary</v>
          </cell>
          <cell r="D6569" t="str">
            <v>Amir (Plumber)</v>
          </cell>
          <cell r="E6569">
            <v>26245.967741935481</v>
          </cell>
          <cell r="F6569"/>
        </row>
        <row r="6570">
          <cell r="B6570" t="str">
            <v>Kumail Bhai</v>
          </cell>
          <cell r="C6570" t="str">
            <v>salary</v>
          </cell>
          <cell r="D6570" t="str">
            <v>waris salary paid</v>
          </cell>
          <cell r="E6570">
            <v>5000</v>
          </cell>
          <cell r="F6570"/>
        </row>
        <row r="6571">
          <cell r="B6571" t="str">
            <v>Office</v>
          </cell>
          <cell r="C6571" t="str">
            <v xml:space="preserve">storm fiber </v>
          </cell>
          <cell r="D6571" t="str">
            <v>paid</v>
          </cell>
          <cell r="E6571">
            <v>4150</v>
          </cell>
          <cell r="F6571"/>
        </row>
        <row r="6572">
          <cell r="B6572" t="str">
            <v>Falcon Mall</v>
          </cell>
          <cell r="C6572" t="str">
            <v>Material</v>
          </cell>
          <cell r="D6572" t="str">
            <v>aeroflex, red oxide, cuttings disc by minhaal</v>
          </cell>
          <cell r="E6572">
            <v>16650</v>
          </cell>
          <cell r="F6572"/>
        </row>
        <row r="6573">
          <cell r="B6573" t="str">
            <v>Falcon Mall</v>
          </cell>
          <cell r="C6573" t="str">
            <v>Material</v>
          </cell>
          <cell r="D6573" t="str">
            <v>aeroflex, red oxide, cuttings disc by minhaal</v>
          </cell>
          <cell r="E6573">
            <v>8880</v>
          </cell>
          <cell r="F6573"/>
        </row>
        <row r="6574">
          <cell r="B6574" t="str">
            <v>Falcon Mall</v>
          </cell>
          <cell r="C6574" t="str">
            <v>Material</v>
          </cell>
          <cell r="D6574" t="str">
            <v>cuttings disc and fittings by minhaal</v>
          </cell>
          <cell r="E6574">
            <v>18120</v>
          </cell>
          <cell r="F6574"/>
        </row>
        <row r="6575">
          <cell r="B6575" t="str">
            <v>JPMC (Main Project)</v>
          </cell>
          <cell r="C6575" t="str">
            <v>Material</v>
          </cell>
          <cell r="D6575" t="str">
            <v>misc purchasing by huzaifa nadeem</v>
          </cell>
          <cell r="E6575">
            <v>34394</v>
          </cell>
          <cell r="F6575"/>
        </row>
        <row r="6576">
          <cell r="B6576" t="str">
            <v>JPMC (Main Project)</v>
          </cell>
          <cell r="C6576" t="str">
            <v>Material</v>
          </cell>
          <cell r="D6576" t="str">
            <v>misc purchasing by imran engr</v>
          </cell>
          <cell r="E6576">
            <v>63244</v>
          </cell>
          <cell r="F6576"/>
        </row>
        <row r="6577">
          <cell r="B6577" t="str">
            <v>Bank Al-Falah (Head Office)</v>
          </cell>
          <cell r="C6577" t="str">
            <v>Material</v>
          </cell>
          <cell r="D6577" t="str">
            <v>for pump repairing</v>
          </cell>
          <cell r="E6577">
            <v>16830</v>
          </cell>
          <cell r="F6577"/>
        </row>
        <row r="6578">
          <cell r="B6578" t="str">
            <v>Falcon Mall</v>
          </cell>
          <cell r="C6578" t="str">
            <v>Material</v>
          </cell>
          <cell r="D6578" t="str">
            <v>misx site expenses incurred by azeem</v>
          </cell>
          <cell r="E6578">
            <v>53237</v>
          </cell>
          <cell r="F6578"/>
        </row>
        <row r="6579">
          <cell r="B6579" t="str">
            <v>Falcon Mall</v>
          </cell>
          <cell r="C6579" t="str">
            <v>Transportation</v>
          </cell>
          <cell r="D6579" t="str">
            <v>truck fate for ms pipe shifting</v>
          </cell>
          <cell r="E6579">
            <v>14000</v>
          </cell>
          <cell r="F6579"/>
        </row>
        <row r="6580">
          <cell r="B6580" t="str">
            <v>Falcon Mall</v>
          </cell>
          <cell r="C6580" t="str">
            <v>Material</v>
          </cell>
          <cell r="D6580" t="str">
            <v>gasket, glue, holdtite, fittings cloth, flang, by minhaal</v>
          </cell>
          <cell r="E6580">
            <v>68793</v>
          </cell>
          <cell r="F6580"/>
        </row>
        <row r="6581">
          <cell r="B6581" t="str">
            <v>Falcon Mall</v>
          </cell>
          <cell r="C6581" t="str">
            <v>fuel</v>
          </cell>
          <cell r="D6581" t="str">
            <v xml:space="preserve">fuel claimed </v>
          </cell>
          <cell r="E6581">
            <v>4500</v>
          </cell>
          <cell r="F6581"/>
        </row>
        <row r="6582">
          <cell r="B6582" t="str">
            <v>Zeelaf Munir Villa</v>
          </cell>
          <cell r="C6582" t="str">
            <v>fuel</v>
          </cell>
          <cell r="D6582" t="str">
            <v xml:space="preserve">fuel claimed </v>
          </cell>
          <cell r="E6582">
            <v>3000</v>
          </cell>
          <cell r="F6582"/>
        </row>
        <row r="6583">
          <cell r="B6583" t="str">
            <v>JPMC (Main Project)</v>
          </cell>
          <cell r="C6583" t="str">
            <v>fuel</v>
          </cell>
          <cell r="D6583" t="str">
            <v xml:space="preserve">fuel claimed </v>
          </cell>
          <cell r="E6583">
            <v>2000</v>
          </cell>
          <cell r="F6583"/>
        </row>
        <row r="6584">
          <cell r="B6584" t="str">
            <v>FTC Floors</v>
          </cell>
          <cell r="C6584" t="str">
            <v>fuel</v>
          </cell>
          <cell r="D6584" t="str">
            <v>fuel by nadeem bhai</v>
          </cell>
          <cell r="E6584">
            <v>4330</v>
          </cell>
          <cell r="F6584"/>
        </row>
        <row r="6585">
          <cell r="B6585" t="str">
            <v>O/M EFU</v>
          </cell>
          <cell r="C6585" t="str">
            <v>fuel</v>
          </cell>
          <cell r="D6585" t="str">
            <v>fuel by nadeem bhai</v>
          </cell>
          <cell r="E6585">
            <v>4000</v>
          </cell>
          <cell r="F6585"/>
        </row>
        <row r="6586">
          <cell r="B6586" t="str">
            <v>Zeelaf Munir Villa</v>
          </cell>
          <cell r="C6586" t="str">
            <v>fuel</v>
          </cell>
          <cell r="D6586" t="str">
            <v>fuel by nadeem bhai</v>
          </cell>
          <cell r="E6586">
            <v>2000</v>
          </cell>
          <cell r="F6586"/>
        </row>
        <row r="6587">
          <cell r="B6587" t="str">
            <v>Falcon Mall</v>
          </cell>
          <cell r="C6587" t="str">
            <v>Material</v>
          </cell>
          <cell r="D6587" t="str">
            <v>nut bolts,  and pipe nipple</v>
          </cell>
          <cell r="E6587">
            <v>20126</v>
          </cell>
          <cell r="F6587"/>
        </row>
        <row r="6588">
          <cell r="B6588" t="str">
            <v>Falcon Mall</v>
          </cell>
          <cell r="C6588" t="str">
            <v>Material</v>
          </cell>
          <cell r="D6588" t="str">
            <v>mineral watre</v>
          </cell>
          <cell r="E6588">
            <v>5280</v>
          </cell>
          <cell r="F6588"/>
        </row>
        <row r="6589">
          <cell r="B6589" t="str">
            <v xml:space="preserve">MHR Personal </v>
          </cell>
          <cell r="C6589" t="str">
            <v>Sir Rehman</v>
          </cell>
          <cell r="D6589" t="str">
            <v>news paper</v>
          </cell>
          <cell r="E6589">
            <v>670</v>
          </cell>
          <cell r="F6589"/>
        </row>
        <row r="6590">
          <cell r="B6590" t="str">
            <v>Falcon Mall</v>
          </cell>
          <cell r="C6590" t="str">
            <v>Material</v>
          </cell>
          <cell r="D6590" t="str">
            <v>tapes by minhaal</v>
          </cell>
          <cell r="E6590">
            <v>32650</v>
          </cell>
          <cell r="F6590"/>
        </row>
        <row r="6591">
          <cell r="B6591" t="str">
            <v>Falcon Mall</v>
          </cell>
          <cell r="C6591" t="str">
            <v>fuel</v>
          </cell>
          <cell r="D6591" t="str">
            <v>fuel by bilal</v>
          </cell>
          <cell r="E6591">
            <v>6250</v>
          </cell>
          <cell r="F6591"/>
        </row>
        <row r="6592">
          <cell r="B6592" t="str">
            <v>Zeelaf Munir Villa</v>
          </cell>
          <cell r="C6592" t="str">
            <v>fuel</v>
          </cell>
          <cell r="D6592" t="str">
            <v>fuel by bilal</v>
          </cell>
          <cell r="E6592">
            <v>6250</v>
          </cell>
          <cell r="F6592"/>
        </row>
        <row r="6593">
          <cell r="B6593" t="str">
            <v>Zeelaf Munir Villa</v>
          </cell>
          <cell r="C6593" t="str">
            <v>Material</v>
          </cell>
          <cell r="D6593" t="str">
            <v>pvc tape and other items</v>
          </cell>
          <cell r="E6593">
            <v>6000</v>
          </cell>
          <cell r="F6593"/>
        </row>
        <row r="6594">
          <cell r="B6594" t="str">
            <v>Falcon Mall</v>
          </cell>
          <cell r="C6594" t="str">
            <v>Material</v>
          </cell>
          <cell r="D6594" t="str">
            <v>misc material by bilal bhai</v>
          </cell>
          <cell r="E6594">
            <v>7370</v>
          </cell>
          <cell r="F6594"/>
        </row>
        <row r="6595">
          <cell r="B6595" t="str">
            <v>Falcon Mall</v>
          </cell>
          <cell r="C6595" t="str">
            <v>Material</v>
          </cell>
          <cell r="D6595" t="str">
            <v>flang by minhaa</v>
          </cell>
          <cell r="E6595">
            <v>4260</v>
          </cell>
          <cell r="F6595"/>
        </row>
        <row r="6596">
          <cell r="B6596" t="str">
            <v>JPMC (Main Project)</v>
          </cell>
          <cell r="C6596" t="str">
            <v>Material</v>
          </cell>
          <cell r="D6596" t="str">
            <v>tapes by minhaal</v>
          </cell>
          <cell r="E6596">
            <v>9000</v>
          </cell>
          <cell r="F6596"/>
        </row>
        <row r="6597">
          <cell r="B6597" t="str">
            <v>Burhani Mehal</v>
          </cell>
          <cell r="C6597" t="str">
            <v>Material</v>
          </cell>
          <cell r="D6597" t="str">
            <v>paid for pool heater to qadri yaqoob pool</v>
          </cell>
          <cell r="E6597">
            <v>10000</v>
          </cell>
          <cell r="F6597"/>
        </row>
        <row r="6598">
          <cell r="B6598" t="str">
            <v>Falcon Mall</v>
          </cell>
          <cell r="C6598" t="str">
            <v>Material</v>
          </cell>
          <cell r="D6598" t="str">
            <v>fuel, welding material, led lights, by nadeem iqbal</v>
          </cell>
          <cell r="E6598">
            <v>20000</v>
          </cell>
          <cell r="F6598"/>
        </row>
        <row r="6599">
          <cell r="B6599" t="str">
            <v>JPMC (Main Project)</v>
          </cell>
          <cell r="C6599" t="str">
            <v>Material</v>
          </cell>
          <cell r="D6599" t="str">
            <v>fuel cuttings discks and other items by nadeem iqbla</v>
          </cell>
          <cell r="E6599">
            <v>9200</v>
          </cell>
          <cell r="F6599"/>
        </row>
        <row r="6600">
          <cell r="B6600" t="str">
            <v>Zeelaf Munir Villa</v>
          </cell>
          <cell r="C6600" t="str">
            <v>Material</v>
          </cell>
          <cell r="D6600" t="str">
            <v>mona dutings</v>
          </cell>
          <cell r="E6600">
            <v>1500</v>
          </cell>
          <cell r="F6600"/>
        </row>
        <row r="6601">
          <cell r="B6601" t="str">
            <v>The Place</v>
          </cell>
          <cell r="C6601" t="str">
            <v>Ahmed Associates (Tariq)</v>
          </cell>
          <cell r="D6601" t="str">
            <v>paid final payment</v>
          </cell>
          <cell r="E6601">
            <v>15000</v>
          </cell>
          <cell r="F6601"/>
        </row>
        <row r="6602">
          <cell r="B6602" t="str">
            <v>JPMC (Main Project)</v>
          </cell>
          <cell r="C6602" t="str">
            <v>abdullah insulation</v>
          </cell>
          <cell r="D6602" t="str">
            <v>[paid by order nadeem bhaio</v>
          </cell>
          <cell r="E6602">
            <v>15000</v>
          </cell>
          <cell r="F6602"/>
        </row>
        <row r="6603">
          <cell r="B6603" t="str">
            <v>Kumail Bhai</v>
          </cell>
          <cell r="C6603" t="str">
            <v>Material</v>
          </cell>
          <cell r="D6603" t="str">
            <v>misc material by haneed bhai</v>
          </cell>
          <cell r="E6603">
            <v>630</v>
          </cell>
          <cell r="F6603"/>
        </row>
        <row r="6604">
          <cell r="B6604" t="str">
            <v>The Place</v>
          </cell>
          <cell r="C6604" t="str">
            <v>Material</v>
          </cell>
          <cell r="D6604" t="str">
            <v>ac material by rashid ac wala</v>
          </cell>
          <cell r="E6604">
            <v>57400</v>
          </cell>
          <cell r="F6604"/>
        </row>
        <row r="6605">
          <cell r="B6605" t="str">
            <v>JPMC (Main Project)</v>
          </cell>
          <cell r="C6605" t="str">
            <v>Drawings</v>
          </cell>
          <cell r="D6605" t="str">
            <v>print</v>
          </cell>
          <cell r="E6605">
            <v>1600</v>
          </cell>
          <cell r="F6605"/>
        </row>
        <row r="6606">
          <cell r="B6606" t="str">
            <v>Falcon Mall</v>
          </cell>
          <cell r="C6606" t="str">
            <v>Material</v>
          </cell>
          <cell r="D6606" t="str">
            <v>C channel 2 x 4   345.5 kg fro mughal</v>
          </cell>
          <cell r="E6606">
            <v>40600</v>
          </cell>
          <cell r="F6606"/>
        </row>
        <row r="6607">
          <cell r="B6607" t="str">
            <v>Falcon Mall</v>
          </cell>
          <cell r="C6607" t="str">
            <v>Material</v>
          </cell>
          <cell r="D6607" t="str">
            <v>misc material by bilal bhai</v>
          </cell>
          <cell r="E6607">
            <v>9000</v>
          </cell>
          <cell r="F6607"/>
        </row>
        <row r="6608">
          <cell r="B6608" t="str">
            <v>Falcon Mall</v>
          </cell>
          <cell r="C6608" t="str">
            <v>Material</v>
          </cell>
          <cell r="D6608" t="str">
            <v>through bolt and welding material by minhaal</v>
          </cell>
          <cell r="E6608">
            <v>9000</v>
          </cell>
          <cell r="F6608"/>
        </row>
        <row r="6609">
          <cell r="B6609" t="str">
            <v>Zeelaf Munir Villa</v>
          </cell>
          <cell r="C6609" t="str">
            <v>Material</v>
          </cell>
          <cell r="D6609" t="str">
            <v>pipe fisher tape and welding material by minhaal</v>
          </cell>
          <cell r="E6609">
            <v>5000</v>
          </cell>
          <cell r="F6609"/>
        </row>
        <row r="6610">
          <cell r="B6610" t="str">
            <v>The Place</v>
          </cell>
          <cell r="C6610" t="str">
            <v>Material</v>
          </cell>
          <cell r="D6610" t="str">
            <v>ac installation charges to rashid ac</v>
          </cell>
          <cell r="E6610">
            <v>50155</v>
          </cell>
          <cell r="F6610"/>
        </row>
        <row r="6611">
          <cell r="B6611" t="str">
            <v>Falcon Mall</v>
          </cell>
          <cell r="C6611" t="str">
            <v>Material</v>
          </cell>
          <cell r="D6611" t="str">
            <v>misc material by bilal bhai</v>
          </cell>
          <cell r="E6611">
            <v>19200</v>
          </cell>
          <cell r="F6611"/>
        </row>
        <row r="6612">
          <cell r="B6612" t="str">
            <v>JPMC (Main Project)</v>
          </cell>
          <cell r="C6612" t="str">
            <v>Material</v>
          </cell>
          <cell r="D6612" t="str">
            <v>misc material by imran engr</v>
          </cell>
          <cell r="E6612">
            <v>35380</v>
          </cell>
          <cell r="F6612"/>
        </row>
        <row r="6613">
          <cell r="B6613" t="str">
            <v>Falcon Mall</v>
          </cell>
          <cell r="C6613" t="str">
            <v>Material</v>
          </cell>
          <cell r="D6613" t="str">
            <v>red oxide, karosine oil and glue by minhaal</v>
          </cell>
          <cell r="E6613">
            <v>10000</v>
          </cell>
          <cell r="F6613"/>
        </row>
        <row r="6614">
          <cell r="B6614" t="str">
            <v>JPMC (Main Project)</v>
          </cell>
          <cell r="C6614" t="str">
            <v>Material</v>
          </cell>
          <cell r="D6614" t="str">
            <v>misc by nadeem bhai</v>
          </cell>
          <cell r="E6614">
            <v>9650</v>
          </cell>
          <cell r="F6614"/>
        </row>
        <row r="6615">
          <cell r="B6615" t="str">
            <v>Falcon Mall</v>
          </cell>
          <cell r="C6615" t="str">
            <v>Material</v>
          </cell>
          <cell r="D6615" t="str">
            <v>victaulic coupling 10" by nadeem bhai</v>
          </cell>
          <cell r="E6615">
            <v>38000</v>
          </cell>
          <cell r="F6615"/>
        </row>
        <row r="6616">
          <cell r="B6616" t="str">
            <v>Zeelaf Munir Villa</v>
          </cell>
          <cell r="C6616" t="str">
            <v>Material</v>
          </cell>
          <cell r="D6616" t="str">
            <v>misx site expenses incurred by rafeeq</v>
          </cell>
          <cell r="E6616">
            <v>13155</v>
          </cell>
          <cell r="F6616"/>
        </row>
        <row r="6617">
          <cell r="B6617" t="str">
            <v>Burhani Mehal</v>
          </cell>
          <cell r="C6617" t="str">
            <v>Suzuki fare</v>
          </cell>
          <cell r="D6617" t="str">
            <v>paid for pool equipment</v>
          </cell>
          <cell r="E6617">
            <v>1000</v>
          </cell>
          <cell r="F6617"/>
        </row>
        <row r="6618">
          <cell r="B6618" t="str">
            <v>Unilever Pakistan</v>
          </cell>
          <cell r="C6618" t="str">
            <v>Suzuki fare</v>
          </cell>
          <cell r="D6618" t="str">
            <v>paid</v>
          </cell>
          <cell r="E6618">
            <v>1500</v>
          </cell>
          <cell r="F6618"/>
        </row>
        <row r="6619">
          <cell r="B6619" t="str">
            <v>Falcon Mall</v>
          </cell>
          <cell r="C6619" t="str">
            <v>Material</v>
          </cell>
          <cell r="D6619" t="str">
            <v>through bolt, cutting disc, by minhaal</v>
          </cell>
          <cell r="E6619">
            <v>10000</v>
          </cell>
          <cell r="F6619"/>
        </row>
        <row r="6620">
          <cell r="B6620" t="str">
            <v>Zeelaf Munir Villa</v>
          </cell>
          <cell r="C6620" t="str">
            <v>Material</v>
          </cell>
          <cell r="D6620" t="str">
            <v>nut bolts, by minhaal</v>
          </cell>
          <cell r="E6620">
            <v>2160</v>
          </cell>
          <cell r="F6620"/>
        </row>
        <row r="6621">
          <cell r="B6621" t="str">
            <v>JPMC (Main Project)</v>
          </cell>
          <cell r="C6621" t="str">
            <v>Material</v>
          </cell>
          <cell r="D6621" t="str">
            <v>tapes and duct sealent by mihaal</v>
          </cell>
          <cell r="E6621">
            <v>21000</v>
          </cell>
          <cell r="F6621"/>
        </row>
        <row r="6622">
          <cell r="B6622" t="str">
            <v>Falcon Mall</v>
          </cell>
          <cell r="C6622" t="str">
            <v>Drawings</v>
          </cell>
          <cell r="D6622" t="str">
            <v>falcon approved drawings vopy set</v>
          </cell>
          <cell r="E6622">
            <v>2360</v>
          </cell>
          <cell r="F6622"/>
        </row>
        <row r="6623">
          <cell r="B6623" t="str">
            <v>Falcon Mall</v>
          </cell>
          <cell r="C6623" t="str">
            <v>Drawings</v>
          </cell>
          <cell r="D6623" t="str">
            <v>3rd floor ddrawings</v>
          </cell>
          <cell r="E6623">
            <v>480</v>
          </cell>
          <cell r="F6623"/>
        </row>
        <row r="6624">
          <cell r="B6624" t="str">
            <v>JPMC (Main Project)</v>
          </cell>
          <cell r="C6624" t="str">
            <v>Material</v>
          </cell>
          <cell r="D6624" t="str">
            <v>cloth and glue by minhaal</v>
          </cell>
          <cell r="E6624">
            <v>11820</v>
          </cell>
          <cell r="F6624"/>
        </row>
        <row r="6625">
          <cell r="B6625" t="str">
            <v>Falcon Mall</v>
          </cell>
          <cell r="C6625" t="str">
            <v>Material</v>
          </cell>
          <cell r="D6625" t="str">
            <v>misc by minhaal</v>
          </cell>
          <cell r="E6625">
            <v>3960</v>
          </cell>
          <cell r="F6625"/>
        </row>
        <row r="6626">
          <cell r="B6626" t="str">
            <v>Falcon Mall</v>
          </cell>
          <cell r="C6626" t="str">
            <v>Material</v>
          </cell>
          <cell r="D6626" t="str">
            <v>fittings cloth cutting disc and nut bolt by minhaal</v>
          </cell>
          <cell r="E6626">
            <v>45250</v>
          </cell>
          <cell r="F6626"/>
        </row>
        <row r="6627">
          <cell r="B6627" t="str">
            <v>Bank Al-Falah (Head Office)</v>
          </cell>
          <cell r="C6627" t="str">
            <v>Material</v>
          </cell>
          <cell r="D6627" t="str">
            <v>misc invoices for bank chiller work</v>
          </cell>
          <cell r="E6627">
            <v>20168</v>
          </cell>
          <cell r="F6627"/>
        </row>
        <row r="6628">
          <cell r="B6628" t="str">
            <v>O/M EFU</v>
          </cell>
          <cell r="C6628" t="str">
            <v>Material</v>
          </cell>
          <cell r="D6628" t="str">
            <v>misc</v>
          </cell>
          <cell r="E6628">
            <v>1570</v>
          </cell>
          <cell r="F6628"/>
        </row>
        <row r="6629">
          <cell r="B6629" t="str">
            <v>Zeelaf Munir Villa</v>
          </cell>
          <cell r="C6629" t="str">
            <v>Material</v>
          </cell>
          <cell r="D6629" t="str">
            <v>by shahid painter misc invoices</v>
          </cell>
          <cell r="E6629">
            <v>820</v>
          </cell>
          <cell r="F6629"/>
        </row>
        <row r="6630">
          <cell r="B6630" t="str">
            <v>Falcon Mall</v>
          </cell>
          <cell r="C6630" t="str">
            <v>Material</v>
          </cell>
          <cell r="D6630" t="str">
            <v>cutting disc, cut screw, welding rods and karosine oil</v>
          </cell>
          <cell r="E6630">
            <v>18926</v>
          </cell>
          <cell r="F6630"/>
        </row>
        <row r="6631">
          <cell r="B6631" t="str">
            <v>JPMC (Main Project)</v>
          </cell>
          <cell r="C6631" t="str">
            <v>Material</v>
          </cell>
          <cell r="D6631" t="str">
            <v>cloth and glue by minhaal</v>
          </cell>
          <cell r="E6631">
            <v>27200</v>
          </cell>
          <cell r="F6631"/>
        </row>
        <row r="6632">
          <cell r="B6632" t="str">
            <v>Falcon Mall</v>
          </cell>
          <cell r="C6632" t="str">
            <v>Material</v>
          </cell>
          <cell r="D6632" t="str">
            <v>rubber sheet and tapes by minhaal</v>
          </cell>
          <cell r="E6632">
            <v>19100</v>
          </cell>
          <cell r="F6632"/>
        </row>
        <row r="6633">
          <cell r="B6633" t="str">
            <v>JPMC (Main Project)</v>
          </cell>
          <cell r="C6633" t="str">
            <v>azaad</v>
          </cell>
          <cell r="D6633" t="str">
            <v>paid</v>
          </cell>
          <cell r="E6633">
            <v>5000</v>
          </cell>
          <cell r="F6633"/>
        </row>
        <row r="6634">
          <cell r="B6634" t="str">
            <v>JPMC (Main Project)</v>
          </cell>
          <cell r="C6634" t="str">
            <v>Drawings</v>
          </cell>
          <cell r="D6634" t="str">
            <v>by kamran auto</v>
          </cell>
          <cell r="E6634">
            <v>960</v>
          </cell>
          <cell r="F6634"/>
        </row>
        <row r="6635">
          <cell r="B6635" t="str">
            <v>JPMC (Main Project)</v>
          </cell>
          <cell r="C6635" t="str">
            <v>Drawings</v>
          </cell>
          <cell r="D6635" t="str">
            <v>by kamran auto</v>
          </cell>
          <cell r="E6635">
            <v>3440</v>
          </cell>
          <cell r="F6635"/>
        </row>
        <row r="6636">
          <cell r="B6636" t="str">
            <v>Office</v>
          </cell>
          <cell r="C6636" t="str">
            <v>rehan aslam</v>
          </cell>
          <cell r="D6636" t="str">
            <v>misc office expenses for the month of jan 19 incurred kitchen expenses</v>
          </cell>
          <cell r="E6636">
            <v>14183</v>
          </cell>
          <cell r="F6636"/>
        </row>
        <row r="6637">
          <cell r="B6637" t="str">
            <v>JPMC (Main Project)</v>
          </cell>
          <cell r="C6637" t="str">
            <v>HDPE Fittings</v>
          </cell>
          <cell r="D6637" t="str">
            <v>paid thru DIB chq 01850976</v>
          </cell>
          <cell r="E6637">
            <v>57000</v>
          </cell>
          <cell r="F6637"/>
        </row>
        <row r="6638">
          <cell r="B6638" t="str">
            <v>Falcon Mall</v>
          </cell>
          <cell r="C6638" t="str">
            <v>Material</v>
          </cell>
          <cell r="D6638" t="str">
            <v>paid thru DIB chq 01850978 duct selaent from baloch pul</v>
          </cell>
          <cell r="E6638">
            <v>26700</v>
          </cell>
          <cell r="F6638"/>
        </row>
        <row r="6639">
          <cell r="B6639" t="str">
            <v>The Place</v>
          </cell>
          <cell r="C6639" t="str">
            <v>Greaves Pakistan</v>
          </cell>
          <cell r="D6639" t="str">
            <v>paid thru DIB chq 01850975 paid for fcu</v>
          </cell>
          <cell r="E6639">
            <v>180000</v>
          </cell>
          <cell r="F6639"/>
        </row>
        <row r="6640">
          <cell r="B6640" t="str">
            <v>Zeelaf Munir Villa</v>
          </cell>
          <cell r="C6640" t="str">
            <v>Munna</v>
          </cell>
          <cell r="D6640" t="str">
            <v>paid cash</v>
          </cell>
          <cell r="E6640">
            <v>15000</v>
          </cell>
          <cell r="F6640"/>
        </row>
        <row r="6641">
          <cell r="B6641" t="str">
            <v>Falcon Mall</v>
          </cell>
          <cell r="C6641" t="str">
            <v>HDPE Fittings</v>
          </cell>
          <cell r="D6641" t="str">
            <v>paid thru DIB chq 01850977</v>
          </cell>
          <cell r="E6641">
            <v>65000</v>
          </cell>
          <cell r="F6641"/>
        </row>
        <row r="6642">
          <cell r="B6642" t="str">
            <v>JPMC (Main Project)</v>
          </cell>
          <cell r="C6642" t="str">
            <v>shahbaz duct</v>
          </cell>
          <cell r="D6642" t="str">
            <v>paid thru DIB chq 01850980</v>
          </cell>
          <cell r="E6642">
            <v>25000</v>
          </cell>
          <cell r="F6642"/>
        </row>
        <row r="6643">
          <cell r="B6643" t="str">
            <v>Nue Multiplex</v>
          </cell>
          <cell r="C6643" t="str">
            <v>shahbaz duct</v>
          </cell>
          <cell r="D6643" t="str">
            <v>paid thru DIB chq 01850979</v>
          </cell>
          <cell r="E6643">
            <v>28000</v>
          </cell>
          <cell r="F6643"/>
        </row>
        <row r="6644">
          <cell r="B6644" t="str">
            <v>Falcon Mall</v>
          </cell>
          <cell r="C6644" t="str">
            <v>Zubair duct</v>
          </cell>
          <cell r="D6644" t="str">
            <v>paid by bilal bhai</v>
          </cell>
          <cell r="E6644">
            <v>180000</v>
          </cell>
          <cell r="F6644"/>
        </row>
        <row r="6645">
          <cell r="B6645" t="str">
            <v>JPMC (Main Project)</v>
          </cell>
          <cell r="C6645" t="str">
            <v>abdullah insulation</v>
          </cell>
          <cell r="D6645" t="str">
            <v>paid thru office cash</v>
          </cell>
          <cell r="E6645">
            <v>10000</v>
          </cell>
          <cell r="F6645"/>
        </row>
        <row r="6646">
          <cell r="B6646" t="str">
            <v>JPMC (Main Project)</v>
          </cell>
          <cell r="C6646" t="str">
            <v>rashid</v>
          </cell>
          <cell r="D6646" t="str">
            <v>paid thru office cash</v>
          </cell>
          <cell r="E6646">
            <v>18000</v>
          </cell>
          <cell r="F6646"/>
        </row>
        <row r="6647">
          <cell r="B6647" t="str">
            <v>Nue Multiplex</v>
          </cell>
          <cell r="C6647" t="str">
            <v>rashid</v>
          </cell>
          <cell r="D6647" t="str">
            <v>paid thru office cash</v>
          </cell>
          <cell r="E6647">
            <v>10000</v>
          </cell>
          <cell r="F6647"/>
        </row>
        <row r="6648">
          <cell r="B6648" t="str">
            <v>Falcon Mall</v>
          </cell>
          <cell r="C6648" t="str">
            <v>adam riger</v>
          </cell>
          <cell r="D6648" t="str">
            <v>paid thru DIB chq 01850983</v>
          </cell>
          <cell r="E6648">
            <v>50000</v>
          </cell>
          <cell r="F6648"/>
        </row>
        <row r="6649">
          <cell r="B6649" t="str">
            <v>The Place</v>
          </cell>
          <cell r="C6649" t="str">
            <v>Raza Engineering</v>
          </cell>
          <cell r="D6649" t="str">
            <v>paid thru 2 DIB chq 01850985 110,000 &amp; DIB chq 01850984 Rs80,000</v>
          </cell>
          <cell r="E6649">
            <v>42500</v>
          </cell>
          <cell r="F6649"/>
        </row>
        <row r="6650">
          <cell r="B6650" t="str">
            <v>Falcon Mall</v>
          </cell>
          <cell r="C6650" t="str">
            <v>Raza Engineering</v>
          </cell>
          <cell r="D6650" t="str">
            <v>paid thru 2 DIB chq 01850985 110,000 &amp; DIB chq 01850984 Rs80,000</v>
          </cell>
          <cell r="E6650">
            <v>42500</v>
          </cell>
          <cell r="F6650"/>
        </row>
        <row r="6651">
          <cell r="B6651" t="str">
            <v>Nue Multiplex</v>
          </cell>
          <cell r="C6651" t="str">
            <v>Raza Engineering</v>
          </cell>
          <cell r="D6651" t="str">
            <v>paid thru 2 DIB chq 01850985 110,000 &amp; DIB chq 01850984 Rs80,000</v>
          </cell>
          <cell r="E6651">
            <v>75000</v>
          </cell>
          <cell r="F6651"/>
        </row>
        <row r="6652">
          <cell r="B6652" t="str">
            <v>Zeelaf Munir Villa</v>
          </cell>
          <cell r="C6652" t="str">
            <v>Raza Engineering</v>
          </cell>
          <cell r="D6652" t="str">
            <v>paid thru 2 DIB chq 01850985 110,000 &amp; DIB chq 01850984 Rs80,000</v>
          </cell>
          <cell r="E6652">
            <v>30000</v>
          </cell>
          <cell r="F6652"/>
        </row>
        <row r="6653">
          <cell r="B6653" t="str">
            <v>JPMC (Main Project)</v>
          </cell>
          <cell r="C6653" t="str">
            <v>excavation work</v>
          </cell>
          <cell r="D6653" t="str">
            <v xml:space="preserve">paid thru DIB chq 01850991 </v>
          </cell>
          <cell r="E6653">
            <v>100000</v>
          </cell>
          <cell r="F6653"/>
        </row>
        <row r="6654">
          <cell r="B6654" t="str">
            <v>Falcon Mall</v>
          </cell>
          <cell r="C6654" t="str">
            <v>Crane</v>
          </cell>
          <cell r="D6654" t="str">
            <v>paid thru DIB chq 01850990 crane charges</v>
          </cell>
          <cell r="E6654">
            <v>40000</v>
          </cell>
          <cell r="F6654"/>
        </row>
        <row r="6655">
          <cell r="B6655" t="str">
            <v>Unilever Pakistan</v>
          </cell>
          <cell r="C6655" t="str">
            <v>engatech</v>
          </cell>
          <cell r="D6655" t="str">
            <v xml:space="preserve">paid thru DIB chq 01850989 round diffuser full and final paymnt </v>
          </cell>
          <cell r="E6655">
            <v>63000</v>
          </cell>
          <cell r="F6655"/>
        </row>
        <row r="6656">
          <cell r="B6656" t="str">
            <v>Nue Multiplex</v>
          </cell>
          <cell r="C6656" t="str">
            <v>engatech</v>
          </cell>
          <cell r="D6656" t="str">
            <v>paid thru DIB chq 01850988 sound attenuator 02 nos</v>
          </cell>
          <cell r="E6656">
            <v>75000</v>
          </cell>
          <cell r="F6656"/>
        </row>
        <row r="6657">
          <cell r="B6657" t="str">
            <v>Falcon Mall</v>
          </cell>
          <cell r="C6657" t="str">
            <v>engatech</v>
          </cell>
          <cell r="D6657" t="str">
            <v>paid thru DIB chq 01850987  VCD avance</v>
          </cell>
          <cell r="E6657">
            <v>50000</v>
          </cell>
          <cell r="F6657"/>
        </row>
        <row r="6658">
          <cell r="B6658" t="str">
            <v>JPMC (Main Project)</v>
          </cell>
          <cell r="C6658" t="str">
            <v>Danish International</v>
          </cell>
          <cell r="D6658" t="str">
            <v xml:space="preserve">This chq received from total as jpmc IPC 37 payment </v>
          </cell>
          <cell r="E6658">
            <v>400000</v>
          </cell>
          <cell r="F6658"/>
        </row>
        <row r="6659">
          <cell r="B6659" t="str">
            <v>JPMC (Main Project)</v>
          </cell>
          <cell r="C6659" t="str">
            <v>Mungo</v>
          </cell>
          <cell r="D6659" t="str">
            <v xml:space="preserve">This chq received from total as jpmc IPC 37 payment </v>
          </cell>
          <cell r="E6659">
            <v>500000</v>
          </cell>
          <cell r="F6659"/>
        </row>
        <row r="6660">
          <cell r="B6660" t="str">
            <v>Falcon Mall</v>
          </cell>
          <cell r="C6660" t="str">
            <v>Fakhri Brother</v>
          </cell>
          <cell r="D6660" t="str">
            <v xml:space="preserve">This chq received from total as jpmc IPC 37 payment </v>
          </cell>
          <cell r="E6660">
            <v>300574</v>
          </cell>
          <cell r="F6660"/>
        </row>
        <row r="6661">
          <cell r="B6661" t="str">
            <v>Falcon Mall</v>
          </cell>
          <cell r="C6661" t="str">
            <v>Iqbal sons</v>
          </cell>
          <cell r="D6661" t="str">
            <v xml:space="preserve">This chq received from total as jpmc IPC 37 payment </v>
          </cell>
          <cell r="E6661">
            <v>300000</v>
          </cell>
          <cell r="F6661"/>
        </row>
        <row r="6662">
          <cell r="B6662" t="str">
            <v>Falcon Mall</v>
          </cell>
          <cell r="C6662" t="str">
            <v>islamuddin</v>
          </cell>
          <cell r="D6662" t="str">
            <v xml:space="preserve">This chq received from total as jpmc IPC 37 payment </v>
          </cell>
          <cell r="E6662">
            <v>500000</v>
          </cell>
          <cell r="F6662"/>
        </row>
        <row r="6663">
          <cell r="B6663" t="str">
            <v>JPMC (Main Project)</v>
          </cell>
          <cell r="C6663" t="str">
            <v>abdullah insulation</v>
          </cell>
          <cell r="D6663" t="str">
            <v>paid thru DIB chq 01850997</v>
          </cell>
          <cell r="E6663">
            <v>25300</v>
          </cell>
          <cell r="F6663"/>
        </row>
        <row r="6664">
          <cell r="B6664" t="str">
            <v>Zeelaf Munir Villa</v>
          </cell>
          <cell r="C6664" t="str">
            <v>Rizwan Core</v>
          </cell>
          <cell r="D6664" t="str">
            <v>paid thru DIB chq 01850996</v>
          </cell>
          <cell r="E6664">
            <v>50000</v>
          </cell>
          <cell r="F6664"/>
        </row>
        <row r="6665">
          <cell r="B6665" t="str">
            <v>Falcon Mall</v>
          </cell>
          <cell r="C6665" t="str">
            <v>Greaves Pakistan</v>
          </cell>
          <cell r="D6665" t="str">
            <v>paid thru DIB chq 01850995</v>
          </cell>
          <cell r="E6665">
            <v>500000</v>
          </cell>
          <cell r="F6665"/>
        </row>
        <row r="6666">
          <cell r="B6666" t="str">
            <v>Falcon Mall</v>
          </cell>
          <cell r="C6666" t="str">
            <v>Greaves Pakistan</v>
          </cell>
          <cell r="D6666" t="str">
            <v>paid thru DIB chq 01850994</v>
          </cell>
          <cell r="E6666">
            <v>500000</v>
          </cell>
          <cell r="F6666"/>
        </row>
        <row r="6667">
          <cell r="B6667" t="str">
            <v>Unilever Pakistan</v>
          </cell>
          <cell r="C6667" t="str">
            <v>Zara Engg</v>
          </cell>
          <cell r="D6667" t="str">
            <v>paid thru DIB chq 01851000 full and final payment</v>
          </cell>
          <cell r="E6667">
            <v>390000</v>
          </cell>
          <cell r="F6667"/>
        </row>
        <row r="6668">
          <cell r="B6668" t="str">
            <v>Falcon Mall</v>
          </cell>
          <cell r="C6668" t="str">
            <v>Zara Engg</v>
          </cell>
          <cell r="D6668" t="str">
            <v>paid thru DIB chq 01851000</v>
          </cell>
          <cell r="E6668">
            <v>1000000</v>
          </cell>
          <cell r="F6668"/>
        </row>
        <row r="6669">
          <cell r="B6669" t="str">
            <v>Falcon Mall</v>
          </cell>
          <cell r="C6669" t="str">
            <v>sasa</v>
          </cell>
          <cell r="D6669" t="str">
            <v>this chq received from Zeelaf 1st bill</v>
          </cell>
          <cell r="E6669">
            <v>950000</v>
          </cell>
          <cell r="F6669"/>
        </row>
        <row r="6670">
          <cell r="B6670" t="str">
            <v>Falcon Mall</v>
          </cell>
          <cell r="C6670" t="str">
            <v>Prem Engineering</v>
          </cell>
          <cell r="D6670" t="str">
            <v>this chq received from Zeelaf 1st bill</v>
          </cell>
          <cell r="E6670">
            <v>825000</v>
          </cell>
          <cell r="F6670"/>
        </row>
        <row r="6671">
          <cell r="B6671" t="str">
            <v>Burhani Mehal</v>
          </cell>
          <cell r="C6671" t="str">
            <v>Pool Heater</v>
          </cell>
          <cell r="D6671" t="str">
            <v>paid thru dib chq # 01873426 pool heater from yaqoob qadri</v>
          </cell>
          <cell r="E6671">
            <v>350000</v>
          </cell>
          <cell r="F6671"/>
        </row>
        <row r="6672">
          <cell r="B6672" t="str">
            <v>Falcon Mall</v>
          </cell>
          <cell r="C6672" t="str">
            <v>Basheer Pipe Installation</v>
          </cell>
          <cell r="D6672" t="str">
            <v>paid thru dib chq # 01873429</v>
          </cell>
          <cell r="E6672">
            <v>250000</v>
          </cell>
          <cell r="F6672"/>
        </row>
        <row r="6673">
          <cell r="B6673" t="str">
            <v>Zeelaf Munir Villa</v>
          </cell>
          <cell r="C6673" t="str">
            <v>Munna</v>
          </cell>
          <cell r="D6673" t="str">
            <v>paid thru dib chq # 01873428</v>
          </cell>
          <cell r="E6673">
            <v>50000</v>
          </cell>
          <cell r="F6673"/>
        </row>
        <row r="6674">
          <cell r="B6674" t="str">
            <v>The Place</v>
          </cell>
          <cell r="C6674" t="str">
            <v>Flow master</v>
          </cell>
          <cell r="D6674" t="str">
            <v>paid cash payment</v>
          </cell>
          <cell r="E6674">
            <v>20000</v>
          </cell>
          <cell r="F6674"/>
        </row>
        <row r="6675">
          <cell r="B6675" t="str">
            <v>Falcon Mall</v>
          </cell>
          <cell r="C6675" t="str">
            <v>Faizan duct</v>
          </cell>
          <cell r="D6675" t="str">
            <v>paid thru mcb chq 1707903258</v>
          </cell>
          <cell r="E6675">
            <v>50000</v>
          </cell>
          <cell r="F6675"/>
        </row>
        <row r="6676">
          <cell r="B6676" t="str">
            <v>FTC Floors</v>
          </cell>
          <cell r="C6676" t="str">
            <v>SST Tax</v>
          </cell>
          <cell r="D6676" t="str">
            <v>paid thru mcb chq</v>
          </cell>
          <cell r="E6676">
            <v>25920</v>
          </cell>
          <cell r="F6676"/>
        </row>
        <row r="6677">
          <cell r="B6677" t="str">
            <v>Falcon Mall</v>
          </cell>
          <cell r="C6677" t="str">
            <v>Universal fittings (Ali Enterprises)</v>
          </cell>
          <cell r="D6677" t="str">
            <v>paid thru dib chq # 01873431</v>
          </cell>
          <cell r="E6677">
            <v>111000</v>
          </cell>
          <cell r="F6677"/>
        </row>
        <row r="6678">
          <cell r="B6678" t="str">
            <v>JPMC (Main Project)</v>
          </cell>
          <cell r="C6678" t="str">
            <v>King Nice</v>
          </cell>
          <cell r="D6678" t="str">
            <v>paid thru dib chq # 01873430 for gate valve</v>
          </cell>
          <cell r="E6678">
            <v>105000</v>
          </cell>
          <cell r="F6678"/>
        </row>
        <row r="6679">
          <cell r="B6679" t="str">
            <v>Falcon Mall</v>
          </cell>
          <cell r="C6679" t="str">
            <v>Baloch (nadeem)</v>
          </cell>
          <cell r="D6679" t="str">
            <v>this chq received from ZMV 1st bill</v>
          </cell>
          <cell r="E6679">
            <v>613000</v>
          </cell>
          <cell r="F6679"/>
        </row>
        <row r="6680">
          <cell r="B6680" t="str">
            <v>Falcon Mall</v>
          </cell>
          <cell r="C6680" t="str">
            <v>Baloch (nadeem)</v>
          </cell>
          <cell r="D6680" t="str">
            <v>this chq received from ZMV 1st bill</v>
          </cell>
          <cell r="E6680">
            <v>612000</v>
          </cell>
          <cell r="F6680"/>
        </row>
        <row r="6681">
          <cell r="B6681" t="str">
            <v>Falcon Mall</v>
          </cell>
          <cell r="C6681" t="str">
            <v>Baloch (nadeem)</v>
          </cell>
          <cell r="D6681" t="str">
            <v>paid cash</v>
          </cell>
          <cell r="E6681">
            <v>10000</v>
          </cell>
          <cell r="F6681"/>
        </row>
        <row r="6682">
          <cell r="B6682" t="str">
            <v>Falcon Mall</v>
          </cell>
          <cell r="C6682" t="str">
            <v>weldon</v>
          </cell>
          <cell r="D6682" t="str">
            <v>paid thru dib chq # 01873437</v>
          </cell>
          <cell r="E6682">
            <v>200000</v>
          </cell>
          <cell r="F6682"/>
        </row>
        <row r="6683">
          <cell r="B6683" t="str">
            <v>Falcon Mall</v>
          </cell>
          <cell r="C6683" t="str">
            <v>saeed sons</v>
          </cell>
          <cell r="D6683" t="str">
            <v>paid thru dib chq # 01873433</v>
          </cell>
          <cell r="E6683">
            <v>500000</v>
          </cell>
          <cell r="F6683"/>
        </row>
        <row r="6684">
          <cell r="B6684" t="str">
            <v>Falcon Mall</v>
          </cell>
          <cell r="C6684" t="str">
            <v>saeed sons</v>
          </cell>
          <cell r="D6684" t="str">
            <v>paid thru dib chq # 01873434</v>
          </cell>
          <cell r="E6684">
            <v>72064</v>
          </cell>
          <cell r="F6684"/>
        </row>
        <row r="6685">
          <cell r="B6685" t="str">
            <v>Unilever Pakistan</v>
          </cell>
          <cell r="C6685" t="str">
            <v>saeed sons</v>
          </cell>
          <cell r="D6685" t="str">
            <v>paid thru dib chq # 01873434</v>
          </cell>
          <cell r="E6685">
            <v>259221</v>
          </cell>
          <cell r="F6685"/>
        </row>
        <row r="6686">
          <cell r="B6686" t="str">
            <v>The Place</v>
          </cell>
          <cell r="C6686" t="str">
            <v>saeed sons</v>
          </cell>
          <cell r="D6686" t="str">
            <v>paid thru dib chq # 01873434</v>
          </cell>
          <cell r="E6686">
            <v>168715</v>
          </cell>
          <cell r="F6686"/>
        </row>
        <row r="6687">
          <cell r="B6687" t="str">
            <v>Falcon Mall</v>
          </cell>
          <cell r="C6687" t="str">
            <v>saeed sons</v>
          </cell>
          <cell r="D6687" t="str">
            <v>paid thru dib chq # 01873435</v>
          </cell>
          <cell r="E6687">
            <v>400000</v>
          </cell>
          <cell r="F6687"/>
        </row>
        <row r="6688">
          <cell r="B6688" t="str">
            <v>Falcon Mall</v>
          </cell>
          <cell r="C6688" t="str">
            <v>engatech</v>
          </cell>
          <cell r="D6688" t="str">
            <v>paid thru dib chq # 01873438</v>
          </cell>
          <cell r="E6688">
            <v>10000</v>
          </cell>
          <cell r="F6688"/>
        </row>
        <row r="6689">
          <cell r="B6689" t="str">
            <v>Falcon Mall</v>
          </cell>
          <cell r="C6689" t="str">
            <v>engatech</v>
          </cell>
          <cell r="D6689" t="str">
            <v>paid thru dib chq # 01873439</v>
          </cell>
          <cell r="E6689">
            <v>30500</v>
          </cell>
          <cell r="F6689"/>
        </row>
        <row r="6690">
          <cell r="B6690" t="str">
            <v>Falcon Mall</v>
          </cell>
          <cell r="C6690" t="str">
            <v>engatech</v>
          </cell>
          <cell r="D6690" t="str">
            <v>paid thru dib chq # 01873440</v>
          </cell>
          <cell r="E6690">
            <v>34500</v>
          </cell>
          <cell r="F6690"/>
        </row>
        <row r="6691">
          <cell r="B6691" t="str">
            <v>JPMC (Main Project)</v>
          </cell>
          <cell r="C6691" t="str">
            <v>Tube traders</v>
          </cell>
          <cell r="D6691" t="str">
            <v>paid thru dib chq # 01873444</v>
          </cell>
          <cell r="E6691">
            <v>75000</v>
          </cell>
          <cell r="F6691"/>
        </row>
        <row r="6692">
          <cell r="B6692" t="str">
            <v>Zeelaf Munir Villa</v>
          </cell>
          <cell r="C6692" t="str">
            <v>Ashraf Ducting</v>
          </cell>
          <cell r="D6692" t="str">
            <v>paid thru dib chq # 01873442</v>
          </cell>
          <cell r="E6692">
            <v>50000</v>
          </cell>
          <cell r="F6692"/>
        </row>
        <row r="6693">
          <cell r="B6693" t="str">
            <v>Falcon Mall</v>
          </cell>
          <cell r="C6693" t="str">
            <v>Ali Raza Engineering</v>
          </cell>
          <cell r="D6693" t="str">
            <v>paid thru dib chq # 01873443</v>
          </cell>
          <cell r="E6693">
            <v>159000</v>
          </cell>
          <cell r="F6693"/>
        </row>
        <row r="6694">
          <cell r="B6694" t="str">
            <v>Unilever Pakistan</v>
          </cell>
          <cell r="C6694" t="str">
            <v>Ali Raza Engineering</v>
          </cell>
          <cell r="D6694" t="str">
            <v>paid thru dib chq # 01873443</v>
          </cell>
          <cell r="E6694">
            <v>20000</v>
          </cell>
          <cell r="F6694"/>
        </row>
        <row r="6695">
          <cell r="B6695" t="str">
            <v>JPMC (Main Project)</v>
          </cell>
          <cell r="C6695" t="str">
            <v>US traders</v>
          </cell>
          <cell r="D6695" t="str">
            <v>paid thru dib chq # 01873445</v>
          </cell>
          <cell r="E6695">
            <v>60000</v>
          </cell>
          <cell r="F6695"/>
        </row>
        <row r="6696">
          <cell r="B6696" t="str">
            <v>Zeelaf Munir Villa</v>
          </cell>
          <cell r="C6696" t="str">
            <v>Fateh Steel</v>
          </cell>
          <cell r="D6696" t="str">
            <v>paid thru dib chq # 01873449</v>
          </cell>
          <cell r="E6696">
            <v>28750</v>
          </cell>
          <cell r="F6696"/>
        </row>
        <row r="6697">
          <cell r="B6697" t="str">
            <v>Falcon Mall</v>
          </cell>
          <cell r="C6697" t="str">
            <v>Anwar Fittings</v>
          </cell>
          <cell r="D6697" t="str">
            <v>paid thru mcb chq # 1707903261</v>
          </cell>
          <cell r="E6697">
            <v>114000</v>
          </cell>
          <cell r="F6697"/>
        </row>
        <row r="6698">
          <cell r="B6698" t="str">
            <v>Falcon Mall</v>
          </cell>
          <cell r="C6698" t="str">
            <v>Raees Brothers</v>
          </cell>
          <cell r="D6698" t="str">
            <v>paid thru dib chq # 01873454</v>
          </cell>
          <cell r="E6698">
            <v>200000</v>
          </cell>
          <cell r="F6698"/>
        </row>
        <row r="6699">
          <cell r="B6699" t="str">
            <v>Unilever Pakistan</v>
          </cell>
          <cell r="C6699" t="str">
            <v>Muzammil</v>
          </cell>
          <cell r="D6699" t="str">
            <v>paid thru dib chq # 01873455</v>
          </cell>
          <cell r="E6699">
            <v>100000</v>
          </cell>
          <cell r="F6699"/>
        </row>
        <row r="6700">
          <cell r="B6700" t="str">
            <v>Unilever Pakistan</v>
          </cell>
          <cell r="C6700" t="str">
            <v>Muzammil</v>
          </cell>
          <cell r="D6700" t="str">
            <v>paid thru dib chq # 01873456</v>
          </cell>
          <cell r="E6700">
            <v>100000</v>
          </cell>
          <cell r="F6700"/>
        </row>
        <row r="6701">
          <cell r="B6701" t="str">
            <v>The Place</v>
          </cell>
          <cell r="C6701" t="str">
            <v>rashid</v>
          </cell>
          <cell r="D6701" t="str">
            <v>paid cash payment for ac installation</v>
          </cell>
          <cell r="E6701">
            <v>20000</v>
          </cell>
          <cell r="F6701"/>
        </row>
        <row r="6702">
          <cell r="B6702" t="str">
            <v>Falcon Mall</v>
          </cell>
          <cell r="C6702" t="str">
            <v>Anwar Fittings</v>
          </cell>
          <cell r="D6702" t="str">
            <v>paid fthru mcb chq # 1707903265</v>
          </cell>
          <cell r="E6702">
            <v>225000</v>
          </cell>
          <cell r="F6702"/>
        </row>
        <row r="6703">
          <cell r="B6703" t="str">
            <v>Falcon Mall</v>
          </cell>
          <cell r="C6703" t="str">
            <v>Anwar Fittings</v>
          </cell>
          <cell r="D6703" t="str">
            <v>cash paid thru office</v>
          </cell>
          <cell r="E6703">
            <v>25000</v>
          </cell>
          <cell r="F6703"/>
        </row>
        <row r="6704">
          <cell r="B6704" t="str">
            <v>Falcon Mall</v>
          </cell>
          <cell r="C6704" t="str">
            <v>Baloch (nadeem)</v>
          </cell>
          <cell r="D6704" t="str">
            <v>paid thru dib chq # 01873460</v>
          </cell>
          <cell r="E6704">
            <v>250000</v>
          </cell>
          <cell r="F6704"/>
        </row>
        <row r="6705">
          <cell r="B6705" t="str">
            <v>Falcon Mall</v>
          </cell>
          <cell r="C6705" t="str">
            <v>Baloch (nadeem)</v>
          </cell>
          <cell r="D6705" t="str">
            <v>paid thru dib chq # 01873461</v>
          </cell>
          <cell r="E6705">
            <v>250000</v>
          </cell>
          <cell r="F6705"/>
        </row>
        <row r="6706">
          <cell r="B6706" t="str">
            <v>Zeelaf Munir Villa</v>
          </cell>
          <cell r="C6706" t="str">
            <v>Raza Engineering</v>
          </cell>
          <cell r="D6706" t="str">
            <v>This chq paid  from jpmc IPC 37</v>
          </cell>
          <cell r="E6706">
            <v>250000</v>
          </cell>
          <cell r="F6706"/>
        </row>
        <row r="6707">
          <cell r="B6707" t="str">
            <v>Falcon Mall</v>
          </cell>
          <cell r="C6707" t="str">
            <v>excavation work</v>
          </cell>
          <cell r="D6707" t="str">
            <v>paid thru dib chq # 01873466</v>
          </cell>
          <cell r="E6707">
            <v>77200</v>
          </cell>
          <cell r="F6707"/>
        </row>
        <row r="6708">
          <cell r="B6708" t="str">
            <v>JPMC (Main Project)</v>
          </cell>
          <cell r="C6708" t="str">
            <v>Rizwan Core</v>
          </cell>
          <cell r="D6708" t="str">
            <v>paid thru dib chq # 01873465</v>
          </cell>
          <cell r="E6708">
            <v>27000</v>
          </cell>
          <cell r="F6708"/>
        </row>
        <row r="6709">
          <cell r="B6709" t="str">
            <v>JPMC (Main Project)</v>
          </cell>
          <cell r="C6709" t="str">
            <v>Anwar Fittings</v>
          </cell>
          <cell r="D6709" t="str">
            <v>paid thru mcb chq # 1707903266</v>
          </cell>
          <cell r="E6709">
            <v>200000</v>
          </cell>
          <cell r="F6709"/>
        </row>
        <row r="6710">
          <cell r="B6710" t="str">
            <v>JPMC (Main Project)</v>
          </cell>
          <cell r="C6710" t="str">
            <v>Anwar Fittings</v>
          </cell>
          <cell r="D6710" t="str">
            <v>paid thru dib chq 01783464</v>
          </cell>
          <cell r="E6710">
            <v>200000</v>
          </cell>
          <cell r="F6710"/>
        </row>
        <row r="6711">
          <cell r="B6711" t="str">
            <v>misc</v>
          </cell>
          <cell r="C6711" t="str">
            <v>Units</v>
          </cell>
          <cell r="D6711" t="str">
            <v>paid thru dib chq # 01873463 bilal bhai purchased units from khaadi</v>
          </cell>
          <cell r="E6711">
            <v>90000</v>
          </cell>
          <cell r="F6711"/>
        </row>
        <row r="6712">
          <cell r="B6712" t="str">
            <v>FTC Floors</v>
          </cell>
          <cell r="C6712" t="str">
            <v>Received</v>
          </cell>
          <cell r="D6712" t="str">
            <v>received oct 18 o/m bill submitted in MCB</v>
          </cell>
          <cell r="E6712"/>
          <cell r="F6712">
            <v>157140</v>
          </cell>
        </row>
        <row r="6713">
          <cell r="B6713" t="str">
            <v>FTC Floors</v>
          </cell>
          <cell r="C6713" t="str">
            <v>Received</v>
          </cell>
          <cell r="D6713" t="str">
            <v>received nov 18 o/m bill submitted in MCB</v>
          </cell>
          <cell r="E6713"/>
          <cell r="F6713">
            <v>157140</v>
          </cell>
        </row>
        <row r="6714">
          <cell r="B6714" t="str">
            <v>Falcon Mall</v>
          </cell>
          <cell r="C6714" t="str">
            <v>Received</v>
          </cell>
          <cell r="D6714" t="str">
            <v>received against 3rd running bill</v>
          </cell>
          <cell r="E6714"/>
          <cell r="F6714">
            <v>34223184</v>
          </cell>
        </row>
        <row r="6715">
          <cell r="B6715" t="str">
            <v>JPMC (Main Project)</v>
          </cell>
          <cell r="C6715" t="str">
            <v>Received</v>
          </cell>
          <cell r="D6715" t="str">
            <v>received against IPC 37 direct paid to danish intl</v>
          </cell>
          <cell r="E6715"/>
          <cell r="F6715">
            <v>400000</v>
          </cell>
        </row>
        <row r="6716">
          <cell r="B6716" t="str">
            <v>JPMC (Main Project)</v>
          </cell>
          <cell r="C6716" t="str">
            <v>Received</v>
          </cell>
          <cell r="D6716" t="str">
            <v>received against IPC 37 direct paid to mungo</v>
          </cell>
          <cell r="E6716"/>
          <cell r="F6716">
            <v>500000</v>
          </cell>
        </row>
        <row r="6717">
          <cell r="B6717" t="str">
            <v>JPMC (Main Project)</v>
          </cell>
          <cell r="C6717" t="str">
            <v>Received</v>
          </cell>
          <cell r="D6717" t="str">
            <v>received against IPC 37 direct paid to fakhri bros</v>
          </cell>
          <cell r="E6717"/>
          <cell r="F6717">
            <v>300574</v>
          </cell>
        </row>
        <row r="6718">
          <cell r="B6718" t="str">
            <v>JPMC (Main Project)</v>
          </cell>
          <cell r="C6718" t="str">
            <v>Received</v>
          </cell>
          <cell r="D6718" t="str">
            <v>received against IPC 37 direct paid to iqbal sons</v>
          </cell>
          <cell r="E6718"/>
          <cell r="F6718">
            <v>300000</v>
          </cell>
        </row>
        <row r="6719">
          <cell r="B6719" t="str">
            <v>JPMC (Main Project)</v>
          </cell>
          <cell r="C6719" t="str">
            <v>Received</v>
          </cell>
          <cell r="D6719" t="str">
            <v>received against IPC 37 direct paid to Taheriay sanitry (after that tahiri return this payment and taken only 405,000 only)</v>
          </cell>
          <cell r="E6719"/>
          <cell r="F6719">
            <v>2000000</v>
          </cell>
        </row>
        <row r="6720">
          <cell r="B6720" t="str">
            <v>JPMC (Main Project)</v>
          </cell>
          <cell r="C6720" t="str">
            <v>Received</v>
          </cell>
          <cell r="D6720" t="str">
            <v>received against IPC 37 direct paid to Islamuddin &amp; sons</v>
          </cell>
          <cell r="E6720"/>
          <cell r="F6720">
            <v>500000</v>
          </cell>
        </row>
        <row r="6721">
          <cell r="B6721" t="str">
            <v>JPMC (Main Project)</v>
          </cell>
          <cell r="C6721" t="str">
            <v>Received</v>
          </cell>
          <cell r="D6721" t="str">
            <v>received against IPC 37 deposited in DIB</v>
          </cell>
          <cell r="E6721"/>
          <cell r="F6721">
            <v>500000</v>
          </cell>
        </row>
        <row r="6722">
          <cell r="B6722" t="str">
            <v>JPMC (Main Project)</v>
          </cell>
          <cell r="C6722" t="str">
            <v>Received</v>
          </cell>
          <cell r="D6722" t="str">
            <v>received against IPC 37 deposited in DIB</v>
          </cell>
          <cell r="E6722"/>
          <cell r="F6722">
            <v>239767</v>
          </cell>
        </row>
        <row r="6723">
          <cell r="B6723" t="str">
            <v>Burhani Mehal</v>
          </cell>
          <cell r="C6723" t="str">
            <v>Received</v>
          </cell>
          <cell r="D6723" t="str">
            <v>received against pool heater bill # PS/dh/016/01/19</v>
          </cell>
          <cell r="E6723"/>
          <cell r="F6723">
            <v>458400</v>
          </cell>
        </row>
        <row r="6724">
          <cell r="B6724" t="str">
            <v>Zeelaf Munir Villa</v>
          </cell>
          <cell r="C6724" t="str">
            <v>Received</v>
          </cell>
          <cell r="D6724" t="str">
            <v>received 2nd payment against 1st running bill direct paid tp SASA in falcon deal</v>
          </cell>
          <cell r="E6724"/>
          <cell r="F6724">
            <v>950000</v>
          </cell>
        </row>
        <row r="6725">
          <cell r="B6725" t="str">
            <v>Zeelaf Munir Villa</v>
          </cell>
          <cell r="C6725" t="str">
            <v>Received</v>
          </cell>
          <cell r="D6725" t="str">
            <v>received  2nd payment against 1st running bill</v>
          </cell>
          <cell r="E6725"/>
          <cell r="F6725">
            <v>613000</v>
          </cell>
        </row>
        <row r="6726">
          <cell r="B6726" t="str">
            <v>Zeelaf Munir Villa</v>
          </cell>
          <cell r="C6726" t="str">
            <v>Received</v>
          </cell>
          <cell r="D6726" t="str">
            <v>received  2nd payment against 1st running bill</v>
          </cell>
          <cell r="E6726"/>
          <cell r="F6726">
            <v>612000</v>
          </cell>
        </row>
        <row r="6727">
          <cell r="B6727" t="str">
            <v>Zeelaf Munir Villa</v>
          </cell>
          <cell r="C6727" t="str">
            <v>Received</v>
          </cell>
          <cell r="D6727" t="str">
            <v>received 2nd payment against 1st running bill direct paid to PREM in falcon deal</v>
          </cell>
          <cell r="E6727"/>
          <cell r="F6727">
            <v>825000</v>
          </cell>
        </row>
        <row r="6728">
          <cell r="B6728" t="str">
            <v xml:space="preserve">O/M Nue Multiplex </v>
          </cell>
          <cell r="C6728" t="str">
            <v>Received</v>
          </cell>
          <cell r="D6728" t="str">
            <v>operation and maintenenace Decmber bill</v>
          </cell>
          <cell r="E6728"/>
          <cell r="F6728">
            <v>305250</v>
          </cell>
        </row>
        <row r="6729">
          <cell r="B6729" t="str">
            <v>O/M The Place</v>
          </cell>
          <cell r="C6729" t="str">
            <v>Received</v>
          </cell>
          <cell r="D6729" t="str">
            <v>operation and maintenenace Decmber bill</v>
          </cell>
          <cell r="E6729"/>
          <cell r="F6729">
            <v>277500</v>
          </cell>
        </row>
        <row r="6730">
          <cell r="B6730" t="str">
            <v>Nue Multiplex</v>
          </cell>
          <cell r="C6730" t="str">
            <v>Return back</v>
          </cell>
          <cell r="D6730" t="str">
            <v>return back to nueplex for excess received in JET fans paid chq DIB 01873468 RS 500,000</v>
          </cell>
          <cell r="E6730"/>
          <cell r="F6730">
            <v>-500000</v>
          </cell>
        </row>
        <row r="6731">
          <cell r="B6731" t="str">
            <v>Nue Multiplex</v>
          </cell>
          <cell r="C6731" t="str">
            <v>Return back</v>
          </cell>
          <cell r="D6731" t="str">
            <v>return back to nueplex for excess received in JET fans paid chq DIB 01873468 RS 500,000</v>
          </cell>
          <cell r="E6731"/>
          <cell r="F6731">
            <v>-500000</v>
          </cell>
        </row>
        <row r="6732">
          <cell r="B6732" t="str">
            <v>Nue Multiplex</v>
          </cell>
          <cell r="C6732" t="str">
            <v>Return back</v>
          </cell>
          <cell r="D6732" t="str">
            <v>return back to nueplex for excess received in JET fans paid chq DIB 01873480 RS 200,000</v>
          </cell>
          <cell r="E6732"/>
          <cell r="F6732">
            <v>-200000</v>
          </cell>
        </row>
        <row r="6733">
          <cell r="B6733" t="str">
            <v>Nue Multiplex</v>
          </cell>
          <cell r="C6733" t="str">
            <v>Return back</v>
          </cell>
          <cell r="D6733" t="str">
            <v>return back to nueplex for excess received in JET fans paid chq DIB 01873471 RS 300,000</v>
          </cell>
          <cell r="E6733"/>
          <cell r="F6733">
            <v>-300000</v>
          </cell>
        </row>
        <row r="6734">
          <cell r="B6734" t="str">
            <v>Falcon Mall</v>
          </cell>
          <cell r="C6734" t="str">
            <v>salary</v>
          </cell>
          <cell r="D6734" t="str">
            <v>Mr.Bilal Habib</v>
          </cell>
          <cell r="E6734">
            <v>25000</v>
          </cell>
          <cell r="F6734"/>
        </row>
        <row r="6735">
          <cell r="B6735" t="str">
            <v>Zeelaf Munir Villa</v>
          </cell>
          <cell r="C6735" t="str">
            <v>salary</v>
          </cell>
          <cell r="D6735" t="str">
            <v>Mr.Bilal Habib</v>
          </cell>
          <cell r="E6735">
            <v>25000</v>
          </cell>
          <cell r="F6735"/>
        </row>
        <row r="6736">
          <cell r="B6736" t="str">
            <v>Falcon Mall</v>
          </cell>
          <cell r="C6736" t="str">
            <v>salary</v>
          </cell>
          <cell r="D6736" t="str">
            <v>Mr.Nadeem Iqbal</v>
          </cell>
          <cell r="E6736">
            <v>25000</v>
          </cell>
          <cell r="F6736"/>
        </row>
        <row r="6737">
          <cell r="B6737" t="str">
            <v>Zeelaf Munir Villa</v>
          </cell>
          <cell r="C6737" t="str">
            <v>salary</v>
          </cell>
          <cell r="D6737" t="str">
            <v>Mr.Nadeem Iqbal</v>
          </cell>
          <cell r="E6737">
            <v>25000</v>
          </cell>
          <cell r="F6737"/>
        </row>
        <row r="6738">
          <cell r="B6738" t="str">
            <v xml:space="preserve">MHR Personal </v>
          </cell>
          <cell r="C6738" t="str">
            <v>salary</v>
          </cell>
          <cell r="D6738" t="str">
            <v>Mossi Home upstairs</v>
          </cell>
          <cell r="E6738">
            <v>10000</v>
          </cell>
          <cell r="F6738"/>
        </row>
        <row r="6739">
          <cell r="B6739" t="str">
            <v xml:space="preserve">MHR Personal </v>
          </cell>
          <cell r="C6739" t="str">
            <v>salary</v>
          </cell>
          <cell r="D6739" t="str">
            <v>Saeed Lala</v>
          </cell>
          <cell r="E6739">
            <v>20000</v>
          </cell>
          <cell r="F6739"/>
        </row>
        <row r="6740">
          <cell r="B6740" t="str">
            <v xml:space="preserve">MHR Personal </v>
          </cell>
          <cell r="C6740" t="str">
            <v>salary</v>
          </cell>
          <cell r="D6740" t="str">
            <v>Mossi Home D/stairs</v>
          </cell>
          <cell r="E6740">
            <v>10000</v>
          </cell>
          <cell r="F6740"/>
        </row>
        <row r="6741">
          <cell r="B6741" t="str">
            <v xml:space="preserve">MHR Personal </v>
          </cell>
          <cell r="C6741" t="str">
            <v>salary</v>
          </cell>
          <cell r="D6741" t="str">
            <v>Home Expense</v>
          </cell>
          <cell r="E6741">
            <v>10000</v>
          </cell>
          <cell r="F6741"/>
        </row>
        <row r="6742">
          <cell r="B6742" t="str">
            <v>Office</v>
          </cell>
          <cell r="C6742" t="str">
            <v>salary</v>
          </cell>
          <cell r="D6742" t="str">
            <v>Mr. Kamran office</v>
          </cell>
          <cell r="E6742">
            <v>28000</v>
          </cell>
          <cell r="F6742"/>
        </row>
        <row r="6743">
          <cell r="B6743" t="str">
            <v>Office</v>
          </cell>
          <cell r="C6743" t="str">
            <v>salary</v>
          </cell>
          <cell r="D6743" t="str">
            <v>Mr. Rehan Aslam</v>
          </cell>
          <cell r="E6743">
            <v>30000</v>
          </cell>
          <cell r="F6743"/>
        </row>
        <row r="6744">
          <cell r="B6744" t="str">
            <v>Office</v>
          </cell>
          <cell r="C6744" t="str">
            <v>salary</v>
          </cell>
          <cell r="D6744" t="str">
            <v>Minhaal</v>
          </cell>
          <cell r="E6744">
            <v>10774.193548387095</v>
          </cell>
          <cell r="F6744"/>
        </row>
        <row r="6745">
          <cell r="B6745" t="str">
            <v>Office</v>
          </cell>
          <cell r="C6745" t="str">
            <v>salary</v>
          </cell>
          <cell r="D6745" t="str">
            <v>Bilal</v>
          </cell>
          <cell r="E6745">
            <v>13500</v>
          </cell>
          <cell r="F6745"/>
        </row>
        <row r="6746">
          <cell r="B6746" t="str">
            <v xml:space="preserve">O/M Nue Multiplex </v>
          </cell>
          <cell r="C6746" t="str">
            <v>salary</v>
          </cell>
          <cell r="D6746" t="str">
            <v>Abdul Rafay</v>
          </cell>
          <cell r="E6746">
            <v>44880.443548387098</v>
          </cell>
          <cell r="F6746"/>
        </row>
        <row r="6747">
          <cell r="B6747" t="str">
            <v xml:space="preserve">O/M Nue Multiplex </v>
          </cell>
          <cell r="C6747" t="str">
            <v>salary</v>
          </cell>
          <cell r="D6747" t="str">
            <v>Ahsan</v>
          </cell>
          <cell r="E6747">
            <v>21120.443548387098</v>
          </cell>
          <cell r="F6747"/>
        </row>
        <row r="6748">
          <cell r="B6748" t="str">
            <v xml:space="preserve">O/M Nue Multiplex </v>
          </cell>
          <cell r="C6748" t="str">
            <v>salary</v>
          </cell>
          <cell r="D6748" t="str">
            <v>Faizan</v>
          </cell>
          <cell r="E6748">
            <v>18049.596774193549</v>
          </cell>
          <cell r="F6748"/>
        </row>
        <row r="6749">
          <cell r="B6749" t="str">
            <v xml:space="preserve">O/M Nue Multiplex </v>
          </cell>
          <cell r="C6749" t="str">
            <v>salary</v>
          </cell>
          <cell r="D6749" t="str">
            <v>Salman Farooq</v>
          </cell>
          <cell r="E6749">
            <v>18600</v>
          </cell>
          <cell r="F6749"/>
        </row>
        <row r="6750">
          <cell r="B6750" t="str">
            <v xml:space="preserve">O/M Nue Multiplex </v>
          </cell>
          <cell r="C6750" t="str">
            <v>salary</v>
          </cell>
          <cell r="D6750" t="str">
            <v>Murtaza</v>
          </cell>
          <cell r="E6750">
            <v>26250</v>
          </cell>
          <cell r="F6750"/>
        </row>
        <row r="6751">
          <cell r="B6751" t="str">
            <v xml:space="preserve">O/M Nue Multiplex </v>
          </cell>
          <cell r="C6751" t="str">
            <v>salary</v>
          </cell>
          <cell r="D6751" t="str">
            <v>Ali Islam</v>
          </cell>
          <cell r="E6751">
            <v>18084.677419354837</v>
          </cell>
          <cell r="F6751"/>
        </row>
        <row r="6752">
          <cell r="B6752" t="str">
            <v xml:space="preserve">O/M Nue Multiplex </v>
          </cell>
          <cell r="C6752" t="str">
            <v>salary</v>
          </cell>
          <cell r="D6752" t="str">
            <v>Azher Ali</v>
          </cell>
          <cell r="E6752">
            <v>22280.080645161288</v>
          </cell>
          <cell r="F6752"/>
        </row>
        <row r="6753">
          <cell r="B6753" t="str">
            <v>O/M The Place</v>
          </cell>
          <cell r="C6753" t="str">
            <v>salary</v>
          </cell>
          <cell r="D6753" t="str">
            <v>Khalid Mansoor</v>
          </cell>
          <cell r="E6753">
            <v>35969.758064516129</v>
          </cell>
          <cell r="F6753"/>
        </row>
        <row r="6754">
          <cell r="B6754" t="str">
            <v>O/M The Place</v>
          </cell>
          <cell r="C6754" t="str">
            <v>salary</v>
          </cell>
          <cell r="D6754" t="str">
            <v>Rizwan Saeed</v>
          </cell>
          <cell r="E6754">
            <v>24661.290322580644</v>
          </cell>
          <cell r="F6754"/>
        </row>
        <row r="6755">
          <cell r="B6755" t="str">
            <v>O/M The Place</v>
          </cell>
          <cell r="C6755" t="str">
            <v>salary</v>
          </cell>
          <cell r="D6755" t="str">
            <v>Ahsan Razzak</v>
          </cell>
          <cell r="E6755">
            <v>25370.967741935481</v>
          </cell>
          <cell r="F6755"/>
        </row>
        <row r="6756">
          <cell r="B6756" t="str">
            <v>O/M The Place</v>
          </cell>
          <cell r="C6756" t="str">
            <v>salary</v>
          </cell>
          <cell r="D6756" t="str">
            <v>Khizer</v>
          </cell>
          <cell r="E6756">
            <v>16260</v>
          </cell>
          <cell r="F6756"/>
        </row>
        <row r="6757">
          <cell r="B6757" t="str">
            <v>O/M The Place</v>
          </cell>
          <cell r="C6757" t="str">
            <v>salary</v>
          </cell>
          <cell r="D6757" t="str">
            <v>Shujaat</v>
          </cell>
          <cell r="E6757">
            <v>16903.225806451614</v>
          </cell>
          <cell r="F6757"/>
        </row>
        <row r="6758">
          <cell r="B6758" t="str">
            <v>O/M The Place</v>
          </cell>
          <cell r="C6758" t="str">
            <v>salary</v>
          </cell>
          <cell r="D6758" t="str">
            <v>Abid (The Place)</v>
          </cell>
          <cell r="E6758">
            <v>17419.354838709678</v>
          </cell>
          <cell r="F6758"/>
        </row>
        <row r="6759">
          <cell r="B6759" t="str">
            <v>O/M The Place</v>
          </cell>
          <cell r="C6759" t="str">
            <v>salary</v>
          </cell>
          <cell r="D6759" t="str">
            <v>Owais</v>
          </cell>
          <cell r="E6759">
            <v>28400.080645161288</v>
          </cell>
          <cell r="F6759"/>
        </row>
        <row r="6760">
          <cell r="B6760" t="str">
            <v>O/M The Place</v>
          </cell>
          <cell r="C6760" t="str">
            <v>salary</v>
          </cell>
          <cell r="D6760" t="str">
            <v>Suleman Dilawar</v>
          </cell>
          <cell r="E6760">
            <v>17420</v>
          </cell>
          <cell r="F6760"/>
        </row>
        <row r="6761">
          <cell r="B6761" t="str">
            <v>JPMC (Main Project)</v>
          </cell>
          <cell r="C6761" t="str">
            <v>salary</v>
          </cell>
          <cell r="D6761" t="str">
            <v>Mr. Imran</v>
          </cell>
          <cell r="E6761">
            <v>40427.419354838712</v>
          </cell>
          <cell r="F6761"/>
        </row>
        <row r="6762">
          <cell r="B6762" t="str">
            <v>JPMC (Main Project)</v>
          </cell>
          <cell r="C6762" t="str">
            <v>salary</v>
          </cell>
          <cell r="D6762" t="str">
            <v>Mr. Huzaifa</v>
          </cell>
          <cell r="E6762">
            <v>5000</v>
          </cell>
          <cell r="F6762"/>
        </row>
        <row r="6763">
          <cell r="B6763" t="str">
            <v>JPMC (Main Project)</v>
          </cell>
          <cell r="C6763" t="str">
            <v>salary</v>
          </cell>
          <cell r="D6763" t="str">
            <v>Amir (JPMC)</v>
          </cell>
          <cell r="E6763">
            <v>21887.096774193549</v>
          </cell>
          <cell r="F6763"/>
        </row>
        <row r="6764">
          <cell r="B6764" t="str">
            <v>JPMC (Main Project)</v>
          </cell>
          <cell r="C6764" t="str">
            <v>salary</v>
          </cell>
          <cell r="D6764" t="str">
            <v>Mr. Irfan</v>
          </cell>
          <cell r="E6764">
            <v>20669.354838709678</v>
          </cell>
          <cell r="F6764"/>
        </row>
        <row r="6765">
          <cell r="B6765" t="str">
            <v>JPMC (Main Project)</v>
          </cell>
          <cell r="C6765" t="str">
            <v>salary</v>
          </cell>
          <cell r="D6765" t="str">
            <v>Mr. Amjad</v>
          </cell>
          <cell r="E6765">
            <v>37000</v>
          </cell>
          <cell r="F6765"/>
        </row>
        <row r="6766">
          <cell r="B6766" t="str">
            <v>JPMC (Main Project)</v>
          </cell>
          <cell r="C6766" t="str">
            <v>salary</v>
          </cell>
          <cell r="D6766" t="str">
            <v>Nisar</v>
          </cell>
          <cell r="E6766">
            <v>33387.096774193546</v>
          </cell>
          <cell r="F6766"/>
        </row>
        <row r="6767">
          <cell r="B6767" t="str">
            <v>JPMC (Main Project)</v>
          </cell>
          <cell r="C6767" t="str">
            <v>salary</v>
          </cell>
          <cell r="D6767" t="str">
            <v>Waseem Haider</v>
          </cell>
          <cell r="E6767">
            <v>16580.645161290322</v>
          </cell>
          <cell r="F6767"/>
        </row>
        <row r="6768">
          <cell r="B6768" t="str">
            <v>JPMC (Main Project)</v>
          </cell>
          <cell r="C6768" t="str">
            <v>salary</v>
          </cell>
          <cell r="D6768" t="str">
            <v>Kashif</v>
          </cell>
          <cell r="E6768">
            <v>12677.419354838712</v>
          </cell>
          <cell r="F6768"/>
        </row>
        <row r="6769">
          <cell r="B6769" t="str">
            <v>JPMC (Main Project)</v>
          </cell>
          <cell r="C6769" t="str">
            <v>salary</v>
          </cell>
          <cell r="D6769" t="str">
            <v xml:space="preserve">Mr. Mehmood </v>
          </cell>
          <cell r="E6769">
            <v>4840</v>
          </cell>
          <cell r="F6769"/>
        </row>
        <row r="6770">
          <cell r="B6770" t="str">
            <v>JPMC (Main Project)</v>
          </cell>
          <cell r="C6770" t="str">
            <v>salary</v>
          </cell>
          <cell r="D6770" t="str">
            <v>Aqeel Ahmed</v>
          </cell>
          <cell r="E6770">
            <v>8661.2903225806458</v>
          </cell>
          <cell r="F6770"/>
        </row>
        <row r="6771">
          <cell r="B6771" t="str">
            <v>JPMC (Main Project)</v>
          </cell>
          <cell r="C6771" t="str">
            <v>salary</v>
          </cell>
          <cell r="D6771" t="str">
            <v>Raheel</v>
          </cell>
          <cell r="E6771">
            <v>8451.6129032258068</v>
          </cell>
          <cell r="F6771"/>
        </row>
        <row r="6772">
          <cell r="B6772" t="str">
            <v>JPMC (Main Project)</v>
          </cell>
          <cell r="C6772" t="str">
            <v>salary</v>
          </cell>
          <cell r="D6772" t="str">
            <v>Shahbaz</v>
          </cell>
          <cell r="E6772">
            <v>4854.8387096774186</v>
          </cell>
          <cell r="F6772"/>
        </row>
        <row r="6773">
          <cell r="B6773" t="str">
            <v>JPMC (Main Project)</v>
          </cell>
          <cell r="C6773" t="str">
            <v>salary</v>
          </cell>
          <cell r="D6773" t="str">
            <v>Nizaqat Hussain</v>
          </cell>
          <cell r="E6773">
            <v>7483.8709677419356</v>
          </cell>
          <cell r="F6773"/>
        </row>
        <row r="6774">
          <cell r="B6774" t="str">
            <v>JPMC (Main Project)</v>
          </cell>
          <cell r="C6774" t="str">
            <v>salary</v>
          </cell>
          <cell r="D6774" t="str">
            <v>Sufyan</v>
          </cell>
          <cell r="E6774">
            <v>5875</v>
          </cell>
          <cell r="F6774"/>
        </row>
        <row r="6775">
          <cell r="B6775" t="str">
            <v>JPMC (Main Project)</v>
          </cell>
          <cell r="C6775" t="str">
            <v>salary</v>
          </cell>
          <cell r="D6775" t="str">
            <v>Gul Sher</v>
          </cell>
          <cell r="E6775">
            <v>9790.322580645161</v>
          </cell>
          <cell r="F6775"/>
        </row>
        <row r="6776">
          <cell r="B6776" t="str">
            <v>O/M EFU</v>
          </cell>
          <cell r="C6776" t="str">
            <v>salary</v>
          </cell>
          <cell r="D6776" t="str">
            <v>Kamran Ali Akbar</v>
          </cell>
          <cell r="E6776">
            <v>24339.717741935485</v>
          </cell>
          <cell r="F6776"/>
        </row>
        <row r="6777">
          <cell r="B6777" t="str">
            <v>O/M EFU</v>
          </cell>
          <cell r="C6777" t="str">
            <v>salary</v>
          </cell>
          <cell r="D6777" t="str">
            <v>Mr. Owais</v>
          </cell>
          <cell r="E6777">
            <v>24931.451612903227</v>
          </cell>
          <cell r="F6777"/>
        </row>
        <row r="6778">
          <cell r="B6778" t="str">
            <v>O/M EFU</v>
          </cell>
          <cell r="C6778" t="str">
            <v>salary</v>
          </cell>
          <cell r="D6778" t="str">
            <v>Mr. Ali Khalid</v>
          </cell>
          <cell r="E6778">
            <v>18209.677419354841</v>
          </cell>
          <cell r="F6778"/>
        </row>
        <row r="6779">
          <cell r="B6779" t="str">
            <v>O/M EFU</v>
          </cell>
          <cell r="C6779" t="str">
            <v>salary</v>
          </cell>
          <cell r="D6779" t="str">
            <v>Asif (EFU)</v>
          </cell>
          <cell r="E6779">
            <v>14921.774193548386</v>
          </cell>
          <cell r="F6779"/>
        </row>
        <row r="6780">
          <cell r="B6780" t="str">
            <v>O/M EFU</v>
          </cell>
          <cell r="C6780" t="str">
            <v>salary</v>
          </cell>
          <cell r="D6780" t="str">
            <v>Aaqib</v>
          </cell>
          <cell r="E6780">
            <v>11799.596774193549</v>
          </cell>
          <cell r="F6780"/>
        </row>
        <row r="6781">
          <cell r="B6781" t="str">
            <v>O/M EFU</v>
          </cell>
          <cell r="C6781" t="str">
            <v>salary</v>
          </cell>
          <cell r="D6781" t="str">
            <v>Munsif Khan</v>
          </cell>
          <cell r="E6781">
            <v>11169.758064516129</v>
          </cell>
          <cell r="F6781"/>
        </row>
        <row r="6782">
          <cell r="B6782" t="str">
            <v>FTC Floors</v>
          </cell>
          <cell r="C6782" t="str">
            <v>salary</v>
          </cell>
          <cell r="D6782" t="str">
            <v>Mr. Feeroz</v>
          </cell>
          <cell r="E6782">
            <v>17709.677419354837</v>
          </cell>
          <cell r="F6782"/>
        </row>
        <row r="6783">
          <cell r="B6783" t="str">
            <v>FTC Floors</v>
          </cell>
          <cell r="C6783" t="str">
            <v>salary</v>
          </cell>
          <cell r="D6783" t="str">
            <v>Mr. Sajjad</v>
          </cell>
          <cell r="E6783">
            <v>16550.403225806451</v>
          </cell>
          <cell r="F6783"/>
        </row>
        <row r="6784">
          <cell r="B6784" t="str">
            <v>FTC Floors</v>
          </cell>
          <cell r="C6784" t="str">
            <v>salary</v>
          </cell>
          <cell r="D6784" t="str">
            <v>Mr. Zulfiqar</v>
          </cell>
          <cell r="E6784">
            <v>20849.798387096773</v>
          </cell>
          <cell r="F6784"/>
        </row>
        <row r="6785">
          <cell r="B6785" t="str">
            <v>FTC Floors</v>
          </cell>
          <cell r="C6785" t="str">
            <v>salary</v>
          </cell>
          <cell r="D6785" t="str">
            <v>Rohit</v>
          </cell>
          <cell r="E6785">
            <v>4790.3225806451619</v>
          </cell>
          <cell r="F6785"/>
        </row>
        <row r="6786">
          <cell r="B6786" t="str">
            <v>FTC Floors</v>
          </cell>
          <cell r="C6786" t="str">
            <v>salary</v>
          </cell>
          <cell r="D6786" t="str">
            <v>Adil (FTC)</v>
          </cell>
          <cell r="E6786">
            <v>15420</v>
          </cell>
          <cell r="F6786"/>
        </row>
        <row r="6787">
          <cell r="B6787" t="str">
            <v>FTC Floors</v>
          </cell>
          <cell r="C6787" t="str">
            <v>salary</v>
          </cell>
          <cell r="D6787" t="str">
            <v>Shaheryar Haneef</v>
          </cell>
          <cell r="E6787">
            <v>2096.7741935483873</v>
          </cell>
          <cell r="F6787"/>
        </row>
        <row r="6788">
          <cell r="B6788" t="str">
            <v>FTC Floors</v>
          </cell>
          <cell r="C6788" t="str">
            <v>salary</v>
          </cell>
          <cell r="D6788" t="str">
            <v>Zeeshan</v>
          </cell>
          <cell r="E6788">
            <v>2806.4516129032263</v>
          </cell>
          <cell r="F6788"/>
        </row>
        <row r="6789">
          <cell r="B6789" t="str">
            <v>FTC Floors</v>
          </cell>
          <cell r="C6789" t="str">
            <v>salary</v>
          </cell>
          <cell r="D6789" t="str">
            <v>Adeel</v>
          </cell>
          <cell r="E6789">
            <v>28769.677419354841</v>
          </cell>
          <cell r="F6789"/>
        </row>
        <row r="6790">
          <cell r="B6790" t="str">
            <v>Falcon Mall</v>
          </cell>
          <cell r="C6790" t="str">
            <v>salary</v>
          </cell>
          <cell r="D6790" t="str">
            <v>Mr. Jahangir</v>
          </cell>
          <cell r="E6790">
            <v>47435.483870967742</v>
          </cell>
          <cell r="F6790"/>
        </row>
        <row r="6791">
          <cell r="B6791" t="str">
            <v>Falcon Mall</v>
          </cell>
          <cell r="C6791" t="str">
            <v>salary</v>
          </cell>
          <cell r="D6791" t="str">
            <v>Mr. Azeem Engg</v>
          </cell>
          <cell r="E6791">
            <v>23719.516129032258</v>
          </cell>
          <cell r="F6791"/>
        </row>
        <row r="6792">
          <cell r="B6792" t="str">
            <v>Falcon Mall</v>
          </cell>
          <cell r="C6792" t="str">
            <v>salary</v>
          </cell>
          <cell r="D6792" t="str">
            <v>Shahid painter</v>
          </cell>
          <cell r="E6792">
            <v>18950.16129032258</v>
          </cell>
          <cell r="F6792"/>
        </row>
        <row r="6793">
          <cell r="B6793" t="str">
            <v>Falcon Mall</v>
          </cell>
          <cell r="C6793" t="str">
            <v>salary</v>
          </cell>
          <cell r="D6793" t="str">
            <v>Mr. Abid</v>
          </cell>
          <cell r="E6793">
            <v>35685.483870967742</v>
          </cell>
          <cell r="F6793"/>
        </row>
        <row r="6794">
          <cell r="B6794" t="str">
            <v>Falcon Mall</v>
          </cell>
          <cell r="C6794" t="str">
            <v>salary</v>
          </cell>
          <cell r="D6794" t="str">
            <v>Shaheryar</v>
          </cell>
          <cell r="E6794">
            <v>15840.080645161292</v>
          </cell>
          <cell r="F6794"/>
        </row>
        <row r="6795">
          <cell r="B6795" t="str">
            <v>Falcon Mall</v>
          </cell>
          <cell r="C6795" t="str">
            <v>salary</v>
          </cell>
          <cell r="D6795" t="str">
            <v xml:space="preserve">Mr. Kamarn Elect </v>
          </cell>
          <cell r="E6795">
            <v>16170.201612903227</v>
          </cell>
          <cell r="F6795"/>
        </row>
        <row r="6796">
          <cell r="B6796" t="str">
            <v>Falcon Mall</v>
          </cell>
          <cell r="C6796" t="str">
            <v>salary</v>
          </cell>
          <cell r="D6796" t="str">
            <v>Ahmed</v>
          </cell>
          <cell r="E6796">
            <v>12387.096774193549</v>
          </cell>
          <cell r="F6796"/>
        </row>
        <row r="6797">
          <cell r="B6797" t="str">
            <v>Falcon Mall</v>
          </cell>
          <cell r="C6797" t="str">
            <v>salary</v>
          </cell>
          <cell r="D6797" t="str">
            <v>Shahrukh</v>
          </cell>
          <cell r="E6797">
            <v>8370.2419354838712</v>
          </cell>
          <cell r="F6797"/>
        </row>
        <row r="6798">
          <cell r="B6798" t="str">
            <v>Zeelaf Munir Villa</v>
          </cell>
          <cell r="C6798" t="str">
            <v>salary</v>
          </cell>
          <cell r="D6798" t="str">
            <v>M. Rafeeq</v>
          </cell>
          <cell r="E6798">
            <v>37000</v>
          </cell>
          <cell r="F6798"/>
        </row>
        <row r="6799">
          <cell r="B6799" t="str">
            <v>Zeelaf Munir Villa</v>
          </cell>
          <cell r="C6799" t="str">
            <v>salary</v>
          </cell>
          <cell r="D6799" t="str">
            <v xml:space="preserve">Mr. Khalid </v>
          </cell>
          <cell r="E6799">
            <v>18119.677419354837</v>
          </cell>
          <cell r="F6799"/>
        </row>
        <row r="6800">
          <cell r="B6800" t="str">
            <v>Zeelaf Munir Villa</v>
          </cell>
          <cell r="C6800" t="str">
            <v>salary</v>
          </cell>
          <cell r="D6800" t="str">
            <v>Talha</v>
          </cell>
          <cell r="E6800">
            <v>26100.806451612902</v>
          </cell>
          <cell r="F6800"/>
        </row>
        <row r="6801">
          <cell r="B6801" t="str">
            <v>Zeelaf Munir Villa</v>
          </cell>
          <cell r="C6801" t="str">
            <v>salary</v>
          </cell>
          <cell r="D6801" t="str">
            <v>Jalaal</v>
          </cell>
          <cell r="E6801">
            <v>11354.838709677419</v>
          </cell>
          <cell r="F6801"/>
        </row>
        <row r="6802">
          <cell r="B6802" t="str">
            <v>Zeelaf Munir Villa</v>
          </cell>
          <cell r="C6802" t="str">
            <v>salary</v>
          </cell>
          <cell r="D6802" t="str">
            <v>Abdullah</v>
          </cell>
          <cell r="E6802">
            <v>2064.516129032258</v>
          </cell>
          <cell r="F6802"/>
        </row>
        <row r="6803">
          <cell r="B6803" t="str">
            <v>Zeelaf Munir Villa</v>
          </cell>
          <cell r="C6803" t="str">
            <v>salary</v>
          </cell>
          <cell r="D6803" t="str">
            <v>Haneef</v>
          </cell>
          <cell r="E6803">
            <v>19399.677419354837</v>
          </cell>
          <cell r="F6803"/>
        </row>
        <row r="6804">
          <cell r="B6804" t="str">
            <v>Zeelaf Munir Villa</v>
          </cell>
          <cell r="C6804" t="str">
            <v>salary</v>
          </cell>
          <cell r="D6804" t="str">
            <v>Mr.Abbas Ishaq</v>
          </cell>
          <cell r="E6804">
            <v>16500</v>
          </cell>
          <cell r="F6804"/>
        </row>
        <row r="6805">
          <cell r="B6805" t="str">
            <v>Zeelaf Munir Villa</v>
          </cell>
          <cell r="C6805" t="str">
            <v>salary</v>
          </cell>
          <cell r="D6805" t="str">
            <v>Mr. Iftikhar</v>
          </cell>
          <cell r="E6805">
            <v>13219.919354838708</v>
          </cell>
          <cell r="F6805"/>
        </row>
        <row r="6806">
          <cell r="B6806" t="str">
            <v>Zeelaf Munir Villa</v>
          </cell>
          <cell r="C6806" t="str">
            <v>salary</v>
          </cell>
          <cell r="D6806" t="str">
            <v>Danish</v>
          </cell>
          <cell r="E6806">
            <v>15806.451612903225</v>
          </cell>
          <cell r="F6806"/>
        </row>
        <row r="6807">
          <cell r="B6807" t="str">
            <v>Zeelaf Munir Villa</v>
          </cell>
          <cell r="C6807" t="str">
            <v>salary</v>
          </cell>
          <cell r="D6807" t="str">
            <v>Abdul Lateef</v>
          </cell>
          <cell r="E6807">
            <v>18150.403225806447</v>
          </cell>
          <cell r="F6807"/>
        </row>
        <row r="6808">
          <cell r="B6808" t="str">
            <v>Zeelaf Munir Villa</v>
          </cell>
          <cell r="C6808" t="str">
            <v>salary</v>
          </cell>
          <cell r="D6808" t="str">
            <v>Amir (Plumber)</v>
          </cell>
          <cell r="E6808">
            <v>21650.120967741932</v>
          </cell>
          <cell r="F6808"/>
        </row>
        <row r="6809">
          <cell r="B6809" t="str">
            <v>Kumail Bhai</v>
          </cell>
          <cell r="C6809" t="str">
            <v>salary</v>
          </cell>
          <cell r="D6809" t="str">
            <v>paid waris</v>
          </cell>
          <cell r="E6809">
            <v>1000</v>
          </cell>
          <cell r="F6809"/>
        </row>
        <row r="6810">
          <cell r="B6810" t="str">
            <v>Bank Al-Falah (Head Office)</v>
          </cell>
          <cell r="C6810" t="str">
            <v>Material</v>
          </cell>
          <cell r="D6810" t="str">
            <v>misc invoices for bank chiller work</v>
          </cell>
          <cell r="E6810">
            <v>11530</v>
          </cell>
          <cell r="F6810"/>
        </row>
        <row r="6811">
          <cell r="B6811" t="str">
            <v>Falcon Mall</v>
          </cell>
          <cell r="C6811" t="str">
            <v>Material</v>
          </cell>
          <cell r="D6811" t="str">
            <v>flang, nut bolt paint, glasses by minhaal</v>
          </cell>
          <cell r="E6811">
            <v>27000</v>
          </cell>
          <cell r="F6811"/>
        </row>
        <row r="6812">
          <cell r="B6812" t="str">
            <v xml:space="preserve">MHR Personal </v>
          </cell>
          <cell r="C6812" t="str">
            <v>saeed sons</v>
          </cell>
          <cell r="D6812" t="str">
            <v>fuel claimed</v>
          </cell>
          <cell r="E6812">
            <v>6000</v>
          </cell>
          <cell r="F6812"/>
        </row>
        <row r="6813">
          <cell r="B6813" t="str">
            <v>FTC Floors</v>
          </cell>
          <cell r="C6813" t="str">
            <v>Material</v>
          </cell>
          <cell r="D6813" t="str">
            <v>by feroz</v>
          </cell>
          <cell r="E6813">
            <v>2550</v>
          </cell>
          <cell r="F6813"/>
        </row>
        <row r="6814">
          <cell r="B6814" t="str">
            <v>Falcon Mall</v>
          </cell>
          <cell r="C6814" t="str">
            <v>Material</v>
          </cell>
          <cell r="D6814" t="str">
            <v>misc expenses by bilal</v>
          </cell>
          <cell r="E6814">
            <v>20150</v>
          </cell>
          <cell r="F6814"/>
        </row>
        <row r="6815">
          <cell r="B6815" t="str">
            <v>Falcon Mall</v>
          </cell>
          <cell r="C6815" t="str">
            <v>Material</v>
          </cell>
          <cell r="D6815" t="str">
            <v>flang and misixing oil by minhaal</v>
          </cell>
          <cell r="E6815">
            <v>10160</v>
          </cell>
          <cell r="F6815"/>
        </row>
        <row r="6816">
          <cell r="B6816" t="str">
            <v>Office</v>
          </cell>
          <cell r="C6816" t="str">
            <v xml:space="preserve">storm fiber </v>
          </cell>
          <cell r="D6816" t="str">
            <v>paid</v>
          </cell>
          <cell r="E6816">
            <v>4150</v>
          </cell>
          <cell r="F6816"/>
        </row>
        <row r="6817">
          <cell r="B6817" t="str">
            <v>JPMC (Main Project)</v>
          </cell>
          <cell r="C6817" t="str">
            <v>Material</v>
          </cell>
          <cell r="D6817" t="str">
            <v>misc material by imran engr</v>
          </cell>
          <cell r="E6817">
            <v>49562</v>
          </cell>
          <cell r="F6817"/>
        </row>
        <row r="6818">
          <cell r="B6818" t="str">
            <v>JPMC (Main Project)</v>
          </cell>
          <cell r="C6818" t="str">
            <v>Material</v>
          </cell>
          <cell r="D6818" t="str">
            <v>misc material by huzaifa</v>
          </cell>
          <cell r="E6818">
            <v>13430</v>
          </cell>
          <cell r="F6818"/>
        </row>
        <row r="6819">
          <cell r="B6819" t="str">
            <v xml:space="preserve">MHR Personal </v>
          </cell>
          <cell r="C6819" t="str">
            <v>Sir Rehman</v>
          </cell>
          <cell r="D6819" t="str">
            <v>misc material</v>
          </cell>
          <cell r="E6819">
            <v>14787</v>
          </cell>
          <cell r="F6819"/>
        </row>
        <row r="6820">
          <cell r="B6820" t="str">
            <v>Zeelaf Munir Villa</v>
          </cell>
          <cell r="C6820" t="str">
            <v>Material</v>
          </cell>
          <cell r="D6820" t="str">
            <v>pressure guage, cable tie, tape, flexible ducts by minhaal</v>
          </cell>
          <cell r="E6820">
            <v>29200</v>
          </cell>
          <cell r="F6820"/>
        </row>
        <row r="6821">
          <cell r="B6821" t="str">
            <v>Falcon Mall</v>
          </cell>
          <cell r="C6821" t="str">
            <v>Material</v>
          </cell>
          <cell r="D6821" t="str">
            <v>red oxide paint by minhaal</v>
          </cell>
          <cell r="E6821">
            <v>4550</v>
          </cell>
          <cell r="F6821"/>
        </row>
        <row r="6822">
          <cell r="B6822" t="str">
            <v>Zeelaf Munir Villa</v>
          </cell>
          <cell r="C6822" t="str">
            <v>Material</v>
          </cell>
          <cell r="D6822" t="str">
            <v>fittings by minhaal</v>
          </cell>
          <cell r="E6822">
            <v>4900</v>
          </cell>
          <cell r="F6822"/>
        </row>
        <row r="6823">
          <cell r="B6823" t="str">
            <v>Zeelaf Munir Villa</v>
          </cell>
          <cell r="C6823" t="str">
            <v>Material</v>
          </cell>
          <cell r="D6823" t="str">
            <v>tape, fischer and flexible ducts by minhaal</v>
          </cell>
          <cell r="E6823">
            <v>40350</v>
          </cell>
          <cell r="F6823"/>
        </row>
        <row r="6824">
          <cell r="B6824" t="str">
            <v>Falcon Mall</v>
          </cell>
          <cell r="C6824" t="str">
            <v>Material</v>
          </cell>
          <cell r="D6824" t="str">
            <v>paid for mineral water bottles</v>
          </cell>
          <cell r="E6824">
            <v>5040</v>
          </cell>
          <cell r="F6824"/>
        </row>
        <row r="6825">
          <cell r="B6825" t="str">
            <v>JPMC (Main Project)</v>
          </cell>
          <cell r="C6825" t="str">
            <v>Material</v>
          </cell>
          <cell r="D6825" t="str">
            <v>misc material by imran engr</v>
          </cell>
          <cell r="E6825">
            <v>44488</v>
          </cell>
          <cell r="F6825"/>
        </row>
        <row r="6826">
          <cell r="B6826" t="str">
            <v>Bank Al-Falah (Head Office)</v>
          </cell>
          <cell r="C6826" t="str">
            <v>Material</v>
          </cell>
          <cell r="D6826" t="str">
            <v>by kamran jamia</v>
          </cell>
          <cell r="E6826">
            <v>3720</v>
          </cell>
          <cell r="F6826"/>
        </row>
        <row r="6827">
          <cell r="B6827" t="str">
            <v>Bank Al-Falah (Head Office)</v>
          </cell>
          <cell r="C6827" t="str">
            <v>Material</v>
          </cell>
          <cell r="D6827" t="str">
            <v>by kamran jamia</v>
          </cell>
          <cell r="E6827">
            <v>6160</v>
          </cell>
          <cell r="F6827"/>
        </row>
        <row r="6828">
          <cell r="B6828" t="str">
            <v>The Place</v>
          </cell>
          <cell r="C6828" t="str">
            <v>Material</v>
          </cell>
          <cell r="D6828" t="str">
            <v>material for the place by rashid</v>
          </cell>
          <cell r="E6828">
            <v>7890</v>
          </cell>
          <cell r="F6828"/>
        </row>
        <row r="6829">
          <cell r="B6829" t="str">
            <v>Falcon Mall</v>
          </cell>
          <cell r="C6829" t="str">
            <v>Material</v>
          </cell>
          <cell r="D6829" t="str">
            <v>misc material by azeem</v>
          </cell>
          <cell r="E6829">
            <v>35265</v>
          </cell>
          <cell r="F6829"/>
        </row>
        <row r="6830">
          <cell r="B6830" t="str">
            <v>Zeelaf Munir Villa</v>
          </cell>
          <cell r="C6830" t="str">
            <v>Material</v>
          </cell>
          <cell r="D6830" t="str">
            <v>incho tape and other items by haneef</v>
          </cell>
          <cell r="E6830">
            <v>2000</v>
          </cell>
          <cell r="F6830"/>
        </row>
        <row r="6831">
          <cell r="B6831" t="str">
            <v>Zeelaf Munir Villa</v>
          </cell>
          <cell r="C6831" t="str">
            <v>Material</v>
          </cell>
          <cell r="D6831" t="str">
            <v>for labourer paid</v>
          </cell>
          <cell r="E6831">
            <v>1500</v>
          </cell>
          <cell r="F6831"/>
        </row>
        <row r="6832">
          <cell r="B6832" t="str">
            <v>Falcon Mall</v>
          </cell>
          <cell r="C6832" t="str">
            <v>Material</v>
          </cell>
          <cell r="D6832" t="str">
            <v>angle and C channel purchased from mughal iron manzoor colony by nadeem bhai</v>
          </cell>
          <cell r="E6832">
            <v>61000</v>
          </cell>
          <cell r="F6832"/>
        </row>
        <row r="6833">
          <cell r="B6833" t="str">
            <v>Falcon Mall</v>
          </cell>
          <cell r="C6833" t="str">
            <v>fuel</v>
          </cell>
          <cell r="D6833" t="str">
            <v>by bilal bhai</v>
          </cell>
          <cell r="E6833">
            <v>3000</v>
          </cell>
          <cell r="F6833"/>
        </row>
        <row r="6834">
          <cell r="B6834" t="str">
            <v>Zeelaf Munir Villa</v>
          </cell>
          <cell r="C6834" t="str">
            <v>fuel</v>
          </cell>
          <cell r="D6834" t="str">
            <v>by bilal bhai</v>
          </cell>
          <cell r="E6834">
            <v>3400</v>
          </cell>
          <cell r="F6834"/>
        </row>
        <row r="6835">
          <cell r="B6835" t="str">
            <v>Falcon Mall</v>
          </cell>
          <cell r="C6835" t="str">
            <v>Material</v>
          </cell>
          <cell r="D6835" t="str">
            <v>ms elbow 5" by minhaal</v>
          </cell>
          <cell r="E6835">
            <v>12400</v>
          </cell>
          <cell r="F6835"/>
        </row>
        <row r="6836">
          <cell r="B6836" t="str">
            <v>Falcon Mall</v>
          </cell>
          <cell r="C6836" t="str">
            <v>Material</v>
          </cell>
          <cell r="D6836" t="str">
            <v>welding material, fittings an dflang by minhaal</v>
          </cell>
          <cell r="E6836">
            <v>29794</v>
          </cell>
          <cell r="F6836"/>
        </row>
        <row r="6837">
          <cell r="B6837" t="str">
            <v>JPMC (Main Project)</v>
          </cell>
          <cell r="C6837" t="str">
            <v>Material</v>
          </cell>
          <cell r="D6837" t="str">
            <v>soft sealent by minhaal</v>
          </cell>
          <cell r="E6837">
            <v>6400</v>
          </cell>
          <cell r="F6837"/>
        </row>
        <row r="6838">
          <cell r="B6838" t="str">
            <v>Falcon Mall</v>
          </cell>
          <cell r="C6838" t="str">
            <v>Material</v>
          </cell>
          <cell r="D6838" t="str">
            <v>fittings, reduser, weldong material,rubber paking by minhaal</v>
          </cell>
          <cell r="E6838">
            <v>50610</v>
          </cell>
          <cell r="F6838"/>
        </row>
        <row r="6839">
          <cell r="B6839" t="str">
            <v>Office</v>
          </cell>
          <cell r="C6839" t="str">
            <v>office</v>
          </cell>
          <cell r="D6839" t="str">
            <v>ground floor lock changed</v>
          </cell>
          <cell r="E6839">
            <v>1600</v>
          </cell>
          <cell r="F6839"/>
        </row>
        <row r="6840">
          <cell r="B6840" t="str">
            <v>Zeelaf Munir Villa</v>
          </cell>
          <cell r="C6840" t="str">
            <v>Material</v>
          </cell>
          <cell r="D6840" t="str">
            <v>welding material by minhaal</v>
          </cell>
          <cell r="E6840">
            <v>8140</v>
          </cell>
          <cell r="F6840"/>
        </row>
        <row r="6841">
          <cell r="B6841" t="str">
            <v>Falcon Mall</v>
          </cell>
          <cell r="C6841" t="str">
            <v>Material</v>
          </cell>
          <cell r="D6841" t="str">
            <v>gasket,  flang, nut bolt  and other items by minhaal</v>
          </cell>
          <cell r="E6841">
            <v>1914</v>
          </cell>
          <cell r="F6841"/>
        </row>
        <row r="6842">
          <cell r="B6842" t="str">
            <v>Zeelaf Munir Villa</v>
          </cell>
          <cell r="C6842" t="str">
            <v>Material</v>
          </cell>
          <cell r="D6842" t="str">
            <v>fittings cable tie, karosine oil red paint welding material by minhaal</v>
          </cell>
          <cell r="E6842">
            <v>21285</v>
          </cell>
          <cell r="F6842"/>
        </row>
        <row r="6843">
          <cell r="B6843" t="str">
            <v>JPMC (Main Project)</v>
          </cell>
          <cell r="C6843" t="str">
            <v>abdullah insulation</v>
          </cell>
          <cell r="D6843" t="str">
            <v>paid advance in jamc</v>
          </cell>
          <cell r="E6843">
            <v>20000</v>
          </cell>
          <cell r="F6843"/>
        </row>
        <row r="6844">
          <cell r="B6844" t="str">
            <v>Falcon Mall</v>
          </cell>
          <cell r="C6844" t="str">
            <v>Material</v>
          </cell>
          <cell r="D6844" t="str">
            <v>biryani at falcon mall</v>
          </cell>
          <cell r="E6844">
            <v>13000</v>
          </cell>
          <cell r="F6844"/>
        </row>
        <row r="6845">
          <cell r="B6845" t="str">
            <v>Falcon Mall</v>
          </cell>
          <cell r="C6845" t="str">
            <v>Material</v>
          </cell>
          <cell r="D6845" t="str">
            <v>mobile balance</v>
          </cell>
          <cell r="E6845">
            <v>2500</v>
          </cell>
          <cell r="F6845"/>
        </row>
        <row r="6846">
          <cell r="B6846" t="str">
            <v>Zeelaf Munir Villa</v>
          </cell>
          <cell r="C6846" t="str">
            <v>Material</v>
          </cell>
          <cell r="D6846" t="str">
            <v>mobile balance</v>
          </cell>
          <cell r="E6846">
            <v>2500</v>
          </cell>
          <cell r="F6846"/>
        </row>
        <row r="6847">
          <cell r="B6847" t="str">
            <v>Falcon Mall</v>
          </cell>
          <cell r="C6847" t="str">
            <v>Material</v>
          </cell>
          <cell r="D6847" t="str">
            <v>glue, tape, duct sealent, cloth by minhaal</v>
          </cell>
          <cell r="E6847">
            <v>48980</v>
          </cell>
          <cell r="F6847"/>
        </row>
        <row r="6848">
          <cell r="B6848" t="str">
            <v>Falcon Mall</v>
          </cell>
          <cell r="C6848" t="str">
            <v>Material</v>
          </cell>
          <cell r="D6848" t="str">
            <v>isolator by bilal bhai</v>
          </cell>
          <cell r="E6848">
            <v>4050</v>
          </cell>
          <cell r="F6848"/>
        </row>
        <row r="6849">
          <cell r="B6849" t="str">
            <v>Office</v>
          </cell>
          <cell r="C6849" t="str">
            <v>office</v>
          </cell>
          <cell r="D6849" t="str">
            <v>bakhti medication</v>
          </cell>
          <cell r="E6849">
            <v>500</v>
          </cell>
          <cell r="F6849"/>
        </row>
        <row r="6850">
          <cell r="B6850" t="str">
            <v xml:space="preserve">MHR Personal </v>
          </cell>
          <cell r="C6850" t="str">
            <v>salary</v>
          </cell>
          <cell r="D6850" t="str">
            <v>mazher salary</v>
          </cell>
          <cell r="E6850">
            <v>18000</v>
          </cell>
          <cell r="F6850"/>
        </row>
        <row r="6851">
          <cell r="B6851" t="str">
            <v>The Place</v>
          </cell>
          <cell r="C6851" t="str">
            <v>rashid</v>
          </cell>
          <cell r="D6851" t="str">
            <v>paid</v>
          </cell>
          <cell r="E6851">
            <v>25000</v>
          </cell>
          <cell r="F6851"/>
        </row>
        <row r="6852">
          <cell r="B6852" t="str">
            <v>Naveed malik</v>
          </cell>
          <cell r="C6852" t="str">
            <v>Material</v>
          </cell>
          <cell r="D6852" t="str">
            <v>misc material by shahid painer</v>
          </cell>
          <cell r="E6852">
            <v>4750</v>
          </cell>
          <cell r="F6852"/>
        </row>
        <row r="6853">
          <cell r="B6853" t="str">
            <v>The Place</v>
          </cell>
          <cell r="C6853" t="str">
            <v>Material</v>
          </cell>
          <cell r="D6853" t="str">
            <v>purchased by rashid ac</v>
          </cell>
          <cell r="E6853">
            <v>5025</v>
          </cell>
          <cell r="F6853"/>
        </row>
        <row r="6854">
          <cell r="B6854" t="str">
            <v>Falcon Mall</v>
          </cell>
          <cell r="C6854" t="str">
            <v>Material</v>
          </cell>
          <cell r="D6854" t="str">
            <v>flexible duct , thri bolt and ms socket and bush by minhaal</v>
          </cell>
          <cell r="E6854">
            <v>49940</v>
          </cell>
          <cell r="F6854"/>
        </row>
        <row r="6855">
          <cell r="B6855" t="str">
            <v>Falcon Mall</v>
          </cell>
          <cell r="C6855" t="str">
            <v>Drawings</v>
          </cell>
          <cell r="D6855" t="str">
            <v>hdpe draings</v>
          </cell>
          <cell r="E6855">
            <v>360</v>
          </cell>
          <cell r="F6855"/>
        </row>
        <row r="6856">
          <cell r="B6856" t="str">
            <v xml:space="preserve">MHR Personal </v>
          </cell>
          <cell r="C6856" t="str">
            <v>newspaper</v>
          </cell>
          <cell r="D6856" t="str">
            <v>bill paid</v>
          </cell>
          <cell r="E6856">
            <v>650</v>
          </cell>
          <cell r="F6856"/>
        </row>
        <row r="6857">
          <cell r="B6857" t="str">
            <v xml:space="preserve">MHR Personal </v>
          </cell>
          <cell r="C6857" t="str">
            <v>Sir Rehman</v>
          </cell>
          <cell r="D6857" t="str">
            <v>misc expenses, like home paints, agha khan hospital fee car oil changed and fuel</v>
          </cell>
          <cell r="E6857">
            <v>28900</v>
          </cell>
          <cell r="F6857"/>
        </row>
        <row r="6858">
          <cell r="B6858" t="str">
            <v>Falcon Mall</v>
          </cell>
          <cell r="C6858" t="str">
            <v>Material</v>
          </cell>
          <cell r="D6858" t="str">
            <v>flane tapes, welding gloves, nut bolts by minhaal</v>
          </cell>
          <cell r="E6858">
            <v>23000</v>
          </cell>
          <cell r="F6858"/>
        </row>
        <row r="6859">
          <cell r="B6859" t="str">
            <v>JPMC (Main Project)</v>
          </cell>
          <cell r="C6859" t="str">
            <v>Material</v>
          </cell>
          <cell r="D6859" t="str">
            <v>cloth by minhaal</v>
          </cell>
          <cell r="E6859">
            <v>10800</v>
          </cell>
          <cell r="F6859"/>
        </row>
        <row r="6860">
          <cell r="B6860" t="str">
            <v>Falcon Mall</v>
          </cell>
          <cell r="C6860" t="str">
            <v>Material</v>
          </cell>
          <cell r="D6860" t="str">
            <v>pipe pana, by minhaal</v>
          </cell>
          <cell r="E6860">
            <v>1300</v>
          </cell>
          <cell r="F6860"/>
        </row>
        <row r="6861">
          <cell r="B6861" t="str">
            <v>Zeelaf Munir Villa</v>
          </cell>
          <cell r="C6861" t="str">
            <v>Material</v>
          </cell>
          <cell r="D6861" t="str">
            <v>abro tape and duct sealent by minhaal</v>
          </cell>
          <cell r="E6861">
            <v>20600</v>
          </cell>
          <cell r="F6861"/>
        </row>
        <row r="6862">
          <cell r="B6862" t="str">
            <v xml:space="preserve">MHR Personal </v>
          </cell>
          <cell r="C6862" t="str">
            <v>Sir Rehman</v>
          </cell>
          <cell r="D6862" t="str">
            <v xml:space="preserve">haaji pharn=macy, kouser medicos, car oil changed from mahmand, and fuel </v>
          </cell>
          <cell r="E6862">
            <v>22300</v>
          </cell>
          <cell r="F6862"/>
        </row>
        <row r="6863">
          <cell r="B6863" t="str">
            <v>Falcon Mall</v>
          </cell>
          <cell r="C6863" t="str">
            <v>Material</v>
          </cell>
          <cell r="D6863" t="str">
            <v>tapes welding rod paetty and granding discs by minhaal</v>
          </cell>
          <cell r="E6863">
            <v>19040</v>
          </cell>
          <cell r="F6863"/>
        </row>
        <row r="6864">
          <cell r="B6864" t="str">
            <v>Falcon Mall</v>
          </cell>
          <cell r="C6864" t="str">
            <v>sadqa</v>
          </cell>
          <cell r="D6864" t="str">
            <v>May God accept</v>
          </cell>
          <cell r="E6864">
            <v>5500</v>
          </cell>
          <cell r="F6864"/>
        </row>
        <row r="6865">
          <cell r="B6865" t="str">
            <v>Falcon Mall</v>
          </cell>
          <cell r="C6865" t="str">
            <v>Material</v>
          </cell>
          <cell r="D6865" t="str">
            <v>misc expenses by nazim piping</v>
          </cell>
          <cell r="E6865">
            <v>7850</v>
          </cell>
          <cell r="F6865"/>
        </row>
        <row r="6866">
          <cell r="B6866" t="str">
            <v xml:space="preserve">MHR Personal </v>
          </cell>
          <cell r="C6866" t="str">
            <v>Sir Rehman</v>
          </cell>
          <cell r="D6866" t="str">
            <v>misx expenses at mhr home paints and other hard wares</v>
          </cell>
          <cell r="E6866">
            <v>66345</v>
          </cell>
          <cell r="F6866"/>
        </row>
        <row r="6867">
          <cell r="B6867" t="str">
            <v>Falcon Mall</v>
          </cell>
          <cell r="C6867" t="str">
            <v>Material</v>
          </cell>
          <cell r="D6867" t="str">
            <v>elbow, grinding disc, nut bolts, and other items by minhaal</v>
          </cell>
          <cell r="E6867">
            <v>15915</v>
          </cell>
          <cell r="F6867"/>
        </row>
        <row r="6868">
          <cell r="B6868" t="str">
            <v>Falcon Mall</v>
          </cell>
          <cell r="C6868" t="str">
            <v>Material</v>
          </cell>
          <cell r="D6868" t="str">
            <v>cable tie, rubber packing, concrete disc, by minhaal</v>
          </cell>
          <cell r="E6868">
            <v>19970</v>
          </cell>
          <cell r="F6868"/>
        </row>
        <row r="6869">
          <cell r="B6869" t="str">
            <v>JPMC (Main Project)</v>
          </cell>
          <cell r="C6869" t="str">
            <v>Material</v>
          </cell>
          <cell r="D6869" t="str">
            <v>misc expenses by huzaifa</v>
          </cell>
          <cell r="E6869">
            <v>18730</v>
          </cell>
          <cell r="F6869"/>
        </row>
        <row r="6870">
          <cell r="B6870" t="str">
            <v>JPMC (Main Project)</v>
          </cell>
          <cell r="C6870" t="str">
            <v>Material</v>
          </cell>
          <cell r="D6870" t="str">
            <v>misc expenses by imran engr</v>
          </cell>
          <cell r="E6870">
            <v>18214</v>
          </cell>
          <cell r="F6870"/>
        </row>
        <row r="6871">
          <cell r="B6871" t="str">
            <v>Zeelaf Munir Villa</v>
          </cell>
          <cell r="C6871" t="str">
            <v>Material</v>
          </cell>
          <cell r="D6871" t="str">
            <v>pvc tapes and hilti bits by minhaal</v>
          </cell>
          <cell r="E6871">
            <v>4000</v>
          </cell>
          <cell r="F6871"/>
        </row>
        <row r="6872">
          <cell r="B6872" t="str">
            <v>Zeelaf Munir Villa</v>
          </cell>
          <cell r="C6872" t="str">
            <v>Material</v>
          </cell>
          <cell r="D6872" t="str">
            <v>ms pipe elbow and tea and pipe nipple</v>
          </cell>
          <cell r="E6872">
            <v>59716</v>
          </cell>
          <cell r="F6872"/>
        </row>
        <row r="6873">
          <cell r="B6873" t="str">
            <v xml:space="preserve">MHR Personal </v>
          </cell>
          <cell r="C6873" t="str">
            <v>Material</v>
          </cell>
          <cell r="D6873" t="str">
            <v>home expenses incurred by bilal bhai</v>
          </cell>
          <cell r="E6873">
            <v>11290</v>
          </cell>
          <cell r="F6873"/>
        </row>
        <row r="6874">
          <cell r="B6874" t="str">
            <v>JPMC (Main Project)</v>
          </cell>
          <cell r="C6874" t="str">
            <v>abdullah insulation</v>
          </cell>
          <cell r="D6874" t="str">
            <v>paid thru dib chq # 01873478</v>
          </cell>
          <cell r="E6874">
            <v>28000</v>
          </cell>
          <cell r="F6874"/>
        </row>
        <row r="6875">
          <cell r="B6875" t="str">
            <v>Falcon Mall</v>
          </cell>
          <cell r="C6875" t="str">
            <v>Material</v>
          </cell>
          <cell r="D6875" t="str">
            <v>paid thru dib chq # 01873483 to faheem elec</v>
          </cell>
          <cell r="E6875">
            <v>100000</v>
          </cell>
          <cell r="F6875"/>
        </row>
        <row r="6876">
          <cell r="B6876" t="str">
            <v>Falcon Mall</v>
          </cell>
          <cell r="C6876" t="str">
            <v>Naveed Pipe Insulator</v>
          </cell>
          <cell r="D6876" t="str">
            <v>paid thru dib chq # 01873482 cheque amount 142,000</v>
          </cell>
          <cell r="E6876">
            <v>59000</v>
          </cell>
          <cell r="F6876"/>
        </row>
        <row r="6877">
          <cell r="B6877" t="str">
            <v>Falcon Mall</v>
          </cell>
          <cell r="C6877" t="str">
            <v>Tariq Duct Insulation</v>
          </cell>
          <cell r="D6877" t="str">
            <v>paid thru dib chq # 01873482 cheque amount 142,000</v>
          </cell>
          <cell r="E6877">
            <v>83000</v>
          </cell>
          <cell r="F6877"/>
        </row>
        <row r="6878">
          <cell r="B6878" t="str">
            <v>Zeelaf Munir Villa</v>
          </cell>
          <cell r="C6878" t="str">
            <v>Munna</v>
          </cell>
          <cell r="D6878" t="str">
            <v>paid thru dib chq # 01873480 salary chque</v>
          </cell>
          <cell r="E6878">
            <v>50000</v>
          </cell>
          <cell r="F6878"/>
        </row>
        <row r="6879">
          <cell r="B6879" t="str">
            <v>The Place</v>
          </cell>
          <cell r="C6879" t="str">
            <v>Material</v>
          </cell>
          <cell r="D6879" t="str">
            <v>paid thru dib chq # 01873474 mat by rashid</v>
          </cell>
          <cell r="E6879">
            <v>130000</v>
          </cell>
          <cell r="F6879"/>
        </row>
        <row r="6880">
          <cell r="B6880" t="str">
            <v>The Place</v>
          </cell>
          <cell r="C6880" t="str">
            <v>Material</v>
          </cell>
          <cell r="D6880" t="str">
            <v>cash paid by bilal bhai mat by rashid</v>
          </cell>
          <cell r="E6880">
            <v>6000</v>
          </cell>
          <cell r="F6880"/>
        </row>
        <row r="6881">
          <cell r="B6881" t="str">
            <v>JPMC (Main Project)</v>
          </cell>
          <cell r="C6881" t="str">
            <v>engatech</v>
          </cell>
          <cell r="D6881" t="str">
            <v>paid thru dib chq # 01873486 against vcd 41 nos</v>
          </cell>
          <cell r="E6881">
            <v>53000</v>
          </cell>
          <cell r="F6881"/>
        </row>
        <row r="6882">
          <cell r="B6882" t="str">
            <v>JPMC (Main Project)</v>
          </cell>
          <cell r="C6882" t="str">
            <v>azaad</v>
          </cell>
          <cell r="D6882" t="str">
            <v>partial paid thru dib chq # 01873487</v>
          </cell>
          <cell r="E6882">
            <v>34000</v>
          </cell>
          <cell r="F6882"/>
        </row>
        <row r="6883">
          <cell r="B6883" t="str">
            <v>JPMC (Main Project)</v>
          </cell>
          <cell r="C6883" t="str">
            <v>Anwar Fittings</v>
          </cell>
          <cell r="D6883" t="str">
            <v>paid thru dib chq # 01873485 paid</v>
          </cell>
          <cell r="E6883">
            <v>500000</v>
          </cell>
          <cell r="F6883"/>
        </row>
        <row r="6884">
          <cell r="B6884" t="str">
            <v>JPMC (Main Project)</v>
          </cell>
          <cell r="C6884" t="str">
            <v xml:space="preserve">Cricket mania </v>
          </cell>
          <cell r="D6884" t="str">
            <v>paid thru dib chq this chq given to huzaifa</v>
          </cell>
          <cell r="E6884">
            <v>35000</v>
          </cell>
          <cell r="F6884"/>
        </row>
        <row r="6885">
          <cell r="B6885" t="str">
            <v>JPMC (Main Project)</v>
          </cell>
          <cell r="C6885" t="str">
            <v>adam riger</v>
          </cell>
          <cell r="D6885" t="str">
            <v>paid thru dib chq # 01873484</v>
          </cell>
          <cell r="E6885">
            <v>30000</v>
          </cell>
          <cell r="F6885"/>
        </row>
        <row r="6886">
          <cell r="B6886" t="str">
            <v>JPMC (Main Project)</v>
          </cell>
          <cell r="C6886" t="str">
            <v>adam riger</v>
          </cell>
          <cell r="D6886" t="str">
            <v>cash paid</v>
          </cell>
          <cell r="E6886">
            <v>30000</v>
          </cell>
          <cell r="F6886"/>
        </row>
        <row r="6887">
          <cell r="B6887" t="str">
            <v>Falcon Mall</v>
          </cell>
          <cell r="C6887" t="str">
            <v>Basheer Pipe Installation</v>
          </cell>
          <cell r="D6887" t="str">
            <v>paid thru dib chq # 01873493 this chq given to his son shabbir</v>
          </cell>
          <cell r="E6887">
            <v>250000</v>
          </cell>
          <cell r="F6887"/>
        </row>
        <row r="6888">
          <cell r="B6888" t="str">
            <v>Falcon Mall</v>
          </cell>
          <cell r="C6888" t="str">
            <v>excavation work</v>
          </cell>
          <cell r="D6888" t="str">
            <v>paid thru dib chq # 01873491 excavation and back filling this chq drop by minhal at falcon</v>
          </cell>
          <cell r="E6888">
            <v>50000</v>
          </cell>
          <cell r="F6888"/>
        </row>
        <row r="6889">
          <cell r="B6889" t="str">
            <v>Zeelaf Munir Villa</v>
          </cell>
          <cell r="C6889" t="str">
            <v>Ashraf Ducting</v>
          </cell>
          <cell r="D6889" t="str">
            <v>paid thru dib chq # 01873490</v>
          </cell>
          <cell r="E6889">
            <v>25000</v>
          </cell>
          <cell r="F6889"/>
        </row>
        <row r="6890">
          <cell r="B6890" t="str">
            <v>Falcon Mall</v>
          </cell>
          <cell r="C6890" t="str">
            <v>Imdaad</v>
          </cell>
          <cell r="D6890" t="str">
            <v>paid thru dib chq # 01873489 paid for AHU founadtion</v>
          </cell>
          <cell r="E6890">
            <v>42000</v>
          </cell>
          <cell r="F6890"/>
        </row>
        <row r="6891">
          <cell r="B6891" t="str">
            <v>Zeelaf Munir Villa</v>
          </cell>
          <cell r="C6891" t="str">
            <v>Unique</v>
          </cell>
          <cell r="D6891" t="str">
            <v>paid thru dib chq # 01873488 paid for 150 kg nt bolts</v>
          </cell>
          <cell r="E6891">
            <v>30000</v>
          </cell>
          <cell r="F6891"/>
        </row>
        <row r="6892">
          <cell r="B6892" t="str">
            <v>JPMC (Main Project)</v>
          </cell>
          <cell r="C6892" t="str">
            <v>adam riger</v>
          </cell>
          <cell r="D6892" t="str">
            <v>paid this cash thru salary advances</v>
          </cell>
          <cell r="E6892">
            <v>30000</v>
          </cell>
          <cell r="F6892"/>
        </row>
        <row r="6893">
          <cell r="B6893" t="str">
            <v>JPMC (Main Project)</v>
          </cell>
          <cell r="C6893" t="str">
            <v>Anwar Fittings</v>
          </cell>
          <cell r="D6893" t="str">
            <v>paid this payment thru jpmc IPC 37  deposit chq by bilal cad</v>
          </cell>
          <cell r="E6893">
            <v>500000</v>
          </cell>
          <cell r="F6893"/>
        </row>
        <row r="6894">
          <cell r="B6894" t="str">
            <v>Zeelaf Munir Villa</v>
          </cell>
          <cell r="C6894" t="str">
            <v>Sanitry Solution</v>
          </cell>
          <cell r="D6894" t="str">
            <v>cash paid for grease trap</v>
          </cell>
          <cell r="E6894">
            <v>45000</v>
          </cell>
          <cell r="F6894"/>
        </row>
        <row r="6895">
          <cell r="B6895" t="str">
            <v>Falcon Mall</v>
          </cell>
          <cell r="C6895" t="str">
            <v>Basheer Pipe Installation</v>
          </cell>
          <cell r="D6895" t="str">
            <v>paid thru dib chq # 01873502</v>
          </cell>
          <cell r="E6895">
            <v>30000</v>
          </cell>
          <cell r="F6895"/>
        </row>
        <row r="6896">
          <cell r="B6896" t="str">
            <v>JPMC (Main Project)</v>
          </cell>
          <cell r="C6896" t="str">
            <v>US traders</v>
          </cell>
          <cell r="D6896" t="str">
            <v>paid thru dib chq # 01873445</v>
          </cell>
          <cell r="E6896">
            <v>60000</v>
          </cell>
          <cell r="F6896"/>
        </row>
        <row r="6897">
          <cell r="B6897" t="str">
            <v>Falcon Mall</v>
          </cell>
          <cell r="C6897" t="str">
            <v>Transportation</v>
          </cell>
          <cell r="D6897" t="str">
            <v>paid for HDPE pipe transportation</v>
          </cell>
          <cell r="E6897">
            <v>18000</v>
          </cell>
          <cell r="F6897"/>
        </row>
        <row r="6898">
          <cell r="B6898" t="str">
            <v>misc</v>
          </cell>
          <cell r="C6898" t="str">
            <v>Murtaza</v>
          </cell>
          <cell r="D6898" t="str">
            <v>paid thru dib chq # 01873503 paid for heater for nathiya gali</v>
          </cell>
          <cell r="E6898">
            <v>30000</v>
          </cell>
          <cell r="F6898"/>
        </row>
        <row r="6899">
          <cell r="B6899" t="str">
            <v>Falcon Mall</v>
          </cell>
          <cell r="C6899" t="str">
            <v>adam riger</v>
          </cell>
          <cell r="D6899" t="str">
            <v>paid thru rafaqat star sam co cash RS 450,000</v>
          </cell>
          <cell r="E6899">
            <v>20000</v>
          </cell>
          <cell r="F6899"/>
        </row>
        <row r="6900">
          <cell r="B6900" t="str">
            <v>Falcon Mall</v>
          </cell>
          <cell r="C6900" t="str">
            <v>weldon</v>
          </cell>
          <cell r="D6900" t="str">
            <v>this cheque from IPC -37 payment (return from taheri)</v>
          </cell>
          <cell r="E6900">
            <v>200000</v>
          </cell>
          <cell r="F6900"/>
        </row>
        <row r="6901">
          <cell r="B6901" t="str">
            <v>Falcon Mall</v>
          </cell>
          <cell r="C6901" t="str">
            <v>Nazim Piping</v>
          </cell>
          <cell r="D6901" t="str">
            <v>this cash paid from star sam and co payment in sapphire for plant room work advance</v>
          </cell>
          <cell r="E6901">
            <v>50000</v>
          </cell>
          <cell r="F6901"/>
        </row>
        <row r="6902">
          <cell r="B6902" t="str">
            <v>JPMC (Main Project)</v>
          </cell>
          <cell r="C6902" t="str">
            <v>Anwar Fittings</v>
          </cell>
          <cell r="D6902" t="str">
            <v>this cheque from IPC -37 payment (return from taheri)</v>
          </cell>
          <cell r="E6902">
            <v>600000</v>
          </cell>
          <cell r="F6902"/>
        </row>
        <row r="6903">
          <cell r="B6903" t="str">
            <v>Zeelaf Munir Villa</v>
          </cell>
          <cell r="C6903" t="str">
            <v>Munna</v>
          </cell>
          <cell r="D6903" t="str">
            <v>this cash paid from star sam and co payment in sapphire</v>
          </cell>
          <cell r="E6903">
            <v>50000</v>
          </cell>
          <cell r="F6903"/>
        </row>
        <row r="6904">
          <cell r="B6904" t="str">
            <v>JPMC (Main Project)</v>
          </cell>
          <cell r="C6904" t="str">
            <v>Material</v>
          </cell>
          <cell r="D6904" t="str">
            <v>misc material</v>
          </cell>
          <cell r="E6904">
            <v>71949</v>
          </cell>
          <cell r="F6904"/>
        </row>
        <row r="6905">
          <cell r="B6905" t="str">
            <v>Zeelaf Munir Villa</v>
          </cell>
          <cell r="C6905" t="str">
            <v>Rizwan Core</v>
          </cell>
          <cell r="D6905" t="str">
            <v>paid for zeelaf final payment</v>
          </cell>
          <cell r="E6905">
            <v>121000</v>
          </cell>
          <cell r="F6905"/>
        </row>
        <row r="6906">
          <cell r="B6906" t="str">
            <v>JPMC (Main Project)</v>
          </cell>
          <cell r="C6906" t="str">
            <v>engatech</v>
          </cell>
          <cell r="D6906" t="str">
            <v>paid thru DIB chq 01873519</v>
          </cell>
          <cell r="E6906">
            <v>83843</v>
          </cell>
          <cell r="F6906"/>
        </row>
        <row r="6907">
          <cell r="B6907" t="str">
            <v>Falcon Mall</v>
          </cell>
          <cell r="C6907" t="str">
            <v>Hammad Flanges</v>
          </cell>
          <cell r="D6907" t="str">
            <v>Paid cash against flang 26 Nos 4300 x 26 = 111800 no balance amount 61800</v>
          </cell>
          <cell r="E6907">
            <v>50000</v>
          </cell>
          <cell r="F6907"/>
        </row>
        <row r="6908">
          <cell r="B6908" t="str">
            <v>Unilever Pakistan</v>
          </cell>
          <cell r="C6908" t="str">
            <v>Fareed C/O Zara</v>
          </cell>
          <cell r="D6908" t="str">
            <v>paid cash for installation of supervisory panel</v>
          </cell>
          <cell r="E6908">
            <v>25000</v>
          </cell>
          <cell r="F6908"/>
        </row>
        <row r="6909">
          <cell r="B6909" t="str">
            <v>The Place</v>
          </cell>
          <cell r="C6909" t="str">
            <v>rashid</v>
          </cell>
          <cell r="D6909" t="str">
            <v>paid cash for 11 units installation</v>
          </cell>
          <cell r="E6909">
            <v>23000</v>
          </cell>
          <cell r="F6909"/>
        </row>
        <row r="6910">
          <cell r="B6910" t="str">
            <v>JPMC (Main Project)</v>
          </cell>
          <cell r="C6910" t="str">
            <v>Asif Taha</v>
          </cell>
          <cell r="D6910" t="str">
            <v>paid for geyser paid</v>
          </cell>
          <cell r="E6910">
            <v>71000</v>
          </cell>
          <cell r="F6910"/>
        </row>
        <row r="6911">
          <cell r="B6911" t="str">
            <v>Zeelaf Munir Villa</v>
          </cell>
          <cell r="C6911" t="str">
            <v>Raza Engineering</v>
          </cell>
          <cell r="D6911" t="str">
            <v>paid thru DIB chq # 01900176 chq  amount 200,000</v>
          </cell>
          <cell r="E6911">
            <v>65000</v>
          </cell>
          <cell r="F6911"/>
        </row>
        <row r="6912">
          <cell r="B6912" t="str">
            <v>The Place</v>
          </cell>
          <cell r="C6912" t="str">
            <v>Raza Engineering</v>
          </cell>
          <cell r="D6912" t="str">
            <v>paid thru DIB chq # 01900176 chq  amount 200,000</v>
          </cell>
          <cell r="E6912">
            <v>135000</v>
          </cell>
          <cell r="F6912"/>
        </row>
        <row r="6913">
          <cell r="B6913" t="str">
            <v>Falcon Mall</v>
          </cell>
          <cell r="C6913" t="str">
            <v>Mungo</v>
          </cell>
          <cell r="D6913" t="str">
            <v>paid thru DIB chq # 01900176 chq  amount 200,000</v>
          </cell>
          <cell r="E6913">
            <v>156834</v>
          </cell>
          <cell r="F6913"/>
        </row>
        <row r="6914">
          <cell r="B6914" t="str">
            <v>JPMC (Main Project)</v>
          </cell>
          <cell r="C6914" t="str">
            <v>Mungo</v>
          </cell>
          <cell r="D6914" t="str">
            <v>paid thru DIB chq # 01900176 chq  amount 200,000</v>
          </cell>
          <cell r="E6914">
            <v>16200</v>
          </cell>
          <cell r="F6914"/>
        </row>
        <row r="6915">
          <cell r="B6915" t="str">
            <v>Zeelaf Munir Villa</v>
          </cell>
          <cell r="C6915" t="str">
            <v>Mungo</v>
          </cell>
          <cell r="D6915" t="str">
            <v>paid thru DIB chq # 01900176 chq  amount 200,000</v>
          </cell>
          <cell r="E6915">
            <v>4626</v>
          </cell>
          <cell r="F6915"/>
        </row>
        <row r="6916">
          <cell r="B6916" t="str">
            <v>Falcon Mall</v>
          </cell>
          <cell r="C6916" t="str">
            <v>sasa</v>
          </cell>
          <cell r="D6916" t="str">
            <v xml:space="preserve">paid thru DIB chq # 01873525 </v>
          </cell>
          <cell r="E6916">
            <v>300000</v>
          </cell>
          <cell r="F6916"/>
        </row>
        <row r="6917">
          <cell r="B6917" t="str">
            <v>Falcon Mall</v>
          </cell>
          <cell r="C6917" t="str">
            <v>Prem Engineering</v>
          </cell>
          <cell r="D6917" t="str">
            <v>paid thru DIB chq # 01873524</v>
          </cell>
          <cell r="E6917">
            <v>400000</v>
          </cell>
          <cell r="F6917"/>
        </row>
        <row r="6918">
          <cell r="B6918" t="str">
            <v>JPMC (Main Project)</v>
          </cell>
          <cell r="C6918" t="str">
            <v>Tube traders</v>
          </cell>
          <cell r="D6918" t="str">
            <v>paid thru DIB chq # 01873522</v>
          </cell>
          <cell r="E6918">
            <v>100000</v>
          </cell>
          <cell r="F6918"/>
        </row>
        <row r="6919">
          <cell r="B6919" t="str">
            <v>Zeelaf Munir Villa</v>
          </cell>
          <cell r="C6919" t="str">
            <v>Yaseen Insulation</v>
          </cell>
          <cell r="D6919" t="str">
            <v>paid cash from DIB chq #  01873521 chq amount 500,000 used in office petty cash</v>
          </cell>
          <cell r="E6919">
            <v>180500</v>
          </cell>
          <cell r="F6919"/>
        </row>
        <row r="6920">
          <cell r="B6920" t="str">
            <v>Nue Multiplex</v>
          </cell>
          <cell r="C6920" t="str">
            <v>islamuddin</v>
          </cell>
          <cell r="D6920" t="str">
            <v>paid thru DIB chq # 01873520</v>
          </cell>
          <cell r="E6920">
            <v>500000</v>
          </cell>
          <cell r="F6920"/>
        </row>
        <row r="6921">
          <cell r="B6921" t="str">
            <v>Falcon Mall</v>
          </cell>
          <cell r="C6921" t="str">
            <v>Charagh din Steel</v>
          </cell>
          <cell r="D6921" t="str">
            <v>paid 20,000 and 25000 then 25000 + 46300 total 111300 for 18" flanges with end cap and transporation</v>
          </cell>
          <cell r="E6921">
            <v>111300</v>
          </cell>
          <cell r="F6921"/>
        </row>
        <row r="6922">
          <cell r="B6922" t="str">
            <v>JPMC (Main Project)</v>
          </cell>
          <cell r="C6922" t="str">
            <v>Anwar Fittings</v>
          </cell>
          <cell r="D6922" t="str">
            <v>this payment paid thru rameez adhoq jpmc payment</v>
          </cell>
          <cell r="E6922">
            <v>400000</v>
          </cell>
          <cell r="F6922"/>
        </row>
        <row r="6923">
          <cell r="B6923" t="str">
            <v>Falcon Mall</v>
          </cell>
          <cell r="C6923" t="str">
            <v>Fakhri Brother</v>
          </cell>
          <cell r="D6923" t="str">
            <v>paid thru DIB chq # 01900180 chq  amount 221670</v>
          </cell>
          <cell r="E6923">
            <v>146211</v>
          </cell>
          <cell r="F6923"/>
        </row>
        <row r="6924">
          <cell r="B6924" t="str">
            <v>JPMC (Main Project)</v>
          </cell>
          <cell r="C6924" t="str">
            <v>Fakhri Brother</v>
          </cell>
          <cell r="D6924" t="str">
            <v>paid thru DIB chq # 01900180 chq  amount 221670</v>
          </cell>
          <cell r="E6924">
            <v>19440</v>
          </cell>
          <cell r="F6924"/>
        </row>
        <row r="6925">
          <cell r="B6925" t="str">
            <v>Unilever Pakistan</v>
          </cell>
          <cell r="C6925" t="str">
            <v>Fakhri Brother</v>
          </cell>
          <cell r="D6925" t="str">
            <v>paid thru DIB chq # 01900180 chq  amount 221670</v>
          </cell>
          <cell r="E6925">
            <v>18480</v>
          </cell>
          <cell r="F6925"/>
        </row>
        <row r="6926">
          <cell r="B6926" t="str">
            <v>JPMC (Main Project)</v>
          </cell>
          <cell r="C6926" t="str">
            <v>Fakhri Brother</v>
          </cell>
          <cell r="D6926" t="str">
            <v>paid thru DIB chq # 01900180 chq  amount 221670</v>
          </cell>
          <cell r="E6926">
            <v>37539</v>
          </cell>
          <cell r="F6926"/>
        </row>
        <row r="6927">
          <cell r="B6927" t="str">
            <v>Falcon Mall</v>
          </cell>
          <cell r="C6927" t="str">
            <v>Fakhri Brother</v>
          </cell>
          <cell r="D6927" t="str">
            <v>paid thru DIB chq # 01900179 chq  amount 300000</v>
          </cell>
          <cell r="E6927">
            <v>300000</v>
          </cell>
          <cell r="F6927"/>
        </row>
        <row r="6928">
          <cell r="B6928" t="str">
            <v>Falcon Mall</v>
          </cell>
          <cell r="C6928" t="str">
            <v>Basheer Pipe Installation</v>
          </cell>
          <cell r="D6928" t="str">
            <v xml:space="preserve">paid thru DIB chq # 01900182 </v>
          </cell>
          <cell r="E6928">
            <v>50000</v>
          </cell>
          <cell r="F6928"/>
        </row>
        <row r="6929">
          <cell r="B6929" t="str">
            <v>Falcon Mall</v>
          </cell>
          <cell r="C6929" t="str">
            <v>Basheer Pipe Installation</v>
          </cell>
          <cell r="D6929" t="str">
            <v>paid thru DIB chq # 01900183</v>
          </cell>
          <cell r="E6929">
            <v>50000</v>
          </cell>
          <cell r="F6929"/>
        </row>
        <row r="6930">
          <cell r="B6930" t="str">
            <v>The Place</v>
          </cell>
          <cell r="C6930" t="str">
            <v>Material</v>
          </cell>
          <cell r="D6930" t="str">
            <v>paid by bilal for pump repaired</v>
          </cell>
          <cell r="E6930">
            <v>21000</v>
          </cell>
          <cell r="F6930"/>
        </row>
        <row r="6931">
          <cell r="B6931" t="str">
            <v>JPMC (Main Project)</v>
          </cell>
          <cell r="C6931" t="str">
            <v>abdullah insulation</v>
          </cell>
          <cell r="D6931" t="str">
            <v>paid thru DIB chq # 01900192</v>
          </cell>
          <cell r="E6931">
            <v>39200</v>
          </cell>
          <cell r="F6931"/>
        </row>
        <row r="6932">
          <cell r="B6932" t="str">
            <v>Falcon Mall</v>
          </cell>
          <cell r="C6932" t="str">
            <v>Baloch (nadeem)</v>
          </cell>
          <cell r="D6932" t="str">
            <v>paid thru DIB chq # 01900191 now up-date 1735,000 + 50,000</v>
          </cell>
          <cell r="E6932">
            <v>50000</v>
          </cell>
          <cell r="F6932"/>
        </row>
        <row r="6933">
          <cell r="B6933" t="str">
            <v>Falcon Mall</v>
          </cell>
          <cell r="C6933" t="str">
            <v>saeed sons</v>
          </cell>
          <cell r="D6933" t="str">
            <v>paid thru DIB chq # 01900189</v>
          </cell>
          <cell r="E6933">
            <v>500000</v>
          </cell>
          <cell r="F6933"/>
        </row>
        <row r="6934">
          <cell r="B6934" t="str">
            <v>JPMC (Main Project)</v>
          </cell>
          <cell r="C6934" t="str">
            <v>bharmal</v>
          </cell>
          <cell r="D6934" t="str">
            <v>paid thru DIB chq # 01900188</v>
          </cell>
          <cell r="E6934">
            <v>300000</v>
          </cell>
          <cell r="F6934"/>
        </row>
        <row r="6935">
          <cell r="B6935" t="str">
            <v>JPMC (Main Project)</v>
          </cell>
          <cell r="C6935" t="str">
            <v>Water Shield</v>
          </cell>
          <cell r="D6935" t="str">
            <v>paid thru DIB chq # 01900190</v>
          </cell>
          <cell r="E6935">
            <v>243600</v>
          </cell>
          <cell r="F6935"/>
        </row>
        <row r="6936">
          <cell r="B6936" t="str">
            <v>Falcon Mall</v>
          </cell>
          <cell r="C6936" t="str">
            <v>Ali Raza Engineering</v>
          </cell>
          <cell r="D6936" t="str">
            <v>paid thru DIB chq # 01900196</v>
          </cell>
          <cell r="E6936">
            <v>102000</v>
          </cell>
          <cell r="F6936"/>
        </row>
        <row r="6937">
          <cell r="B6937" t="str">
            <v>Falcon Mall</v>
          </cell>
          <cell r="C6937" t="str">
            <v>Ali Raza Engineering</v>
          </cell>
          <cell r="D6937" t="str">
            <v>paid thru DIB chq # 01900197</v>
          </cell>
          <cell r="E6937">
            <v>100000</v>
          </cell>
          <cell r="F6937"/>
        </row>
        <row r="6938">
          <cell r="B6938" t="str">
            <v>Nue Multiplex</v>
          </cell>
          <cell r="C6938" t="str">
            <v>advance mustafa</v>
          </cell>
          <cell r="D6938" t="str">
            <v>paid thru 2 dib cheques DIB chq # 01900208 Rs 400,000 and dic chq # 01900209 Rs 450,000  (Total payment paid = 850,000)</v>
          </cell>
          <cell r="E6938">
            <v>4500</v>
          </cell>
          <cell r="F6938"/>
        </row>
        <row r="6939">
          <cell r="B6939" t="str">
            <v>Falcon Mall</v>
          </cell>
          <cell r="C6939" t="str">
            <v>advance mustafa</v>
          </cell>
          <cell r="D6939" t="str">
            <v>paid thru 2 dib cheques DIB chq # 01900208 Rs 400,000 and dic chq # 01900209 Rs 450,000  (Total payment paid = 850,000)</v>
          </cell>
          <cell r="E6939">
            <v>378000</v>
          </cell>
          <cell r="F6939"/>
        </row>
        <row r="6940">
          <cell r="B6940" t="str">
            <v>JPMC (Main Project)</v>
          </cell>
          <cell r="C6940" t="str">
            <v>advance mustafa</v>
          </cell>
          <cell r="D6940" t="str">
            <v>paid thru 2 dib cheques DIB chq # 01900208 Rs 400,000 and dic chq # 01900209 Rs 450,000  (Total payment paid = 850,000)</v>
          </cell>
          <cell r="E6940">
            <v>327500</v>
          </cell>
          <cell r="F6940"/>
        </row>
        <row r="6941">
          <cell r="B6941" t="str">
            <v>Zeelaf Munir Villa</v>
          </cell>
          <cell r="C6941" t="str">
            <v>advance mustafa</v>
          </cell>
          <cell r="D6941" t="str">
            <v>paid thru 2 dib cheques DIB chq # 01900208 Rs 400,000 and dic chq # 01900209 Rs 450,000  (Total payment paid = 850,000)</v>
          </cell>
          <cell r="E6941">
            <v>140000</v>
          </cell>
          <cell r="F6941"/>
        </row>
        <row r="6942">
          <cell r="B6942" t="str">
            <v>JPMC (Main Project)</v>
          </cell>
          <cell r="C6942" t="str">
            <v>advance mustafa</v>
          </cell>
          <cell r="D6942" t="str">
            <v>paid thru DIB chq # 01900207 chq amount 370,000</v>
          </cell>
          <cell r="E6942">
            <v>15000</v>
          </cell>
          <cell r="F6942"/>
        </row>
        <row r="6943">
          <cell r="B6943" t="str">
            <v>Nue Multiplex</v>
          </cell>
          <cell r="C6943" t="str">
            <v>advance mustafa</v>
          </cell>
          <cell r="D6943" t="str">
            <v>paid thru DIB chq # 01900207 chq amount 370,000</v>
          </cell>
          <cell r="E6943">
            <v>11500</v>
          </cell>
          <cell r="F6943"/>
        </row>
        <row r="6944">
          <cell r="B6944" t="str">
            <v>The Place</v>
          </cell>
          <cell r="C6944" t="str">
            <v>advance mustafa</v>
          </cell>
          <cell r="D6944" t="str">
            <v>paid thru DIB chq # 01900207 chq amount 370,000</v>
          </cell>
          <cell r="E6944">
            <v>44000</v>
          </cell>
          <cell r="F6944"/>
        </row>
        <row r="6945">
          <cell r="B6945" t="str">
            <v>Zeelaf Munir Villa</v>
          </cell>
          <cell r="C6945" t="str">
            <v>advance mustafa</v>
          </cell>
          <cell r="D6945" t="str">
            <v>paid thru DIB chq # 01900207 chq amount 370,000</v>
          </cell>
          <cell r="E6945">
            <v>36000</v>
          </cell>
          <cell r="F6945"/>
        </row>
        <row r="6946">
          <cell r="B6946" t="str">
            <v>Falcon Mall</v>
          </cell>
          <cell r="C6946" t="str">
            <v>advance mustafa</v>
          </cell>
          <cell r="D6946" t="str">
            <v>paid thru DIB chq # 01900207 chq amount 370,000</v>
          </cell>
          <cell r="E6946">
            <v>263500</v>
          </cell>
          <cell r="F6946"/>
        </row>
        <row r="6947">
          <cell r="B6947" t="str">
            <v>Zeelaf Munir Villa</v>
          </cell>
          <cell r="C6947" t="str">
            <v>Munna</v>
          </cell>
          <cell r="D6947" t="str">
            <v>cash payment thru petty cash</v>
          </cell>
          <cell r="E6947">
            <v>101000</v>
          </cell>
          <cell r="F6947"/>
        </row>
        <row r="6948">
          <cell r="B6948" t="str">
            <v>Falcon Mall</v>
          </cell>
          <cell r="C6948" t="str">
            <v>Ibraheem fittings</v>
          </cell>
          <cell r="D6948" t="str">
            <v>paid thru DIB chq # 01900211</v>
          </cell>
          <cell r="E6948">
            <v>103500</v>
          </cell>
          <cell r="F6948"/>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E6949"/>
          <cell r="F6949">
            <v>720000</v>
          </cell>
        </row>
        <row r="6950">
          <cell r="B6950" t="str">
            <v>O/M EFU</v>
          </cell>
          <cell r="C6950" t="str">
            <v>Received</v>
          </cell>
          <cell r="D6950" t="str">
            <v>received against EFU monthly Operation &amp; maintenance Bill from Oct to December 2018 MCB chq # 1004152174 dated 08-2-18 submitted in PS MCB</v>
          </cell>
          <cell r="E6950"/>
          <cell r="F6950">
            <v>578815</v>
          </cell>
        </row>
        <row r="6951">
          <cell r="B6951" t="str">
            <v>JPMC (Main Project)</v>
          </cell>
          <cell r="C6951" t="str">
            <v>Received</v>
          </cell>
          <cell r="D6951" t="str">
            <v xml:space="preserve">received against separate adhoq payment (This chq split into many parts and details attached in comment box) </v>
          </cell>
          <cell r="E6951"/>
          <cell r="F6951">
            <v>1000000</v>
          </cell>
        </row>
        <row r="6952">
          <cell r="B6952" t="str">
            <v>JPMC (Main Project)</v>
          </cell>
          <cell r="C6952" t="str">
            <v>Received</v>
          </cell>
          <cell r="D6952" t="str">
            <v xml:space="preserve">received against separate adhoq payment (This chq split into many parts and details attached in comment box) </v>
          </cell>
          <cell r="E6952"/>
          <cell r="F6952">
            <v>1000000</v>
          </cell>
        </row>
        <row r="6953">
          <cell r="B6953" t="str">
            <v>The Place</v>
          </cell>
          <cell r="C6953" t="str">
            <v>Received</v>
          </cell>
          <cell r="D6953" t="str">
            <v>received against misc invoices</v>
          </cell>
          <cell r="E6953"/>
          <cell r="F6953">
            <v>1170657</v>
          </cell>
        </row>
        <row r="6954">
          <cell r="B6954" t="str">
            <v>O/M The Place</v>
          </cell>
          <cell r="C6954" t="str">
            <v>Received</v>
          </cell>
          <cell r="D6954" t="str">
            <v>received o/m bill for jan 19 including in above rec chq of Rs 1,170,657</v>
          </cell>
          <cell r="E6954"/>
          <cell r="F6954"/>
        </row>
        <row r="6955">
          <cell r="B6955" t="str">
            <v>EFU</v>
          </cell>
          <cell r="C6955" t="str">
            <v>Received</v>
          </cell>
          <cell r="D6955" t="str">
            <v>received against EFU final bill payment (Hold with bilal bhai)</v>
          </cell>
          <cell r="E6955"/>
          <cell r="F6955">
            <v>600000</v>
          </cell>
        </row>
        <row r="6956">
          <cell r="B6956" t="str">
            <v>EFU</v>
          </cell>
          <cell r="C6956" t="str">
            <v>Received</v>
          </cell>
          <cell r="D6956" t="str">
            <v>received against EFU final bill payment (Hold with bilal bhai)</v>
          </cell>
          <cell r="E6956"/>
          <cell r="F6956">
            <v>600000</v>
          </cell>
        </row>
        <row r="6957">
          <cell r="B6957" t="str">
            <v>EFU</v>
          </cell>
          <cell r="C6957" t="str">
            <v>Received</v>
          </cell>
          <cell r="D6957" t="str">
            <v>received against EFU final bill payment (Hold with bilal bhai)</v>
          </cell>
          <cell r="E6957"/>
          <cell r="F6957">
            <v>780694</v>
          </cell>
        </row>
        <row r="6958">
          <cell r="B6958" t="str">
            <v>Nue Multiplex</v>
          </cell>
          <cell r="C6958" t="str">
            <v>Received</v>
          </cell>
          <cell r="D6958" t="str">
            <v>received  misc bills # 047a</v>
          </cell>
          <cell r="E6958"/>
          <cell r="F6958">
            <v>710381</v>
          </cell>
        </row>
        <row r="6959">
          <cell r="B6959" t="str">
            <v>Zeelaf Munir Villa</v>
          </cell>
          <cell r="C6959" t="str">
            <v>Received</v>
          </cell>
          <cell r="D6959" t="str">
            <v>received 3rd payment (this chq paid to GG C/o Bilal bhai)</v>
          </cell>
          <cell r="E6959"/>
          <cell r="F6959">
            <v>1745000</v>
          </cell>
        </row>
        <row r="6960">
          <cell r="B6960" t="str">
            <v>Zeelaf Munir Villa</v>
          </cell>
          <cell r="C6960" t="str">
            <v>Received</v>
          </cell>
          <cell r="D6960" t="str">
            <v>received 3rd payment (this chq paid to GG C/o Bilal bhai)</v>
          </cell>
          <cell r="E6960"/>
          <cell r="F6960">
            <v>1490500</v>
          </cell>
        </row>
        <row r="6961">
          <cell r="B6961" t="str">
            <v>Zeelaf Munir Villa</v>
          </cell>
          <cell r="C6961" t="str">
            <v>Received</v>
          </cell>
          <cell r="D6961" t="str">
            <v>received 3rd payment  (this chq paid to GG C/o Bilal bhai)</v>
          </cell>
          <cell r="E6961"/>
          <cell r="F6961">
            <v>1735200</v>
          </cell>
        </row>
        <row r="6962">
          <cell r="B6962" t="str">
            <v>Nue Multiplex</v>
          </cell>
          <cell r="C6962"/>
          <cell r="D6962" t="str">
            <v>excees because islamuddin case</v>
          </cell>
          <cell r="E6962"/>
          <cell r="F6962">
            <v>-200000</v>
          </cell>
        </row>
        <row r="6963">
          <cell r="B6963" t="str">
            <v>Bank Al-Falah (Head Office)</v>
          </cell>
          <cell r="C6963" t="str">
            <v>Received</v>
          </cell>
          <cell r="D6963" t="str">
            <v>received against chiller descaling bill # 317- for descaling of chiller</v>
          </cell>
          <cell r="E6963"/>
          <cell r="F6963">
            <v>286366</v>
          </cell>
        </row>
        <row r="6964">
          <cell r="B6964" t="str">
            <v>FTC Floors</v>
          </cell>
          <cell r="C6964" t="str">
            <v>Received</v>
          </cell>
          <cell r="D6964" t="str">
            <v>ftc o/m december 19 bill</v>
          </cell>
          <cell r="E6964"/>
          <cell r="F6964">
            <v>157140</v>
          </cell>
        </row>
        <row r="6965">
          <cell r="B6965" t="str">
            <v xml:space="preserve">O/M Nue Multiplex </v>
          </cell>
          <cell r="C6965" t="str">
            <v>Received</v>
          </cell>
          <cell r="D6965" t="str">
            <v xml:space="preserve">received o/m bill for jan 19 </v>
          </cell>
          <cell r="E6965"/>
          <cell r="F6965">
            <v>305250</v>
          </cell>
        </row>
        <row r="6966">
          <cell r="B6966" t="str">
            <v>Falcon Mall</v>
          </cell>
          <cell r="C6966" t="str">
            <v xml:space="preserve">salary </v>
          </cell>
          <cell r="D6966" t="str">
            <v>Mr.Bilal Habib</v>
          </cell>
          <cell r="E6966">
            <v>25000</v>
          </cell>
          <cell r="F6966"/>
        </row>
        <row r="6967">
          <cell r="B6967" t="str">
            <v>Zeelaf Munir Villa</v>
          </cell>
          <cell r="C6967" t="str">
            <v xml:space="preserve">salary </v>
          </cell>
          <cell r="D6967" t="str">
            <v>Mr.Bilal Habib</v>
          </cell>
          <cell r="E6967">
            <v>25000</v>
          </cell>
          <cell r="F6967"/>
        </row>
        <row r="6968">
          <cell r="B6968" t="str">
            <v>JPMC (Main Project)</v>
          </cell>
          <cell r="C6968" t="str">
            <v xml:space="preserve">salary </v>
          </cell>
          <cell r="D6968" t="str">
            <v>Mr.Nadeem Iqbal</v>
          </cell>
          <cell r="E6968">
            <v>25000</v>
          </cell>
          <cell r="F6968"/>
        </row>
        <row r="6969">
          <cell r="B6969" t="str">
            <v>Falcon Mall</v>
          </cell>
          <cell r="C6969" t="str">
            <v xml:space="preserve">salary </v>
          </cell>
          <cell r="D6969" t="str">
            <v>Mr.Nadeem Iqbal</v>
          </cell>
          <cell r="E6969">
            <v>25000</v>
          </cell>
          <cell r="F6969"/>
        </row>
        <row r="6970">
          <cell r="B6970" t="str">
            <v xml:space="preserve">MHR Personal </v>
          </cell>
          <cell r="C6970" t="str">
            <v xml:space="preserve">salary </v>
          </cell>
          <cell r="D6970" t="str">
            <v>Mossi Home upstairs</v>
          </cell>
          <cell r="E6970">
            <v>10000</v>
          </cell>
          <cell r="F6970"/>
        </row>
        <row r="6971">
          <cell r="B6971" t="str">
            <v xml:space="preserve">MHR Personal </v>
          </cell>
          <cell r="C6971" t="str">
            <v xml:space="preserve">salary </v>
          </cell>
          <cell r="D6971" t="str">
            <v>Mossi Home D/stairs</v>
          </cell>
          <cell r="E6971">
            <v>10000</v>
          </cell>
          <cell r="F6971"/>
        </row>
        <row r="6972">
          <cell r="B6972" t="str">
            <v xml:space="preserve">MHR Personal </v>
          </cell>
          <cell r="C6972" t="str">
            <v xml:space="preserve">salary </v>
          </cell>
          <cell r="D6972" t="str">
            <v>Home Expense</v>
          </cell>
          <cell r="E6972">
            <v>10000</v>
          </cell>
          <cell r="F6972"/>
        </row>
        <row r="6973">
          <cell r="B6973" t="str">
            <v>Office</v>
          </cell>
          <cell r="C6973" t="str">
            <v xml:space="preserve">salary </v>
          </cell>
          <cell r="D6973" t="str">
            <v>Mr. Kamran office</v>
          </cell>
          <cell r="E6973">
            <v>28000</v>
          </cell>
          <cell r="F6973"/>
        </row>
        <row r="6974">
          <cell r="B6974" t="str">
            <v>Office</v>
          </cell>
          <cell r="C6974" t="str">
            <v xml:space="preserve">salary </v>
          </cell>
          <cell r="D6974" t="str">
            <v>Mr. Rehan Aslam</v>
          </cell>
          <cell r="E6974">
            <v>29999.999999999996</v>
          </cell>
          <cell r="F6974"/>
        </row>
        <row r="6975">
          <cell r="B6975" t="str">
            <v>Office</v>
          </cell>
          <cell r="C6975" t="str">
            <v xml:space="preserve">salary </v>
          </cell>
          <cell r="D6975" t="str">
            <v>Bilal</v>
          </cell>
          <cell r="E6975">
            <v>15500</v>
          </cell>
          <cell r="F6975"/>
        </row>
        <row r="6976">
          <cell r="B6976" t="str">
            <v>Office</v>
          </cell>
          <cell r="C6976" t="str">
            <v xml:space="preserve">salary </v>
          </cell>
          <cell r="D6976" t="str">
            <v>Faisal Masih</v>
          </cell>
          <cell r="E6976">
            <v>6000</v>
          </cell>
          <cell r="F6976"/>
        </row>
        <row r="6977">
          <cell r="B6977" t="str">
            <v xml:space="preserve">O/M Nue Multiplex </v>
          </cell>
          <cell r="C6977" t="str">
            <v xml:space="preserve">salary </v>
          </cell>
          <cell r="D6977" t="str">
            <v>Abdul Rafay</v>
          </cell>
          <cell r="E6977">
            <v>43906.25</v>
          </cell>
          <cell r="F6977"/>
        </row>
        <row r="6978">
          <cell r="B6978" t="str">
            <v xml:space="preserve">O/M Nue Multiplex </v>
          </cell>
          <cell r="C6978" t="str">
            <v xml:space="preserve">salary </v>
          </cell>
          <cell r="D6978" t="str">
            <v>Ahsan</v>
          </cell>
          <cell r="E6978">
            <v>21022.321428571428</v>
          </cell>
          <cell r="F6978"/>
        </row>
        <row r="6979">
          <cell r="B6979" t="str">
            <v xml:space="preserve">O/M Nue Multiplex </v>
          </cell>
          <cell r="C6979" t="str">
            <v xml:space="preserve">salary </v>
          </cell>
          <cell r="D6979" t="str">
            <v>Faizan</v>
          </cell>
          <cell r="E6979">
            <v>17949.776785714283</v>
          </cell>
          <cell r="F6979"/>
        </row>
        <row r="6980">
          <cell r="B6980" t="str">
            <v xml:space="preserve">O/M Nue Multiplex </v>
          </cell>
          <cell r="C6980" t="str">
            <v xml:space="preserve">salary </v>
          </cell>
          <cell r="D6980" t="str">
            <v>Salman Farooq</v>
          </cell>
          <cell r="E6980">
            <v>19151.78571428571</v>
          </cell>
          <cell r="F6980"/>
        </row>
        <row r="6981">
          <cell r="B6981" t="str">
            <v xml:space="preserve">O/M Nue Multiplex </v>
          </cell>
          <cell r="C6981" t="str">
            <v xml:space="preserve">salary </v>
          </cell>
          <cell r="D6981" t="str">
            <v>Murtaza</v>
          </cell>
          <cell r="E6981">
            <v>26340.178571428572</v>
          </cell>
          <cell r="F6981"/>
        </row>
        <row r="6982">
          <cell r="B6982" t="str">
            <v xml:space="preserve">O/M Nue Multiplex </v>
          </cell>
          <cell r="C6982" t="str">
            <v xml:space="preserve">salary </v>
          </cell>
          <cell r="D6982" t="str">
            <v>Ali Islam</v>
          </cell>
          <cell r="E6982">
            <v>17750.223214285714</v>
          </cell>
          <cell r="F6982"/>
        </row>
        <row r="6983">
          <cell r="B6983" t="str">
            <v xml:space="preserve">O/M Nue Multiplex </v>
          </cell>
          <cell r="C6983" t="str">
            <v xml:space="preserve">salary </v>
          </cell>
          <cell r="D6983" t="str">
            <v>Azher Ali</v>
          </cell>
          <cell r="E6983">
            <v>23142.857142857145</v>
          </cell>
          <cell r="F6983"/>
        </row>
        <row r="6984">
          <cell r="B6984" t="str">
            <v>O/M The Place</v>
          </cell>
          <cell r="C6984" t="str">
            <v xml:space="preserve">salary </v>
          </cell>
          <cell r="D6984" t="str">
            <v>Khalid Mansoor</v>
          </cell>
          <cell r="E6984">
            <v>40290.178571428572</v>
          </cell>
          <cell r="F6984"/>
        </row>
        <row r="6985">
          <cell r="B6985" t="str">
            <v>O/M The Place</v>
          </cell>
          <cell r="C6985" t="str">
            <v xml:space="preserve">salary </v>
          </cell>
          <cell r="D6985" t="str">
            <v>Rizwan Saeed</v>
          </cell>
          <cell r="E6985">
            <v>31429.553571428572</v>
          </cell>
          <cell r="F6985"/>
        </row>
        <row r="6986">
          <cell r="B6986" t="str">
            <v>O/M The Place</v>
          </cell>
          <cell r="C6986" t="str">
            <v xml:space="preserve">salary </v>
          </cell>
          <cell r="D6986" t="str">
            <v>Ahsan Razzak</v>
          </cell>
          <cell r="E6986">
            <v>35649.821428571428</v>
          </cell>
          <cell r="F6986"/>
        </row>
        <row r="6987">
          <cell r="B6987" t="str">
            <v>O/M The Place</v>
          </cell>
          <cell r="C6987" t="str">
            <v xml:space="preserve">salary </v>
          </cell>
          <cell r="D6987" t="str">
            <v>Khizer</v>
          </cell>
          <cell r="E6987">
            <v>17142.857142857141</v>
          </cell>
          <cell r="F6987"/>
        </row>
        <row r="6988">
          <cell r="B6988" t="str">
            <v>O/M The Place</v>
          </cell>
          <cell r="C6988" t="str">
            <v xml:space="preserve">salary </v>
          </cell>
          <cell r="D6988" t="str">
            <v>Shujaat</v>
          </cell>
          <cell r="E6988">
            <v>17360</v>
          </cell>
          <cell r="F6988"/>
        </row>
        <row r="6989">
          <cell r="B6989" t="str">
            <v>O/M The Place</v>
          </cell>
          <cell r="C6989" t="str">
            <v xml:space="preserve">salary </v>
          </cell>
          <cell r="D6989" t="str">
            <v>Abid (The Place)</v>
          </cell>
          <cell r="E6989">
            <v>18964.285714285714</v>
          </cell>
          <cell r="F6989"/>
        </row>
        <row r="6990">
          <cell r="B6990" t="str">
            <v>O/M The Place</v>
          </cell>
          <cell r="C6990" t="str">
            <v xml:space="preserve">salary </v>
          </cell>
          <cell r="D6990" t="str">
            <v>Owais</v>
          </cell>
          <cell r="E6990">
            <v>30750</v>
          </cell>
          <cell r="F6990"/>
        </row>
        <row r="6991">
          <cell r="B6991" t="str">
            <v>O/M The Place</v>
          </cell>
          <cell r="C6991" t="str">
            <v xml:space="preserve">salary </v>
          </cell>
          <cell r="D6991" t="str">
            <v>Suleman Dilawar</v>
          </cell>
          <cell r="E6991">
            <v>17930</v>
          </cell>
          <cell r="F6991"/>
        </row>
        <row r="6992">
          <cell r="B6992" t="str">
            <v>JPMC (Main Project)</v>
          </cell>
          <cell r="C6992" t="str">
            <v xml:space="preserve">salary </v>
          </cell>
          <cell r="D6992" t="str">
            <v>Mr. Imran</v>
          </cell>
          <cell r="E6992">
            <v>46542.41071428571</v>
          </cell>
          <cell r="F6992"/>
        </row>
        <row r="6993">
          <cell r="B6993" t="str">
            <v>JPMC (Main Project)</v>
          </cell>
          <cell r="C6993" t="str">
            <v xml:space="preserve">salary </v>
          </cell>
          <cell r="D6993" t="str">
            <v>Mr. Huzaifa</v>
          </cell>
          <cell r="E6993">
            <v>5000</v>
          </cell>
          <cell r="F6993"/>
        </row>
        <row r="6994">
          <cell r="B6994" t="str">
            <v>JPMC (Main Project)</v>
          </cell>
          <cell r="C6994" t="str">
            <v xml:space="preserve">salary </v>
          </cell>
          <cell r="D6994" t="str">
            <v>Amir (JPMC)</v>
          </cell>
          <cell r="E6994">
            <v>25071.428571428572</v>
          </cell>
          <cell r="F6994"/>
        </row>
        <row r="6995">
          <cell r="B6995" t="str">
            <v>JPMC (Main Project)</v>
          </cell>
          <cell r="C6995" t="str">
            <v xml:space="preserve">salary </v>
          </cell>
          <cell r="D6995" t="str">
            <v>Mr. Irfan</v>
          </cell>
          <cell r="E6995">
            <v>22000</v>
          </cell>
          <cell r="F6995"/>
        </row>
        <row r="6996">
          <cell r="B6996" t="str">
            <v>JPMC (Main Project)</v>
          </cell>
          <cell r="C6996" t="str">
            <v xml:space="preserve">salary </v>
          </cell>
          <cell r="D6996" t="str">
            <v>Mr. Amjad</v>
          </cell>
          <cell r="E6996">
            <v>39000</v>
          </cell>
          <cell r="F6996"/>
        </row>
        <row r="6997">
          <cell r="B6997" t="str">
            <v>JPMC (Main Project)</v>
          </cell>
          <cell r="C6997" t="str">
            <v xml:space="preserve">salary </v>
          </cell>
          <cell r="D6997" t="str">
            <v>Nisar</v>
          </cell>
          <cell r="E6997">
            <v>36160.714285714283</v>
          </cell>
          <cell r="F6997"/>
        </row>
        <row r="6998">
          <cell r="B6998" t="str">
            <v>JPMC (Main Project)</v>
          </cell>
          <cell r="C6998" t="str">
            <v xml:space="preserve">salary </v>
          </cell>
          <cell r="D6998" t="str">
            <v>Waseem Haider</v>
          </cell>
          <cell r="E6998">
            <v>20000</v>
          </cell>
          <cell r="F6998"/>
        </row>
        <row r="6999">
          <cell r="B6999" t="str">
            <v>JPMC (Main Project)</v>
          </cell>
          <cell r="C6999" t="str">
            <v xml:space="preserve">salary </v>
          </cell>
          <cell r="D6999" t="str">
            <v>Kashif</v>
          </cell>
          <cell r="E6999">
            <v>19750</v>
          </cell>
          <cell r="F6999"/>
        </row>
        <row r="7000">
          <cell r="B7000" t="str">
            <v>JPMC (Main Project)</v>
          </cell>
          <cell r="C7000" t="str">
            <v xml:space="preserve">salary </v>
          </cell>
          <cell r="D7000" t="str">
            <v xml:space="preserve">Mr. Mehmood </v>
          </cell>
          <cell r="E7000">
            <v>12680</v>
          </cell>
          <cell r="F7000"/>
        </row>
        <row r="7001">
          <cell r="B7001" t="str">
            <v>JPMC (Main Project)</v>
          </cell>
          <cell r="C7001" t="str">
            <v xml:space="preserve">salary </v>
          </cell>
          <cell r="D7001" t="str">
            <v>Aqeel Ahmed</v>
          </cell>
          <cell r="E7001">
            <v>7429.7321428571431</v>
          </cell>
          <cell r="F7001"/>
        </row>
        <row r="7002">
          <cell r="B7002" t="str">
            <v>JPMC (Main Project)</v>
          </cell>
          <cell r="C7002" t="str">
            <v xml:space="preserve">salary </v>
          </cell>
          <cell r="D7002" t="str">
            <v>Raheel</v>
          </cell>
          <cell r="E7002">
            <v>8857.1428571428569</v>
          </cell>
          <cell r="F7002"/>
        </row>
        <row r="7003">
          <cell r="B7003" t="str">
            <v>JPMC (Main Project)</v>
          </cell>
          <cell r="C7003" t="str">
            <v xml:space="preserve">salary </v>
          </cell>
          <cell r="D7003" t="str">
            <v>Shahbaz</v>
          </cell>
          <cell r="E7003">
            <v>4979.9107142857138</v>
          </cell>
          <cell r="F7003"/>
        </row>
        <row r="7004">
          <cell r="B7004" t="str">
            <v>JPMC (Main Project)</v>
          </cell>
          <cell r="C7004" t="str">
            <v xml:space="preserve">salary </v>
          </cell>
          <cell r="D7004" t="str">
            <v>Nizaqat Hussain</v>
          </cell>
          <cell r="E7004">
            <v>4214.2857142857147</v>
          </cell>
          <cell r="F7004"/>
        </row>
        <row r="7005">
          <cell r="B7005" t="str">
            <v>JPMC (Main Project)</v>
          </cell>
          <cell r="C7005" t="str">
            <v xml:space="preserve">salary </v>
          </cell>
          <cell r="D7005" t="str">
            <v>Saqib</v>
          </cell>
          <cell r="E7005">
            <v>15230.089285714286</v>
          </cell>
          <cell r="F7005"/>
        </row>
        <row r="7006">
          <cell r="B7006" t="str">
            <v>JPMC (Main Project)</v>
          </cell>
          <cell r="C7006" t="str">
            <v xml:space="preserve">salary </v>
          </cell>
          <cell r="D7006" t="str">
            <v>Ijaaz</v>
          </cell>
          <cell r="E7006">
            <v>2321.4285714285716</v>
          </cell>
          <cell r="F7006"/>
        </row>
        <row r="7007">
          <cell r="B7007" t="str">
            <v>JPMC (Main Project)</v>
          </cell>
          <cell r="C7007" t="str">
            <v xml:space="preserve">salary </v>
          </cell>
          <cell r="D7007" t="str">
            <v>Adjer</v>
          </cell>
          <cell r="E7007">
            <v>6857.1428571428569</v>
          </cell>
          <cell r="F7007"/>
        </row>
        <row r="7008">
          <cell r="B7008" t="str">
            <v>JPMC (Main Project)</v>
          </cell>
          <cell r="C7008" t="str">
            <v xml:space="preserve">salary </v>
          </cell>
          <cell r="D7008" t="str">
            <v>Sufyan</v>
          </cell>
          <cell r="E7008">
            <v>15625</v>
          </cell>
          <cell r="F7008"/>
        </row>
        <row r="7009">
          <cell r="B7009" t="str">
            <v>JPMC (Main Project)</v>
          </cell>
          <cell r="C7009" t="str">
            <v xml:space="preserve">salary </v>
          </cell>
          <cell r="D7009" t="str">
            <v>Gul Sher</v>
          </cell>
          <cell r="E7009">
            <v>15453.125</v>
          </cell>
          <cell r="F7009"/>
        </row>
        <row r="7010">
          <cell r="B7010" t="str">
            <v>O/M EFU</v>
          </cell>
          <cell r="C7010" t="str">
            <v xml:space="preserve">salary </v>
          </cell>
          <cell r="D7010" t="str">
            <v>Kamran Ali Akbar</v>
          </cell>
          <cell r="E7010">
            <v>29129.464285714286</v>
          </cell>
          <cell r="F7010"/>
        </row>
        <row r="7011">
          <cell r="B7011" t="str">
            <v>O/M EFU</v>
          </cell>
          <cell r="C7011" t="str">
            <v xml:space="preserve">salary </v>
          </cell>
          <cell r="D7011" t="str">
            <v>Mr. Owais</v>
          </cell>
          <cell r="E7011">
            <v>21375</v>
          </cell>
          <cell r="F7011"/>
        </row>
        <row r="7012">
          <cell r="B7012" t="str">
            <v>O/M EFU</v>
          </cell>
          <cell r="C7012" t="str">
            <v xml:space="preserve">salary </v>
          </cell>
          <cell r="D7012" t="str">
            <v>Mr. Ali Khalid</v>
          </cell>
          <cell r="E7012">
            <v>19428.571428571428</v>
          </cell>
          <cell r="F7012"/>
        </row>
        <row r="7013">
          <cell r="B7013" t="str">
            <v>O/M EFU</v>
          </cell>
          <cell r="C7013" t="str">
            <v xml:space="preserve">salary </v>
          </cell>
          <cell r="D7013" t="str">
            <v>Asif (EFU)</v>
          </cell>
          <cell r="E7013">
            <v>12970.982142857141</v>
          </cell>
          <cell r="F7013"/>
        </row>
        <row r="7014">
          <cell r="B7014" t="str">
            <v>O/M EFU</v>
          </cell>
          <cell r="C7014" t="str">
            <v xml:space="preserve">salary </v>
          </cell>
          <cell r="D7014" t="str">
            <v>Aaqib</v>
          </cell>
          <cell r="E7014">
            <v>11852.678571428572</v>
          </cell>
          <cell r="F7014"/>
        </row>
        <row r="7015">
          <cell r="B7015" t="str">
            <v>O/M EFU</v>
          </cell>
          <cell r="C7015" t="str">
            <v xml:space="preserve">salary </v>
          </cell>
          <cell r="D7015" t="str">
            <v>Muneeb Abbas</v>
          </cell>
          <cell r="E7015">
            <v>9535.7142857142844</v>
          </cell>
          <cell r="F7015"/>
        </row>
        <row r="7016">
          <cell r="B7016" t="str">
            <v>FTC Floors</v>
          </cell>
          <cell r="C7016" t="str">
            <v xml:space="preserve">salary </v>
          </cell>
          <cell r="D7016" t="str">
            <v>Mr. Feeroz</v>
          </cell>
          <cell r="E7016">
            <v>20700.357142857141</v>
          </cell>
          <cell r="F7016"/>
        </row>
        <row r="7017">
          <cell r="B7017" t="str">
            <v>FTC Floors</v>
          </cell>
          <cell r="C7017" t="str">
            <v xml:space="preserve">salary </v>
          </cell>
          <cell r="D7017" t="str">
            <v>Mr. Sajjad</v>
          </cell>
          <cell r="E7017">
            <v>15049.776785714284</v>
          </cell>
          <cell r="F7017"/>
        </row>
        <row r="7018">
          <cell r="B7018" t="str">
            <v>FTC Floors</v>
          </cell>
          <cell r="C7018" t="str">
            <v xml:space="preserve">salary </v>
          </cell>
          <cell r="D7018" t="str">
            <v>Mr. Zulfiqar</v>
          </cell>
          <cell r="E7018">
            <v>21101.5625</v>
          </cell>
          <cell r="F7018"/>
        </row>
        <row r="7019">
          <cell r="B7019" t="str">
            <v>FTC Floors</v>
          </cell>
          <cell r="C7019" t="str">
            <v xml:space="preserve">salary </v>
          </cell>
          <cell r="D7019" t="str">
            <v>Rohit</v>
          </cell>
          <cell r="E7019">
            <v>12757.5</v>
          </cell>
          <cell r="F7019"/>
        </row>
        <row r="7020">
          <cell r="B7020" t="str">
            <v>FTC Floors</v>
          </cell>
          <cell r="C7020" t="str">
            <v xml:space="preserve">salary </v>
          </cell>
          <cell r="D7020" t="str">
            <v>Adil (FTC)</v>
          </cell>
          <cell r="E7020">
            <v>13714.285714285714</v>
          </cell>
          <cell r="F7020"/>
        </row>
        <row r="7021">
          <cell r="B7021" t="str">
            <v>FTC Floors</v>
          </cell>
          <cell r="C7021" t="str">
            <v xml:space="preserve">salary </v>
          </cell>
          <cell r="D7021" t="str">
            <v>Adeel</v>
          </cell>
          <cell r="E7021">
            <v>23350</v>
          </cell>
          <cell r="F7021"/>
        </row>
        <row r="7022">
          <cell r="B7022" t="str">
            <v>Falcon Mall</v>
          </cell>
          <cell r="C7022" t="str">
            <v xml:space="preserve">salary </v>
          </cell>
          <cell r="D7022" t="str">
            <v>Mr. Jahangir</v>
          </cell>
          <cell r="E7022">
            <v>49026.78571428571</v>
          </cell>
          <cell r="F7022"/>
        </row>
        <row r="7023">
          <cell r="B7023" t="str">
            <v>Falcon Mall</v>
          </cell>
          <cell r="C7023" t="str">
            <v xml:space="preserve">salary </v>
          </cell>
          <cell r="D7023" t="str">
            <v>Mr. Azeem Engg</v>
          </cell>
          <cell r="E7023">
            <v>27035.714285714286</v>
          </cell>
          <cell r="F7023"/>
        </row>
        <row r="7024">
          <cell r="B7024" t="str">
            <v>Falcon Mall</v>
          </cell>
          <cell r="C7024" t="str">
            <v xml:space="preserve">salary </v>
          </cell>
          <cell r="D7024" t="str">
            <v>Shahid painter</v>
          </cell>
          <cell r="E7024">
            <v>16620.089285714286</v>
          </cell>
          <cell r="F7024"/>
        </row>
        <row r="7025">
          <cell r="B7025" t="str">
            <v>Falcon Mall</v>
          </cell>
          <cell r="C7025" t="str">
            <v xml:space="preserve">salary </v>
          </cell>
          <cell r="D7025" t="str">
            <v>Mr. Abid</v>
          </cell>
          <cell r="E7025">
            <v>39062.5</v>
          </cell>
          <cell r="F7025"/>
        </row>
        <row r="7026">
          <cell r="B7026" t="str">
            <v>Falcon Mall</v>
          </cell>
          <cell r="C7026" t="str">
            <v xml:space="preserve">salary </v>
          </cell>
          <cell r="D7026" t="str">
            <v>Shaheryar</v>
          </cell>
          <cell r="E7026">
            <v>20075.892857142855</v>
          </cell>
          <cell r="F7026"/>
        </row>
        <row r="7027">
          <cell r="B7027" t="str">
            <v>Falcon Mall</v>
          </cell>
          <cell r="C7027" t="str">
            <v xml:space="preserve">salary </v>
          </cell>
          <cell r="D7027" t="str">
            <v xml:space="preserve">Mr. Kamarn Elect </v>
          </cell>
          <cell r="E7027">
            <v>11969.6875</v>
          </cell>
          <cell r="F7027"/>
        </row>
        <row r="7028">
          <cell r="B7028" t="str">
            <v>Falcon Mall</v>
          </cell>
          <cell r="C7028" t="str">
            <v xml:space="preserve">salary </v>
          </cell>
          <cell r="D7028" t="str">
            <v>Ahmed</v>
          </cell>
          <cell r="E7028">
            <v>12000.000000000002</v>
          </cell>
          <cell r="F7028"/>
        </row>
        <row r="7029">
          <cell r="B7029" t="str">
            <v>Falcon Mall</v>
          </cell>
          <cell r="C7029" t="str">
            <v xml:space="preserve">salary </v>
          </cell>
          <cell r="D7029" t="str">
            <v>Shahrukh</v>
          </cell>
          <cell r="E7029">
            <v>10700</v>
          </cell>
          <cell r="F7029"/>
        </row>
        <row r="7030">
          <cell r="B7030" t="str">
            <v>Zeelaf Munir Villa</v>
          </cell>
          <cell r="C7030" t="str">
            <v xml:space="preserve">salary </v>
          </cell>
          <cell r="D7030" t="str">
            <v>M. Rafeeq</v>
          </cell>
          <cell r="E7030">
            <v>40000</v>
          </cell>
          <cell r="F7030"/>
        </row>
        <row r="7031">
          <cell r="B7031" t="str">
            <v>Zeelaf Munir Villa</v>
          </cell>
          <cell r="C7031" t="str">
            <v xml:space="preserve">salary </v>
          </cell>
          <cell r="D7031" t="str">
            <v xml:space="preserve">Mr. Khalid </v>
          </cell>
          <cell r="E7031">
            <v>19187.5</v>
          </cell>
          <cell r="F7031"/>
        </row>
        <row r="7032">
          <cell r="B7032" t="str">
            <v>Zeelaf Munir Villa</v>
          </cell>
          <cell r="C7032" t="str">
            <v xml:space="preserve">salary </v>
          </cell>
          <cell r="D7032" t="str">
            <v>Talha</v>
          </cell>
          <cell r="E7032">
            <v>31281.25</v>
          </cell>
          <cell r="F7032"/>
        </row>
        <row r="7033">
          <cell r="B7033" t="str">
            <v>Zeelaf Munir Villa</v>
          </cell>
          <cell r="C7033" t="str">
            <v xml:space="preserve">salary </v>
          </cell>
          <cell r="D7033" t="str">
            <v>Haneef</v>
          </cell>
          <cell r="E7033">
            <v>20446.428571428572</v>
          </cell>
          <cell r="F7033"/>
        </row>
        <row r="7034">
          <cell r="B7034" t="str">
            <v>Zeelaf Munir Villa</v>
          </cell>
          <cell r="C7034" t="str">
            <v xml:space="preserve">salary </v>
          </cell>
          <cell r="D7034" t="str">
            <v>Mr.Abbas Ishaq</v>
          </cell>
          <cell r="E7034">
            <v>19803.571428571428</v>
          </cell>
          <cell r="F7034"/>
        </row>
        <row r="7035">
          <cell r="B7035" t="str">
            <v>Zeelaf Munir Villa</v>
          </cell>
          <cell r="C7035" t="str">
            <v xml:space="preserve">salary </v>
          </cell>
          <cell r="D7035" t="str">
            <v>Mr. Iftikhar</v>
          </cell>
          <cell r="E7035">
            <v>14607.142857142859</v>
          </cell>
          <cell r="F7035"/>
        </row>
        <row r="7036">
          <cell r="B7036" t="str">
            <v>Zeelaf Munir Villa</v>
          </cell>
          <cell r="C7036" t="str">
            <v xml:space="preserve">salary </v>
          </cell>
          <cell r="D7036" t="str">
            <v>Danish</v>
          </cell>
          <cell r="E7036">
            <v>18571.428571428572</v>
          </cell>
          <cell r="F7036"/>
        </row>
        <row r="7037">
          <cell r="B7037" t="str">
            <v>Zeelaf Munir Villa</v>
          </cell>
          <cell r="C7037" t="str">
            <v xml:space="preserve">salary </v>
          </cell>
          <cell r="D7037" t="str">
            <v>Abdul Lateef</v>
          </cell>
          <cell r="E7037">
            <v>26616.071428571428</v>
          </cell>
          <cell r="F7037"/>
        </row>
        <row r="7038">
          <cell r="B7038" t="str">
            <v>Zeelaf Munir Villa</v>
          </cell>
          <cell r="C7038" t="str">
            <v xml:space="preserve">salary </v>
          </cell>
          <cell r="D7038" t="str">
            <v>Amir (Plumber)</v>
          </cell>
          <cell r="E7038">
            <v>28084.821428571428</v>
          </cell>
          <cell r="F7038"/>
        </row>
        <row r="7039">
          <cell r="B7039" t="str">
            <v>Kumail Bhai</v>
          </cell>
          <cell r="C7039" t="str">
            <v xml:space="preserve">salary </v>
          </cell>
          <cell r="D7039" t="str">
            <v xml:space="preserve">waris march + april </v>
          </cell>
          <cell r="E7039">
            <v>10000</v>
          </cell>
          <cell r="F7039"/>
        </row>
        <row r="7040">
          <cell r="B7040" t="str">
            <v>Falcon Mall</v>
          </cell>
          <cell r="C7040" t="str">
            <v>Material</v>
          </cell>
          <cell r="D7040" t="str">
            <v>flanges by minhaal</v>
          </cell>
          <cell r="E7040">
            <v>10300</v>
          </cell>
          <cell r="F7040"/>
        </row>
        <row r="7041">
          <cell r="B7041" t="str">
            <v xml:space="preserve">MHR Personal </v>
          </cell>
          <cell r="C7041" t="str">
            <v>Material</v>
          </cell>
          <cell r="D7041" t="str">
            <v>home expenses incurred by bilal bhai</v>
          </cell>
          <cell r="E7041">
            <v>21030</v>
          </cell>
          <cell r="F7041"/>
        </row>
        <row r="7042">
          <cell r="B7042" t="str">
            <v>Falcon Mall</v>
          </cell>
          <cell r="C7042" t="str">
            <v>Material</v>
          </cell>
          <cell r="D7042" t="str">
            <v>cuttings disc gree, grinder makita,  elbow, flange,  by minhaal</v>
          </cell>
          <cell r="E7042">
            <v>20820</v>
          </cell>
          <cell r="F7042"/>
        </row>
        <row r="7043">
          <cell r="B7043" t="str">
            <v>The Place</v>
          </cell>
          <cell r="C7043" t="str">
            <v>Material</v>
          </cell>
          <cell r="D7043" t="str">
            <v>2 nos chemical</v>
          </cell>
          <cell r="E7043">
            <v>20000</v>
          </cell>
          <cell r="F7043"/>
        </row>
        <row r="7044">
          <cell r="B7044" t="str">
            <v>JPMC (Main Project)</v>
          </cell>
          <cell r="C7044" t="str">
            <v xml:space="preserve">salary </v>
          </cell>
          <cell r="D7044" t="str">
            <v>mubarak salary</v>
          </cell>
          <cell r="E7044">
            <v>5775</v>
          </cell>
          <cell r="F7044"/>
        </row>
        <row r="7045">
          <cell r="B7045" t="str">
            <v>Office</v>
          </cell>
          <cell r="C7045" t="str">
            <v>storm fiber</v>
          </cell>
          <cell r="D7045" t="str">
            <v>paid</v>
          </cell>
          <cell r="E7045">
            <v>4170</v>
          </cell>
          <cell r="F7045"/>
        </row>
        <row r="7046">
          <cell r="B7046" t="str">
            <v>JPMC (Main Project)</v>
          </cell>
          <cell r="C7046" t="str">
            <v>Material</v>
          </cell>
          <cell r="D7046" t="str">
            <v>clothe by minhaal</v>
          </cell>
          <cell r="E7046">
            <v>16000</v>
          </cell>
          <cell r="F7046"/>
        </row>
        <row r="7047">
          <cell r="B7047" t="str">
            <v>Zeelaf Munir Villa</v>
          </cell>
          <cell r="C7047" t="str">
            <v>Material</v>
          </cell>
          <cell r="D7047" t="str">
            <v>grinder 5" matika by minhaal</v>
          </cell>
          <cell r="E7047">
            <v>6500</v>
          </cell>
          <cell r="F7047"/>
        </row>
        <row r="7048">
          <cell r="B7048" t="str">
            <v>Falcon Mall</v>
          </cell>
          <cell r="C7048" t="str">
            <v>Material</v>
          </cell>
          <cell r="D7048" t="str">
            <v>hilti by minhaal</v>
          </cell>
          <cell r="E7048">
            <v>7500</v>
          </cell>
          <cell r="F7048"/>
        </row>
        <row r="7049">
          <cell r="B7049" t="str">
            <v>Naveed malik</v>
          </cell>
          <cell r="C7049" t="str">
            <v>Material</v>
          </cell>
          <cell r="D7049" t="str">
            <v>misc material by nadeem bhai</v>
          </cell>
          <cell r="E7049">
            <v>25290</v>
          </cell>
          <cell r="F7049"/>
        </row>
        <row r="7050">
          <cell r="B7050" t="str">
            <v>Falcon Mall</v>
          </cell>
          <cell r="C7050" t="str">
            <v>Material</v>
          </cell>
          <cell r="D7050" t="str">
            <v>misc material by nadeem bhai</v>
          </cell>
          <cell r="E7050">
            <v>10100</v>
          </cell>
          <cell r="F7050"/>
        </row>
        <row r="7051">
          <cell r="B7051" t="str">
            <v>Zeelaf Munir Villa</v>
          </cell>
          <cell r="C7051" t="str">
            <v>Material</v>
          </cell>
          <cell r="D7051" t="str">
            <v>misc material by nadeem bhai</v>
          </cell>
          <cell r="E7051">
            <v>7000</v>
          </cell>
          <cell r="F7051"/>
        </row>
        <row r="7052">
          <cell r="B7052" t="str">
            <v>JPMC (Main Project)</v>
          </cell>
          <cell r="C7052" t="str">
            <v>Material</v>
          </cell>
          <cell r="D7052" t="str">
            <v>misc material by nadeem bhai</v>
          </cell>
          <cell r="E7052">
            <v>23466</v>
          </cell>
          <cell r="F7052"/>
        </row>
        <row r="7053">
          <cell r="B7053" t="str">
            <v>Naveed malik</v>
          </cell>
          <cell r="C7053" t="str">
            <v>Material</v>
          </cell>
          <cell r="D7053" t="str">
            <v>v belt by minhaal</v>
          </cell>
          <cell r="E7053">
            <v>1532</v>
          </cell>
          <cell r="F7053"/>
        </row>
        <row r="7054">
          <cell r="B7054" t="str">
            <v>Falcon Mall</v>
          </cell>
          <cell r="C7054" t="str">
            <v>Material</v>
          </cell>
          <cell r="D7054" t="str">
            <v>welding rod by minhaal</v>
          </cell>
          <cell r="E7054">
            <v>9000</v>
          </cell>
          <cell r="F7054"/>
        </row>
        <row r="7055">
          <cell r="B7055" t="str">
            <v>Falcon Mall</v>
          </cell>
          <cell r="C7055" t="str">
            <v>Material</v>
          </cell>
          <cell r="D7055" t="str">
            <v>mineral water</v>
          </cell>
          <cell r="E7055">
            <v>4400</v>
          </cell>
          <cell r="F7055"/>
        </row>
        <row r="7056">
          <cell r="B7056" t="str">
            <v xml:space="preserve">MHR Personal </v>
          </cell>
          <cell r="C7056" t="str">
            <v>sir rehman</v>
          </cell>
          <cell r="D7056" t="str">
            <v>paid for bukhari tour by bilal bhai thru his personal</v>
          </cell>
          <cell r="E7056">
            <v>59000</v>
          </cell>
          <cell r="F7056"/>
        </row>
        <row r="7057">
          <cell r="B7057" t="str">
            <v>JPMC (Main Project)</v>
          </cell>
          <cell r="C7057" t="str">
            <v xml:space="preserve">drawing </v>
          </cell>
          <cell r="D7057" t="str">
            <v>prints</v>
          </cell>
          <cell r="E7057">
            <v>360</v>
          </cell>
          <cell r="F7057"/>
        </row>
        <row r="7058">
          <cell r="B7058" t="str">
            <v>Falcon Mall</v>
          </cell>
          <cell r="C7058" t="str">
            <v>Material</v>
          </cell>
          <cell r="D7058" t="str">
            <v>grinding disc and nut bilts by minhaal</v>
          </cell>
          <cell r="E7058">
            <v>11668</v>
          </cell>
          <cell r="F7058"/>
        </row>
        <row r="7059">
          <cell r="B7059" t="str">
            <v xml:space="preserve">MHR Personal </v>
          </cell>
          <cell r="C7059" t="str">
            <v>sir rehman</v>
          </cell>
          <cell r="D7059" t="str">
            <v>misc work by imran engr</v>
          </cell>
          <cell r="E7059">
            <v>32020</v>
          </cell>
          <cell r="F7059"/>
        </row>
        <row r="7060">
          <cell r="B7060" t="str">
            <v>JPMC (Main Project)</v>
          </cell>
          <cell r="C7060" t="str">
            <v>Material</v>
          </cell>
          <cell r="D7060" t="str">
            <v>gas cylinder by mujahid</v>
          </cell>
          <cell r="E7060">
            <v>6650</v>
          </cell>
          <cell r="F7060"/>
        </row>
        <row r="7061">
          <cell r="B7061" t="str">
            <v>JPMC (Main Project)</v>
          </cell>
          <cell r="C7061" t="str">
            <v>Material</v>
          </cell>
          <cell r="D7061" t="str">
            <v>misc expenses by imran engr</v>
          </cell>
          <cell r="E7061">
            <v>90466</v>
          </cell>
          <cell r="F7061"/>
        </row>
        <row r="7062">
          <cell r="B7062" t="str">
            <v>JPMC (Main Project)</v>
          </cell>
          <cell r="C7062" t="str">
            <v>abdullah insulation</v>
          </cell>
          <cell r="D7062" t="str">
            <v>paid</v>
          </cell>
          <cell r="E7062">
            <v>5000</v>
          </cell>
          <cell r="F7062"/>
        </row>
        <row r="7063">
          <cell r="B7063" t="str">
            <v>Unilever Pakistan</v>
          </cell>
          <cell r="C7063" t="str">
            <v>drawing</v>
          </cell>
          <cell r="D7063" t="str">
            <v>print</v>
          </cell>
          <cell r="E7063">
            <v>240</v>
          </cell>
          <cell r="F7063"/>
        </row>
        <row r="7064">
          <cell r="B7064" t="str">
            <v>Zeelaf Munir Villa</v>
          </cell>
          <cell r="C7064" t="str">
            <v>drawing</v>
          </cell>
          <cell r="D7064" t="str">
            <v>print</v>
          </cell>
          <cell r="E7064">
            <v>100</v>
          </cell>
          <cell r="F7064"/>
        </row>
        <row r="7065">
          <cell r="B7065" t="str">
            <v>Zeelaf Munir Villa</v>
          </cell>
          <cell r="C7065" t="str">
            <v>Material</v>
          </cell>
          <cell r="D7065" t="str">
            <v>compressor purchased from haneef bhai reference</v>
          </cell>
          <cell r="E7065">
            <v>16000</v>
          </cell>
          <cell r="F7065"/>
        </row>
        <row r="7066">
          <cell r="B7066" t="str">
            <v>Falcon Mall</v>
          </cell>
          <cell r="C7066" t="str">
            <v>Material</v>
          </cell>
          <cell r="D7066" t="str">
            <v>gi nut welding material and nut bolts by minhaal</v>
          </cell>
          <cell r="E7066">
            <v>9460</v>
          </cell>
          <cell r="F7066"/>
        </row>
        <row r="7067">
          <cell r="B7067" t="str">
            <v>Zeelaf Munir Villa</v>
          </cell>
          <cell r="C7067" t="str">
            <v>Material</v>
          </cell>
          <cell r="D7067" t="str">
            <v>gi nut welding material and nut bolts by minhaal</v>
          </cell>
          <cell r="E7067">
            <v>10404</v>
          </cell>
          <cell r="F7067"/>
        </row>
        <row r="7068">
          <cell r="B7068" t="str">
            <v>JPMC (Main Project)</v>
          </cell>
          <cell r="C7068" t="str">
            <v>Material</v>
          </cell>
          <cell r="D7068" t="str">
            <v>misc expenses by huzaifa</v>
          </cell>
          <cell r="E7068">
            <v>11850</v>
          </cell>
          <cell r="F7068"/>
        </row>
        <row r="7069">
          <cell r="B7069" t="str">
            <v>JPMC (Main Project)</v>
          </cell>
          <cell r="C7069" t="str">
            <v>Material</v>
          </cell>
          <cell r="D7069" t="str">
            <v>misc expenses by huzaifa</v>
          </cell>
          <cell r="E7069">
            <v>13900</v>
          </cell>
          <cell r="F7069"/>
        </row>
        <row r="7070">
          <cell r="B7070" t="str">
            <v>Zeelaf Munir Villa</v>
          </cell>
          <cell r="C7070" t="str">
            <v>Material</v>
          </cell>
          <cell r="D7070" t="str">
            <v>U channel from asgher shersaha</v>
          </cell>
          <cell r="E7070">
            <v>30000</v>
          </cell>
          <cell r="F7070"/>
        </row>
        <row r="7071">
          <cell r="B7071" t="str">
            <v xml:space="preserve">MHR Personal </v>
          </cell>
          <cell r="C7071" t="str">
            <v>sir rehman</v>
          </cell>
          <cell r="D7071" t="str">
            <v>paid for misc by bilal bhai thru his personal</v>
          </cell>
          <cell r="E7071">
            <v>10598</v>
          </cell>
          <cell r="F7071"/>
        </row>
        <row r="7072">
          <cell r="B7072" t="str">
            <v>The Place</v>
          </cell>
          <cell r="C7072" t="str">
            <v>Material</v>
          </cell>
          <cell r="D7072" t="str">
            <v>by bilal bhai</v>
          </cell>
          <cell r="E7072">
            <v>7550</v>
          </cell>
          <cell r="F7072"/>
        </row>
        <row r="7073">
          <cell r="B7073" t="str">
            <v>Falcon Mall</v>
          </cell>
          <cell r="C7073" t="str">
            <v>Material</v>
          </cell>
          <cell r="D7073" t="str">
            <v>misc material by bilal bhai</v>
          </cell>
          <cell r="E7073">
            <v>4070</v>
          </cell>
          <cell r="F7073"/>
        </row>
        <row r="7074">
          <cell r="B7074" t="str">
            <v>Zeelaf Munir Villa</v>
          </cell>
          <cell r="C7074" t="str">
            <v>Material</v>
          </cell>
          <cell r="D7074" t="str">
            <v>misc material by bilal bhai</v>
          </cell>
          <cell r="E7074">
            <v>4070</v>
          </cell>
          <cell r="F7074"/>
        </row>
        <row r="7075">
          <cell r="B7075" t="str">
            <v>Falcon Mall</v>
          </cell>
          <cell r="C7075" t="str">
            <v>Material</v>
          </cell>
          <cell r="D7075" t="str">
            <v>channel patti by nadeem bhai</v>
          </cell>
          <cell r="E7075">
            <v>8400</v>
          </cell>
          <cell r="F7075"/>
        </row>
        <row r="7076">
          <cell r="B7076" t="str">
            <v>Zeelaf Munir Villa</v>
          </cell>
          <cell r="C7076" t="str">
            <v>Munna</v>
          </cell>
          <cell r="D7076" t="str">
            <v>paid advance in salaries</v>
          </cell>
          <cell r="E7076">
            <v>10000</v>
          </cell>
          <cell r="F7076"/>
        </row>
        <row r="7077">
          <cell r="B7077" t="str">
            <v>Falcon Mall</v>
          </cell>
          <cell r="C7077" t="str">
            <v>Material</v>
          </cell>
          <cell r="D7077" t="str">
            <v>misc material by jahangeer</v>
          </cell>
          <cell r="E7077">
            <v>60000</v>
          </cell>
          <cell r="F7077"/>
        </row>
        <row r="7078">
          <cell r="B7078" t="str">
            <v>Bank Al-Falah (Head Office)</v>
          </cell>
          <cell r="C7078" t="str">
            <v>Material</v>
          </cell>
          <cell r="D7078" t="str">
            <v>misc material by kamran jamia</v>
          </cell>
          <cell r="E7078">
            <v>1200</v>
          </cell>
          <cell r="F7078"/>
        </row>
        <row r="7079">
          <cell r="B7079" t="str">
            <v>Zeelaf Munir Villa</v>
          </cell>
          <cell r="C7079" t="str">
            <v>Material</v>
          </cell>
          <cell r="D7079" t="str">
            <v>misc material by minhaal</v>
          </cell>
          <cell r="E7079">
            <v>8340</v>
          </cell>
          <cell r="F7079"/>
        </row>
        <row r="7080">
          <cell r="B7080" t="str">
            <v>JPMC (Main Project)</v>
          </cell>
          <cell r="C7080" t="str">
            <v>Material</v>
          </cell>
          <cell r="D7080" t="str">
            <v>cuttings dics</v>
          </cell>
          <cell r="E7080">
            <v>1440</v>
          </cell>
          <cell r="F7080"/>
        </row>
        <row r="7081">
          <cell r="B7081" t="str">
            <v xml:space="preserve">MHR Personal </v>
          </cell>
          <cell r="C7081" t="str">
            <v>sir rehman</v>
          </cell>
          <cell r="D7081" t="str">
            <v>misc invoices</v>
          </cell>
          <cell r="E7081">
            <v>34382</v>
          </cell>
          <cell r="F7081"/>
        </row>
        <row r="7082">
          <cell r="B7082" t="str">
            <v>JPMC (Main Project)</v>
          </cell>
          <cell r="C7082" t="str">
            <v>Material</v>
          </cell>
          <cell r="D7082" t="str">
            <v>misc invoices by imran engrr</v>
          </cell>
          <cell r="E7082">
            <v>45348</v>
          </cell>
          <cell r="F7082"/>
        </row>
        <row r="7083">
          <cell r="B7083" t="str">
            <v>JPMC (Main Project)</v>
          </cell>
          <cell r="C7083" t="str">
            <v>Material</v>
          </cell>
          <cell r="D7083" t="str">
            <v>misc invoices by imran engrr</v>
          </cell>
          <cell r="E7083">
            <v>53795</v>
          </cell>
          <cell r="F7083"/>
        </row>
        <row r="7084">
          <cell r="B7084" t="str">
            <v>Falcon Mall</v>
          </cell>
          <cell r="C7084" t="str">
            <v>fuel</v>
          </cell>
          <cell r="D7084" t="str">
            <v>claimed fuel</v>
          </cell>
          <cell r="E7084">
            <v>5000</v>
          </cell>
          <cell r="F7084"/>
        </row>
        <row r="7085">
          <cell r="B7085" t="str">
            <v>JPMC (Main Project)</v>
          </cell>
          <cell r="C7085" t="str">
            <v>fuel</v>
          </cell>
          <cell r="D7085" t="str">
            <v>claimed fuel</v>
          </cell>
          <cell r="E7085">
            <v>5000</v>
          </cell>
          <cell r="F7085"/>
        </row>
        <row r="7086">
          <cell r="B7086" t="str">
            <v>Naveed malik</v>
          </cell>
          <cell r="C7086" t="str">
            <v>labour</v>
          </cell>
          <cell r="D7086" t="str">
            <v>at naveed malik</v>
          </cell>
          <cell r="E7086">
            <v>7000</v>
          </cell>
          <cell r="F7086"/>
        </row>
        <row r="7087">
          <cell r="B7087" t="str">
            <v>Naveed malik</v>
          </cell>
          <cell r="C7087" t="str">
            <v>Material</v>
          </cell>
          <cell r="D7087" t="str">
            <v>misc invoices by shahid painter</v>
          </cell>
          <cell r="E7087">
            <v>45125</v>
          </cell>
          <cell r="F7087"/>
        </row>
        <row r="7088">
          <cell r="B7088" t="str">
            <v>Zeelaf Munir Villa</v>
          </cell>
          <cell r="C7088" t="str">
            <v>Material</v>
          </cell>
          <cell r="D7088" t="str">
            <v>misc invoices by haneed</v>
          </cell>
          <cell r="E7088">
            <v>12250</v>
          </cell>
          <cell r="F7088"/>
        </row>
        <row r="7089">
          <cell r="B7089" t="str">
            <v>Falcon Mall</v>
          </cell>
          <cell r="C7089" t="str">
            <v>Material</v>
          </cell>
          <cell r="D7089" t="str">
            <v>misc invoices by minhaal</v>
          </cell>
          <cell r="E7089">
            <v>8364</v>
          </cell>
          <cell r="F7089"/>
        </row>
        <row r="7090">
          <cell r="B7090" t="str">
            <v>Office</v>
          </cell>
          <cell r="C7090" t="str">
            <v>rehan aslam</v>
          </cell>
          <cell r="D7090" t="str">
            <v>misc office  expenses, including office utilities bill mobile balances site fuel and other misc kitchen expenses</v>
          </cell>
          <cell r="E7090">
            <v>39884</v>
          </cell>
          <cell r="F7090"/>
        </row>
        <row r="7091">
          <cell r="B7091" t="str">
            <v>Falcon Mall</v>
          </cell>
          <cell r="C7091" t="str">
            <v>Material</v>
          </cell>
          <cell r="D7091" t="str">
            <v>misc invoices by minhaal</v>
          </cell>
          <cell r="E7091">
            <v>19300</v>
          </cell>
          <cell r="F7091"/>
        </row>
        <row r="7092">
          <cell r="B7092" t="str">
            <v>Unilever Pakistan</v>
          </cell>
          <cell r="C7092" t="str">
            <v>drawings</v>
          </cell>
          <cell r="D7092" t="str">
            <v>print</v>
          </cell>
          <cell r="E7092">
            <v>1000</v>
          </cell>
          <cell r="F7092"/>
        </row>
        <row r="7093">
          <cell r="B7093" t="str">
            <v>Falcon Mall</v>
          </cell>
          <cell r="C7093" t="str">
            <v>engatech</v>
          </cell>
          <cell r="D7093" t="str">
            <v>paid thru DIB chq # 01900214 falcon full n final payment</v>
          </cell>
          <cell r="E7093">
            <v>23000</v>
          </cell>
          <cell r="F7093"/>
        </row>
        <row r="7094">
          <cell r="B7094" t="str">
            <v>Falcon Mall</v>
          </cell>
          <cell r="C7094" t="str">
            <v>engatech</v>
          </cell>
          <cell r="D7094" t="str">
            <v>paid thru DIB chq # 01900213 falcon full n final payment</v>
          </cell>
          <cell r="E7094">
            <v>83880</v>
          </cell>
          <cell r="F7094"/>
        </row>
        <row r="7095">
          <cell r="B7095" t="str">
            <v>JPMC (Main Project)</v>
          </cell>
          <cell r="C7095" t="str">
            <v>Anwar Fittings</v>
          </cell>
          <cell r="D7095" t="str">
            <v>paid thru DIB chq # 01900218 chq amount 132,000</v>
          </cell>
          <cell r="E7095">
            <v>67000</v>
          </cell>
          <cell r="F7095"/>
        </row>
        <row r="7096">
          <cell r="B7096" t="str">
            <v>Falcon Mall</v>
          </cell>
          <cell r="C7096" t="str">
            <v>Anwar Fittings</v>
          </cell>
          <cell r="D7096" t="str">
            <v>paid thru DIB chq # 01900218 chq amount 132,000</v>
          </cell>
          <cell r="E7096">
            <v>65000</v>
          </cell>
          <cell r="F7096"/>
        </row>
        <row r="7097">
          <cell r="B7097" t="str">
            <v>Zeelaf Munir Villa</v>
          </cell>
          <cell r="C7097" t="str">
            <v>Ashraf Ducting</v>
          </cell>
          <cell r="D7097" t="str">
            <v>paid thru DIB chq # 01900217</v>
          </cell>
          <cell r="E7097">
            <v>40000</v>
          </cell>
          <cell r="F7097"/>
        </row>
        <row r="7098">
          <cell r="B7098" t="str">
            <v>Zeelaf Munir Villa</v>
          </cell>
          <cell r="C7098" t="str">
            <v>Fateh Steel</v>
          </cell>
          <cell r="D7098" t="str">
            <v>paid thru DIB chq # 01900219</v>
          </cell>
          <cell r="E7098">
            <v>16260</v>
          </cell>
          <cell r="F7098"/>
        </row>
        <row r="7099">
          <cell r="B7099" t="str">
            <v>O/M The Place</v>
          </cell>
          <cell r="C7099" t="str">
            <v>T.S Company</v>
          </cell>
          <cell r="D7099" t="str">
            <v>cash payment thru petty cash paid for KSB pump spare parts</v>
          </cell>
          <cell r="E7099">
            <v>40000</v>
          </cell>
          <cell r="F7099"/>
        </row>
        <row r="7100">
          <cell r="B7100" t="str">
            <v>O/M EFU</v>
          </cell>
          <cell r="C7100" t="str">
            <v>Tube traders</v>
          </cell>
          <cell r="D7100" t="str">
            <v>paid thru DIB chq # 01900227</v>
          </cell>
          <cell r="E7100">
            <v>1743</v>
          </cell>
          <cell r="F7100"/>
        </row>
        <row r="7101">
          <cell r="B7101" t="str">
            <v>Kumail Bhai</v>
          </cell>
          <cell r="C7101" t="str">
            <v>Tube traders</v>
          </cell>
          <cell r="D7101" t="str">
            <v>paid thru DIB chq # 01900227</v>
          </cell>
          <cell r="E7101">
            <v>5815</v>
          </cell>
          <cell r="F7101"/>
        </row>
        <row r="7102">
          <cell r="B7102" t="str">
            <v>misc</v>
          </cell>
          <cell r="C7102" t="str">
            <v>Tube traders</v>
          </cell>
          <cell r="D7102" t="str">
            <v>paid thru DIB chq # 01900227</v>
          </cell>
          <cell r="E7102">
            <v>900</v>
          </cell>
          <cell r="F7102"/>
        </row>
        <row r="7103">
          <cell r="B7103" t="str">
            <v>JPMC (Main Project)</v>
          </cell>
          <cell r="C7103" t="str">
            <v>Tube traders</v>
          </cell>
          <cell r="D7103" t="str">
            <v>paid thru DIB chq # 01900227</v>
          </cell>
          <cell r="E7103">
            <v>66542</v>
          </cell>
          <cell r="F7103"/>
        </row>
        <row r="7104">
          <cell r="B7104" t="str">
            <v>Falcon Mall</v>
          </cell>
          <cell r="C7104" t="str">
            <v>saim bhai</v>
          </cell>
          <cell r="D7104" t="str">
            <v>paid thru DIB chq # 01850913</v>
          </cell>
          <cell r="E7104">
            <v>91818</v>
          </cell>
          <cell r="F7104"/>
        </row>
        <row r="7105">
          <cell r="B7105" t="str">
            <v>JPMC (Main Project)</v>
          </cell>
          <cell r="C7105" t="str">
            <v>saim bhai</v>
          </cell>
          <cell r="D7105" t="str">
            <v>paid thru DIB chq # 01850913</v>
          </cell>
          <cell r="E7105">
            <v>56800</v>
          </cell>
          <cell r="F7105"/>
        </row>
        <row r="7106">
          <cell r="B7106" t="str">
            <v>Zeelaf Munir Villa</v>
          </cell>
          <cell r="C7106" t="str">
            <v>saim bhai</v>
          </cell>
          <cell r="D7106" t="str">
            <v>paid thru DIB chq # 01850913</v>
          </cell>
          <cell r="E7106">
            <v>20350</v>
          </cell>
          <cell r="F7106"/>
        </row>
        <row r="7107">
          <cell r="B7107" t="str">
            <v>Falcon Mall</v>
          </cell>
          <cell r="C7107" t="str">
            <v>saeed sons</v>
          </cell>
          <cell r="D7107" t="str">
            <v>paid thru DIB chq # 01900225</v>
          </cell>
          <cell r="E7107">
            <v>300000</v>
          </cell>
          <cell r="F7107"/>
        </row>
        <row r="7108">
          <cell r="B7108" t="str">
            <v>JPMC (Main Project)</v>
          </cell>
          <cell r="C7108" t="str">
            <v>Danish International</v>
          </cell>
          <cell r="D7108" t="str">
            <v>paid thru DIB chq # 01900224</v>
          </cell>
          <cell r="E7108">
            <v>300000</v>
          </cell>
          <cell r="F7108"/>
        </row>
        <row r="7109">
          <cell r="B7109" t="str">
            <v>JPMC (Main Project)</v>
          </cell>
          <cell r="C7109" t="str">
            <v>kaytees</v>
          </cell>
          <cell r="D7109" t="str">
            <v>paid thru DIB chq # 01900223</v>
          </cell>
          <cell r="E7109">
            <v>100000</v>
          </cell>
          <cell r="F7109"/>
        </row>
        <row r="7110">
          <cell r="B7110" t="str">
            <v>Falcon Mall</v>
          </cell>
          <cell r="C7110" t="str">
            <v>Nazim Piping</v>
          </cell>
          <cell r="D7110" t="str">
            <v>paid thru DIB chq # 01900222 for plant room work</v>
          </cell>
          <cell r="E7110">
            <v>65000</v>
          </cell>
          <cell r="F7110"/>
        </row>
        <row r="7111">
          <cell r="B7111" t="str">
            <v>Falcon Mall</v>
          </cell>
          <cell r="C7111" t="str">
            <v>Faizan duct</v>
          </cell>
          <cell r="D7111" t="str">
            <v>paid thru DIB chq # 01900232</v>
          </cell>
          <cell r="E7111">
            <v>136000</v>
          </cell>
          <cell r="F7111"/>
        </row>
        <row r="7112">
          <cell r="B7112" t="str">
            <v>Falcon Mall</v>
          </cell>
          <cell r="C7112" t="str">
            <v>Universal fittings (Ali Enterprises)</v>
          </cell>
          <cell r="D7112" t="str">
            <v>paid thru DIB chq # 01900236</v>
          </cell>
          <cell r="E7112">
            <v>150000</v>
          </cell>
          <cell r="F7112"/>
        </row>
        <row r="7113">
          <cell r="B7113" t="str">
            <v>Falcon Mall</v>
          </cell>
          <cell r="C7113" t="str">
            <v>Universal fittings (Ali Enterprises)</v>
          </cell>
          <cell r="D7113" t="str">
            <v>paid thru DIB chq # 01900235</v>
          </cell>
          <cell r="E7113">
            <v>100000</v>
          </cell>
          <cell r="F7113"/>
        </row>
        <row r="7114">
          <cell r="B7114" t="str">
            <v>Falcon Mall</v>
          </cell>
          <cell r="C7114" t="str">
            <v>Raza Engineering</v>
          </cell>
          <cell r="D7114" t="str">
            <v>paid thru 2 dib chqs chq 1 01900233 Rs 100,000 and dib 01900234 Rs 100,000</v>
          </cell>
          <cell r="E7114">
            <v>41000</v>
          </cell>
          <cell r="F7114"/>
        </row>
        <row r="7115">
          <cell r="B7115" t="str">
            <v>The Place</v>
          </cell>
          <cell r="C7115" t="str">
            <v>Raza Engineering</v>
          </cell>
          <cell r="D7115" t="str">
            <v>paid thru 2 dib chqs chq 1 01900233 Rs 100,000 and dib 01900234 Rs 100,000</v>
          </cell>
          <cell r="E7115">
            <v>134000</v>
          </cell>
          <cell r="F7115"/>
        </row>
        <row r="7116">
          <cell r="B7116" t="str">
            <v>Zeelaf Munir Villa</v>
          </cell>
          <cell r="C7116" t="str">
            <v>Raza Engineering</v>
          </cell>
          <cell r="D7116" t="str">
            <v>paid thru 2 dib chqs chq 1 01900233 Rs 100,000 and dib 01900234 Rs 100,000</v>
          </cell>
          <cell r="E7116">
            <v>25000</v>
          </cell>
          <cell r="F7116"/>
        </row>
        <row r="7117">
          <cell r="B7117" t="str">
            <v>Falcon Mall</v>
          </cell>
          <cell r="C7117" t="str">
            <v>Zubair duct</v>
          </cell>
          <cell r="D7117" t="str">
            <v>paid thru DIB chq # 01900239</v>
          </cell>
          <cell r="E7117">
            <v>100000</v>
          </cell>
          <cell r="F7117"/>
        </row>
        <row r="7118">
          <cell r="B7118" t="str">
            <v>Falcon Mall</v>
          </cell>
          <cell r="C7118" t="str">
            <v>Zubair duct</v>
          </cell>
          <cell r="D7118" t="str">
            <v>paid thru DIB chq # 01900238</v>
          </cell>
          <cell r="E7118">
            <v>50000</v>
          </cell>
          <cell r="F7118"/>
        </row>
        <row r="7119">
          <cell r="B7119" t="str">
            <v>Falcon Mall</v>
          </cell>
          <cell r="C7119" t="str">
            <v>Raees Brothers</v>
          </cell>
          <cell r="D7119" t="str">
            <v>paid thru DIB chq # 01900237</v>
          </cell>
          <cell r="E7119">
            <v>200000</v>
          </cell>
          <cell r="F7119"/>
        </row>
        <row r="7120">
          <cell r="B7120" t="str">
            <v>Falcon Mall</v>
          </cell>
          <cell r="C7120" t="str">
            <v>Basheer Pipe Installation</v>
          </cell>
          <cell r="D7120" t="str">
            <v>paid thru DIB chq # 01900242</v>
          </cell>
          <cell r="E7120">
            <v>250000</v>
          </cell>
          <cell r="F7120"/>
        </row>
        <row r="7121">
          <cell r="B7121" t="str">
            <v>Zeelaf Munir Villa</v>
          </cell>
          <cell r="C7121" t="str">
            <v>tariq insulator</v>
          </cell>
          <cell r="D7121" t="str">
            <v>paid thru DIB chq # 01900241</v>
          </cell>
          <cell r="E7121">
            <v>39500</v>
          </cell>
          <cell r="F7121"/>
        </row>
        <row r="7122">
          <cell r="B7122" t="str">
            <v>JPMC (Main Project)</v>
          </cell>
          <cell r="C7122" t="str">
            <v>abdullah insulation</v>
          </cell>
          <cell r="D7122" t="str">
            <v>paid thru DIB chq # 01900246</v>
          </cell>
          <cell r="E7122">
            <v>20200</v>
          </cell>
          <cell r="F7122"/>
        </row>
        <row r="7123">
          <cell r="B7123" t="str">
            <v>The Place</v>
          </cell>
          <cell r="C7123" t="str">
            <v>Material</v>
          </cell>
          <cell r="D7123" t="str">
            <v>paid thru DIB chq # 01900250 by rashid ac</v>
          </cell>
          <cell r="E7123">
            <v>34250</v>
          </cell>
          <cell r="F7123"/>
        </row>
        <row r="7124">
          <cell r="B7124" t="str">
            <v>Food Court JPMC</v>
          </cell>
          <cell r="C7124" t="str">
            <v>Material</v>
          </cell>
          <cell r="D7124" t="str">
            <v>paid thru DIB chq # 01900249 by azaad</v>
          </cell>
          <cell r="E7124">
            <v>15000</v>
          </cell>
          <cell r="F7124"/>
        </row>
        <row r="7125">
          <cell r="B7125" t="str">
            <v>Food Court JPMC</v>
          </cell>
          <cell r="C7125" t="str">
            <v>Material</v>
          </cell>
          <cell r="D7125" t="str">
            <v>paid thru DIB chq # 01900248 hanger and supports</v>
          </cell>
          <cell r="E7125">
            <v>47000</v>
          </cell>
          <cell r="F7125"/>
        </row>
        <row r="7126">
          <cell r="B7126" t="str">
            <v>JPMC (Main Project)</v>
          </cell>
          <cell r="C7126" t="str">
            <v>abdullah insulation</v>
          </cell>
          <cell r="D7126" t="str">
            <v>paid thru DIB chq # 01900253 full and final payment</v>
          </cell>
          <cell r="E7126">
            <v>20000</v>
          </cell>
          <cell r="F7126"/>
        </row>
        <row r="7127">
          <cell r="B7127" t="str">
            <v>JPMC (Main Project)</v>
          </cell>
          <cell r="C7127" t="str">
            <v>azaad</v>
          </cell>
          <cell r="D7127" t="str">
            <v>paid thru DIB chq # 01900251</v>
          </cell>
          <cell r="E7127">
            <v>28000</v>
          </cell>
          <cell r="F7127"/>
        </row>
        <row r="7128">
          <cell r="B7128" t="str">
            <v>The Place</v>
          </cell>
          <cell r="C7128" t="str">
            <v>Material</v>
          </cell>
          <cell r="D7128" t="str">
            <v>paid thru MCB 1707903272 by rashid ac</v>
          </cell>
          <cell r="E7128">
            <v>15700</v>
          </cell>
          <cell r="F7128"/>
        </row>
        <row r="7129">
          <cell r="B7129" t="str">
            <v>Zeelaf Munir Villa</v>
          </cell>
          <cell r="C7129" t="str">
            <v>Munna</v>
          </cell>
          <cell r="D7129" t="str">
            <v>paid thru DIB chq # 01900255 for salaries</v>
          </cell>
          <cell r="E7129">
            <v>40000</v>
          </cell>
          <cell r="F7129"/>
        </row>
        <row r="7130">
          <cell r="B7130" t="str">
            <v>Falcon Mall</v>
          </cell>
          <cell r="C7130" t="str">
            <v>Nazim Piping</v>
          </cell>
          <cell r="D7130" t="str">
            <v>cash paid for plant room work</v>
          </cell>
          <cell r="E7130">
            <v>30000</v>
          </cell>
          <cell r="F7130"/>
        </row>
        <row r="7131">
          <cell r="B7131" t="str">
            <v>Food Court JPMC</v>
          </cell>
          <cell r="C7131" t="str">
            <v>Mehran Engineering</v>
          </cell>
          <cell r="D7131" t="str">
            <v>paid thru DIB chq # 01900257 paid advance</v>
          </cell>
          <cell r="E7131">
            <v>50000</v>
          </cell>
          <cell r="F7131"/>
        </row>
        <row r="7132">
          <cell r="B7132" t="str">
            <v>JPMC (Main Project)</v>
          </cell>
          <cell r="C7132" t="str">
            <v>Shan Industries</v>
          </cell>
          <cell r="D7132" t="str">
            <v>paid thru DIB chq # 01900258 paid advance</v>
          </cell>
          <cell r="E7132">
            <v>200000</v>
          </cell>
          <cell r="F7132"/>
        </row>
        <row r="7133">
          <cell r="B7133" t="str">
            <v>Food Court JPMC</v>
          </cell>
          <cell r="C7133" t="str">
            <v>Mehran Engineering</v>
          </cell>
          <cell r="D7133" t="str">
            <v>paid thru DIB chq # 01900256 for vcd payment</v>
          </cell>
          <cell r="E7133">
            <v>19200</v>
          </cell>
          <cell r="F7133"/>
        </row>
        <row r="7134">
          <cell r="B7134" t="str">
            <v>Food Court JPMC</v>
          </cell>
          <cell r="C7134" t="str">
            <v>mughal iron</v>
          </cell>
          <cell r="D7134" t="str">
            <v xml:space="preserve">cash paid for angle </v>
          </cell>
          <cell r="E7134">
            <v>7500</v>
          </cell>
          <cell r="F7134"/>
        </row>
        <row r="7135">
          <cell r="B7135" t="str">
            <v>JPMC (Main Project)</v>
          </cell>
          <cell r="C7135" t="str">
            <v>mughal iron</v>
          </cell>
          <cell r="D7135" t="str">
            <v>cash paid for C channel</v>
          </cell>
          <cell r="E7135">
            <v>17500</v>
          </cell>
          <cell r="F7135"/>
        </row>
        <row r="7136">
          <cell r="B7136" t="str">
            <v>Falcon Mall</v>
          </cell>
          <cell r="C7136" t="str">
            <v>Nazim Piping</v>
          </cell>
          <cell r="D7136" t="str">
            <v>cash paid now deal for Rs 70,000 closed</v>
          </cell>
          <cell r="E7136">
            <v>40000</v>
          </cell>
          <cell r="F7136"/>
        </row>
        <row r="7137">
          <cell r="B7137" t="str">
            <v>JPMC (Main Project)</v>
          </cell>
          <cell r="C7137" t="str">
            <v>Sanitry Solution</v>
          </cell>
          <cell r="D7137" t="str">
            <v>paid thru DIB chq # 01900264 for grease trap purchased</v>
          </cell>
          <cell r="E7137">
            <v>80500</v>
          </cell>
          <cell r="F7137"/>
        </row>
        <row r="7138">
          <cell r="B7138" t="str">
            <v>Falcon Mall</v>
          </cell>
          <cell r="C7138" t="str">
            <v>weldon</v>
          </cell>
          <cell r="D7138" t="str">
            <v>paid thru DIB chq # 01900265</v>
          </cell>
          <cell r="E7138">
            <v>130000</v>
          </cell>
          <cell r="F7138"/>
        </row>
        <row r="7139">
          <cell r="B7139" t="str">
            <v xml:space="preserve">MHR Personal </v>
          </cell>
          <cell r="C7139" t="str">
            <v>shahid carpenter</v>
          </cell>
          <cell r="D7139" t="str">
            <v>paid thru DIB chq # 01900261 paid for paint and wood work</v>
          </cell>
          <cell r="E7139">
            <v>50000</v>
          </cell>
          <cell r="F7139"/>
        </row>
        <row r="7140">
          <cell r="B7140" t="str">
            <v xml:space="preserve">MHR Personal </v>
          </cell>
          <cell r="C7140" t="str">
            <v>Home renovation</v>
          </cell>
          <cell r="D7140" t="str">
            <v>paid for sofa repairing paid by bilal bhai</v>
          </cell>
          <cell r="E7140">
            <v>50000</v>
          </cell>
          <cell r="F7140"/>
        </row>
        <row r="7141">
          <cell r="B7141" t="str">
            <v xml:space="preserve">MHR Personal </v>
          </cell>
          <cell r="C7141" t="str">
            <v>Home renovation</v>
          </cell>
          <cell r="D7141" t="str">
            <v>paid for polish work at paid by bilal bhai</v>
          </cell>
          <cell r="E7141">
            <v>17000</v>
          </cell>
          <cell r="F7141"/>
        </row>
        <row r="7142">
          <cell r="B7142" t="str">
            <v>The Place</v>
          </cell>
          <cell r="C7142" t="str">
            <v>shabbir brother</v>
          </cell>
          <cell r="D7142" t="str">
            <v>paid thru MCB 1707903274 paid for honeywell r22 gas</v>
          </cell>
          <cell r="E7142">
            <v>50000</v>
          </cell>
          <cell r="F7142"/>
        </row>
        <row r="7143">
          <cell r="B7143" t="str">
            <v>The Place</v>
          </cell>
          <cell r="C7143" t="str">
            <v>Tahiri Sanitary</v>
          </cell>
          <cell r="D7143" t="str">
            <v>paid this chq received from total as unilever payment</v>
          </cell>
          <cell r="E7143">
            <v>2039</v>
          </cell>
          <cell r="F7143"/>
        </row>
        <row r="7144">
          <cell r="B7144" t="str">
            <v>Falcon Mall</v>
          </cell>
          <cell r="C7144" t="str">
            <v>Tahiri Sanitary</v>
          </cell>
          <cell r="D7144" t="str">
            <v>paid this chq received from total as unilever payment</v>
          </cell>
          <cell r="E7144">
            <v>151493</v>
          </cell>
          <cell r="F7144"/>
        </row>
        <row r="7145">
          <cell r="B7145" t="str">
            <v>Naveed malik</v>
          </cell>
          <cell r="C7145" t="str">
            <v>Tahiri Sanitary</v>
          </cell>
          <cell r="D7145" t="str">
            <v>paid this chq received from total as unilever payment</v>
          </cell>
          <cell r="E7145">
            <v>1189</v>
          </cell>
          <cell r="F7145"/>
        </row>
        <row r="7146">
          <cell r="B7146" t="str">
            <v>JPMC (Main Project)</v>
          </cell>
          <cell r="C7146" t="str">
            <v>Tahiri Sanitary</v>
          </cell>
          <cell r="D7146" t="str">
            <v>paid this chq received from total as unilever payment</v>
          </cell>
          <cell r="E7146">
            <v>212956</v>
          </cell>
          <cell r="F7146"/>
        </row>
        <row r="7147">
          <cell r="B7147" t="str">
            <v>Zeelaf Munir Villa</v>
          </cell>
          <cell r="C7147" t="str">
            <v>Tahiri Sanitary</v>
          </cell>
          <cell r="D7147" t="str">
            <v>paid this chq received from total as unilever payment</v>
          </cell>
          <cell r="E7147">
            <v>132323</v>
          </cell>
          <cell r="F7147"/>
        </row>
        <row r="7148">
          <cell r="B7148" t="str">
            <v>Zeelaf Munir Villa</v>
          </cell>
          <cell r="C7148" t="str">
            <v>Tahiri Sanitary</v>
          </cell>
          <cell r="D7148" t="str">
            <v>paid this chq received from total as unilever payment</v>
          </cell>
          <cell r="E7148">
            <v>500000</v>
          </cell>
          <cell r="F7148"/>
        </row>
        <row r="7149">
          <cell r="B7149" t="str">
            <v>Office</v>
          </cell>
          <cell r="C7149" t="str">
            <v>AK Shamim</v>
          </cell>
          <cell r="D7149" t="str">
            <v>paid thru DIB chq # 01900260</v>
          </cell>
          <cell r="E7149">
            <v>12000</v>
          </cell>
          <cell r="F7149"/>
        </row>
        <row r="7150">
          <cell r="B7150" t="str">
            <v xml:space="preserve">MHR Personal </v>
          </cell>
          <cell r="C7150" t="str">
            <v>shahid carpenter</v>
          </cell>
          <cell r="D7150" t="str">
            <v>paid thru DIB chq # 01900270 for labour for wood work</v>
          </cell>
          <cell r="E7150">
            <v>32000</v>
          </cell>
          <cell r="F7150"/>
        </row>
        <row r="7151">
          <cell r="B7151" t="str">
            <v>Food Court JPMC</v>
          </cell>
          <cell r="C7151" t="str">
            <v>Material</v>
          </cell>
          <cell r="D7151" t="str">
            <v>paid thru DIB chq # 01900269 for 10 than clothes</v>
          </cell>
          <cell r="E7151">
            <v>22000</v>
          </cell>
          <cell r="F7151"/>
        </row>
        <row r="7152">
          <cell r="B7152" t="str">
            <v xml:space="preserve">MHR Personal </v>
          </cell>
          <cell r="C7152" t="str">
            <v>Cattering</v>
          </cell>
          <cell r="D7152" t="str">
            <v>paid for imran marriage cattering this cash paid by bilal bhai</v>
          </cell>
          <cell r="E7152">
            <v>200000</v>
          </cell>
          <cell r="F7152"/>
        </row>
        <row r="7153">
          <cell r="B7153" t="str">
            <v>The Place</v>
          </cell>
          <cell r="C7153" t="str">
            <v>Material</v>
          </cell>
          <cell r="D7153" t="str">
            <v>paid thru DIB chq # 01900271 for ac material by rashid</v>
          </cell>
          <cell r="E7153">
            <v>15410</v>
          </cell>
          <cell r="F7153"/>
        </row>
        <row r="7154">
          <cell r="B7154" t="str">
            <v>Food Court JPMC</v>
          </cell>
          <cell r="C7154" t="str">
            <v>KTM</v>
          </cell>
          <cell r="D7154" t="str">
            <v>paid thru DIB chq # 01900272 paid for 07 nos zil ver mixer</v>
          </cell>
          <cell r="E7154">
            <v>115500</v>
          </cell>
          <cell r="F7154"/>
        </row>
        <row r="7155">
          <cell r="B7155" t="str">
            <v>Falcon Mall</v>
          </cell>
          <cell r="C7155" t="str">
            <v>Fateh Steel</v>
          </cell>
          <cell r="D7155" t="str">
            <v>this payment made thru jpmc adhoc payment which was received on 08-2-19</v>
          </cell>
          <cell r="E7155">
            <v>95580</v>
          </cell>
          <cell r="F7155"/>
        </row>
        <row r="7156">
          <cell r="B7156" t="str">
            <v>Food Court JPMC</v>
          </cell>
          <cell r="C7156" t="str">
            <v>Fateh Steel</v>
          </cell>
          <cell r="D7156" t="str">
            <v>this payment made thru jpmc adhoc payment which was received on 08-2-19</v>
          </cell>
          <cell r="E7156">
            <v>605305</v>
          </cell>
          <cell r="F7156"/>
        </row>
        <row r="7157">
          <cell r="B7157" t="str">
            <v>Nue Multiplex</v>
          </cell>
          <cell r="C7157"/>
          <cell r="D7157" t="str">
            <v>excess amont retuen</v>
          </cell>
          <cell r="E7157"/>
          <cell r="F7157">
            <v>-200000</v>
          </cell>
        </row>
        <row r="7158">
          <cell r="B7158" t="str">
            <v>Unilever Pakistan</v>
          </cell>
          <cell r="C7158" t="str">
            <v>Received</v>
          </cell>
          <cell r="D7158" t="str">
            <v>received payment (this chq given to tahiri sanitry</v>
          </cell>
          <cell r="E7158"/>
          <cell r="F7158">
            <v>500000</v>
          </cell>
        </row>
        <row r="7159">
          <cell r="B7159" t="str">
            <v>Unilever Pakistan</v>
          </cell>
          <cell r="C7159" t="str">
            <v>Received</v>
          </cell>
          <cell r="D7159" t="str">
            <v>received payment (this chq given to tahiri sanitry</v>
          </cell>
          <cell r="E7159"/>
          <cell r="F7159">
            <v>500000</v>
          </cell>
        </row>
        <row r="7160">
          <cell r="B7160" t="str">
            <v>Unilever Pakistan</v>
          </cell>
          <cell r="C7160" t="str">
            <v>Received</v>
          </cell>
          <cell r="D7160" t="str">
            <v>received (this chq used in office salaries for March 19)</v>
          </cell>
          <cell r="E7160"/>
          <cell r="F7160">
            <v>300000</v>
          </cell>
        </row>
        <row r="7161">
          <cell r="B7161" t="str">
            <v>Unilever Pakistan</v>
          </cell>
          <cell r="C7161" t="str">
            <v>Received</v>
          </cell>
          <cell r="D7161" t="str">
            <v>received (this chq used by nadeem bhai, cash collected by rafeeq and talha)</v>
          </cell>
          <cell r="E7161"/>
          <cell r="F7161">
            <v>300000</v>
          </cell>
        </row>
        <row r="7162">
          <cell r="B7162" t="str">
            <v>Unilever Pakistan</v>
          </cell>
          <cell r="C7162" t="str">
            <v>Received</v>
          </cell>
          <cell r="D7162" t="str">
            <v>received (this chq cashed and used in office) summary attached in comment box</v>
          </cell>
          <cell r="E7162"/>
          <cell r="F7162">
            <v>800000</v>
          </cell>
        </row>
        <row r="7163">
          <cell r="B7163" t="str">
            <v>Unilever Pakistan</v>
          </cell>
          <cell r="C7163" t="str">
            <v>Received</v>
          </cell>
          <cell r="D7163" t="str">
            <v>received (used in office cash)</v>
          </cell>
          <cell r="E7163"/>
          <cell r="F7163">
            <v>344486</v>
          </cell>
        </row>
        <row r="7164">
          <cell r="B7164" t="str">
            <v>Falcon Mall</v>
          </cell>
          <cell r="C7164" t="str">
            <v xml:space="preserve">salary </v>
          </cell>
          <cell r="D7164" t="str">
            <v>Mr.Bilal Habib</v>
          </cell>
          <cell r="E7164">
            <v>25000</v>
          </cell>
          <cell r="F7164"/>
        </row>
        <row r="7165">
          <cell r="B7165" t="str">
            <v>JPMC (Main Project)</v>
          </cell>
          <cell r="C7165" t="str">
            <v xml:space="preserve">salary </v>
          </cell>
          <cell r="D7165" t="str">
            <v>Mr.Bilal Habib</v>
          </cell>
          <cell r="E7165">
            <v>25000</v>
          </cell>
          <cell r="F7165"/>
        </row>
        <row r="7166">
          <cell r="B7166" t="str">
            <v>Falcon Mall</v>
          </cell>
          <cell r="C7166" t="str">
            <v xml:space="preserve">salary </v>
          </cell>
          <cell r="D7166" t="str">
            <v>Mr.Nadeem Iqbal</v>
          </cell>
          <cell r="E7166">
            <v>25000</v>
          </cell>
          <cell r="F7166"/>
        </row>
        <row r="7167">
          <cell r="B7167" t="str">
            <v>Zeelaf Munir Villa</v>
          </cell>
          <cell r="C7167" t="str">
            <v xml:space="preserve">salary </v>
          </cell>
          <cell r="D7167" t="str">
            <v>Mr.Nadeem Iqbal</v>
          </cell>
          <cell r="E7167">
            <v>25000</v>
          </cell>
          <cell r="F7167"/>
        </row>
        <row r="7168">
          <cell r="B7168" t="str">
            <v xml:space="preserve">MHR Personal </v>
          </cell>
          <cell r="C7168" t="str">
            <v xml:space="preserve">salary </v>
          </cell>
          <cell r="D7168" t="str">
            <v>Mossi Home upstairs</v>
          </cell>
          <cell r="E7168">
            <v>10000</v>
          </cell>
          <cell r="F7168"/>
        </row>
        <row r="7169">
          <cell r="B7169" t="str">
            <v xml:space="preserve">MHR Personal </v>
          </cell>
          <cell r="C7169" t="str">
            <v xml:space="preserve">salary </v>
          </cell>
          <cell r="D7169" t="str">
            <v>Saeed Lala</v>
          </cell>
          <cell r="E7169">
            <v>20000</v>
          </cell>
          <cell r="F7169"/>
        </row>
        <row r="7170">
          <cell r="B7170" t="str">
            <v xml:space="preserve">MHR Personal </v>
          </cell>
          <cell r="C7170" t="str">
            <v xml:space="preserve">salary </v>
          </cell>
          <cell r="D7170" t="str">
            <v>Mossi Home D/stairs</v>
          </cell>
          <cell r="E7170">
            <v>10000</v>
          </cell>
          <cell r="F7170"/>
        </row>
        <row r="7171">
          <cell r="B7171" t="str">
            <v xml:space="preserve">MHR Personal </v>
          </cell>
          <cell r="C7171" t="str">
            <v xml:space="preserve">salary </v>
          </cell>
          <cell r="D7171" t="str">
            <v>Home Expense</v>
          </cell>
          <cell r="E7171">
            <v>10000</v>
          </cell>
          <cell r="F7171"/>
        </row>
        <row r="7172">
          <cell r="B7172" t="str">
            <v>Office</v>
          </cell>
          <cell r="C7172" t="str">
            <v xml:space="preserve">salary </v>
          </cell>
          <cell r="D7172" t="str">
            <v>Mr. Kamran office</v>
          </cell>
          <cell r="E7172">
            <v>28000</v>
          </cell>
          <cell r="F7172"/>
        </row>
        <row r="7173">
          <cell r="B7173" t="str">
            <v>Office</v>
          </cell>
          <cell r="C7173" t="str">
            <v xml:space="preserve">salary </v>
          </cell>
          <cell r="D7173" t="str">
            <v>Mr. Rehan Aslam</v>
          </cell>
          <cell r="E7173">
            <v>30000</v>
          </cell>
          <cell r="F7173"/>
        </row>
        <row r="7174">
          <cell r="B7174" t="str">
            <v>Office</v>
          </cell>
          <cell r="C7174" t="str">
            <v xml:space="preserve">salary </v>
          </cell>
          <cell r="D7174" t="str">
            <v>Faisal Masih</v>
          </cell>
          <cell r="E7174">
            <v>4000</v>
          </cell>
          <cell r="F7174"/>
        </row>
        <row r="7175">
          <cell r="B7175" t="str">
            <v xml:space="preserve">O/M Nue Multiplex </v>
          </cell>
          <cell r="C7175" t="str">
            <v xml:space="preserve">salary </v>
          </cell>
          <cell r="D7175" t="str">
            <v>Abdul Rafay</v>
          </cell>
          <cell r="E7175">
            <v>44032.258064516129</v>
          </cell>
          <cell r="F7175"/>
        </row>
        <row r="7176">
          <cell r="B7176" t="str">
            <v xml:space="preserve">O/M Nue Multiplex </v>
          </cell>
          <cell r="C7176" t="str">
            <v xml:space="preserve">salary </v>
          </cell>
          <cell r="D7176" t="str">
            <v>Ahsan</v>
          </cell>
          <cell r="E7176">
            <v>20500.080645161292</v>
          </cell>
          <cell r="F7176"/>
        </row>
        <row r="7177">
          <cell r="B7177" t="str">
            <v xml:space="preserve">O/M Nue Multiplex </v>
          </cell>
          <cell r="C7177" t="str">
            <v xml:space="preserve">salary </v>
          </cell>
          <cell r="D7177" t="str">
            <v>Faizan</v>
          </cell>
          <cell r="E7177">
            <v>18114.919354838708</v>
          </cell>
          <cell r="F7177"/>
        </row>
        <row r="7178">
          <cell r="B7178" t="str">
            <v xml:space="preserve">O/M Nue Multiplex </v>
          </cell>
          <cell r="C7178" t="str">
            <v xml:space="preserve">salary </v>
          </cell>
          <cell r="D7178" t="str">
            <v>Salman Farooq</v>
          </cell>
          <cell r="E7178">
            <v>19556.451612903227</v>
          </cell>
          <cell r="F7178"/>
        </row>
        <row r="7179">
          <cell r="B7179" t="str">
            <v xml:space="preserve">O/M Nue Multiplex </v>
          </cell>
          <cell r="C7179" t="str">
            <v xml:space="preserve">salary </v>
          </cell>
          <cell r="D7179" t="str">
            <v>Murtaza</v>
          </cell>
          <cell r="E7179">
            <v>22016.129032258064</v>
          </cell>
          <cell r="F7179"/>
        </row>
        <row r="7180">
          <cell r="B7180" t="str">
            <v xml:space="preserve">O/M Nue Multiplex </v>
          </cell>
          <cell r="C7180" t="str">
            <v xml:space="preserve">salary </v>
          </cell>
          <cell r="D7180" t="str">
            <v>Ali Islam</v>
          </cell>
          <cell r="E7180">
            <v>17056.451612903227</v>
          </cell>
          <cell r="F7180"/>
        </row>
        <row r="7181">
          <cell r="B7181" t="str">
            <v xml:space="preserve">O/M Nue Multiplex </v>
          </cell>
          <cell r="C7181" t="str">
            <v xml:space="preserve">salary </v>
          </cell>
          <cell r="D7181" t="str">
            <v>Azher Ali</v>
          </cell>
          <cell r="E7181">
            <v>20322.580645161292</v>
          </cell>
          <cell r="F7181"/>
        </row>
        <row r="7182">
          <cell r="B7182" t="str">
            <v>O/M The Place</v>
          </cell>
          <cell r="C7182" t="str">
            <v xml:space="preserve">salary </v>
          </cell>
          <cell r="D7182" t="str">
            <v>Khalid Mansoor</v>
          </cell>
          <cell r="E7182">
            <v>38609.879032258061</v>
          </cell>
          <cell r="F7182"/>
        </row>
        <row r="7183">
          <cell r="B7183" t="str">
            <v>O/M The Place</v>
          </cell>
          <cell r="C7183" t="str">
            <v xml:space="preserve">salary </v>
          </cell>
          <cell r="D7183" t="str">
            <v>Rizwan Saeed</v>
          </cell>
          <cell r="E7183">
            <v>24129.919354838708</v>
          </cell>
          <cell r="F7183"/>
        </row>
        <row r="7184">
          <cell r="B7184" t="str">
            <v>O/M The Place</v>
          </cell>
          <cell r="C7184" t="str">
            <v xml:space="preserve">salary </v>
          </cell>
          <cell r="D7184" t="str">
            <v>Ahsan Razzak</v>
          </cell>
          <cell r="E7184">
            <v>28300.16129032258</v>
          </cell>
          <cell r="F7184"/>
        </row>
        <row r="7185">
          <cell r="B7185" t="str">
            <v>O/M The Place</v>
          </cell>
          <cell r="C7185" t="str">
            <v xml:space="preserve">salary </v>
          </cell>
          <cell r="D7185" t="str">
            <v>Khizer</v>
          </cell>
          <cell r="E7185">
            <v>16260</v>
          </cell>
          <cell r="F7185"/>
        </row>
        <row r="7186">
          <cell r="B7186" t="str">
            <v>O/M The Place</v>
          </cell>
          <cell r="C7186" t="str">
            <v xml:space="preserve">salary </v>
          </cell>
          <cell r="D7186" t="str">
            <v>Shujaat</v>
          </cell>
          <cell r="E7186">
            <v>17354.83870967742</v>
          </cell>
          <cell r="F7186"/>
        </row>
        <row r="7187">
          <cell r="B7187" t="str">
            <v>O/M The Place</v>
          </cell>
          <cell r="C7187" t="str">
            <v xml:space="preserve">salary </v>
          </cell>
          <cell r="D7187" t="str">
            <v>Abid (The Place)</v>
          </cell>
          <cell r="E7187">
            <v>18580.645161290322</v>
          </cell>
          <cell r="F7187"/>
        </row>
        <row r="7188">
          <cell r="B7188" t="str">
            <v>O/M The Place</v>
          </cell>
          <cell r="C7188" t="str">
            <v xml:space="preserve">salary </v>
          </cell>
          <cell r="D7188" t="str">
            <v>Owais</v>
          </cell>
          <cell r="E7188">
            <v>23564.516129032258</v>
          </cell>
          <cell r="F7188"/>
        </row>
        <row r="7189">
          <cell r="B7189" t="str">
            <v>O/M The Place</v>
          </cell>
          <cell r="C7189" t="str">
            <v xml:space="preserve">salary </v>
          </cell>
          <cell r="D7189" t="str">
            <v>Suleman Dilawar</v>
          </cell>
          <cell r="E7189">
            <v>14580.645161290324</v>
          </cell>
          <cell r="F7189"/>
        </row>
        <row r="7190">
          <cell r="B7190" t="str">
            <v>JPMC (Main Project)</v>
          </cell>
          <cell r="C7190" t="str">
            <v xml:space="preserve">salary </v>
          </cell>
          <cell r="D7190" t="str">
            <v>Mr. Imran</v>
          </cell>
          <cell r="E7190">
            <v>45022.177419354841</v>
          </cell>
          <cell r="F7190"/>
        </row>
        <row r="7191">
          <cell r="B7191" t="str">
            <v>JPMC (Main Project)</v>
          </cell>
          <cell r="C7191" t="str">
            <v xml:space="preserve">salary </v>
          </cell>
          <cell r="D7191" t="str">
            <v>Mr. Huzaifa</v>
          </cell>
          <cell r="E7191">
            <v>3500</v>
          </cell>
          <cell r="F7191"/>
        </row>
        <row r="7192">
          <cell r="B7192" t="str">
            <v>JPMC (Main Project)</v>
          </cell>
          <cell r="C7192" t="str">
            <v xml:space="preserve">salary </v>
          </cell>
          <cell r="D7192" t="str">
            <v>Amir (JPMC)</v>
          </cell>
          <cell r="E7192">
            <v>24439.83870967742</v>
          </cell>
          <cell r="F7192"/>
        </row>
        <row r="7193">
          <cell r="B7193" t="str">
            <v>JPMC (Main Project)</v>
          </cell>
          <cell r="C7193" t="str">
            <v xml:space="preserve">salary </v>
          </cell>
          <cell r="D7193" t="str">
            <v>Mr. Irfan</v>
          </cell>
          <cell r="E7193">
            <v>21822.580645161288</v>
          </cell>
          <cell r="F7193"/>
        </row>
        <row r="7194">
          <cell r="B7194" t="str">
            <v>JPMC (Main Project)</v>
          </cell>
          <cell r="C7194" t="str">
            <v xml:space="preserve">salary </v>
          </cell>
          <cell r="D7194" t="str">
            <v>Mr. Amjad</v>
          </cell>
          <cell r="E7194">
            <v>40354.838709677417</v>
          </cell>
          <cell r="F7194"/>
        </row>
        <row r="7195">
          <cell r="B7195" t="str">
            <v>JPMC (Main Project)</v>
          </cell>
          <cell r="C7195" t="str">
            <v xml:space="preserve">salary </v>
          </cell>
          <cell r="D7195" t="str">
            <v>Nisar</v>
          </cell>
          <cell r="E7195">
            <v>36900</v>
          </cell>
          <cell r="F7195"/>
        </row>
        <row r="7196">
          <cell r="B7196" t="str">
            <v>JPMC (Main Project)</v>
          </cell>
          <cell r="C7196" t="str">
            <v xml:space="preserve">salary </v>
          </cell>
          <cell r="D7196" t="str">
            <v>Waseem Haider</v>
          </cell>
          <cell r="E7196">
            <v>20580.645161290322</v>
          </cell>
          <cell r="F7196"/>
        </row>
        <row r="7197">
          <cell r="B7197" t="str">
            <v>JPMC (Main Project)</v>
          </cell>
          <cell r="C7197" t="str">
            <v xml:space="preserve">salary </v>
          </cell>
          <cell r="D7197" t="str">
            <v>Kashif</v>
          </cell>
          <cell r="E7197">
            <v>22951.612903225807</v>
          </cell>
          <cell r="F7197"/>
        </row>
        <row r="7198">
          <cell r="B7198" t="str">
            <v>JPMC (Main Project)</v>
          </cell>
          <cell r="C7198" t="str">
            <v xml:space="preserve">salary </v>
          </cell>
          <cell r="D7198" t="str">
            <v xml:space="preserve">Mr. Mehmood </v>
          </cell>
          <cell r="E7198">
            <v>8389.677419354839</v>
          </cell>
          <cell r="F7198"/>
        </row>
        <row r="7199">
          <cell r="B7199" t="str">
            <v>JPMC (Main Project)</v>
          </cell>
          <cell r="C7199" t="str">
            <v xml:space="preserve">salary </v>
          </cell>
          <cell r="D7199" t="str">
            <v>Aqeel Ahmed</v>
          </cell>
          <cell r="E7199">
            <v>2919.8790322580644</v>
          </cell>
          <cell r="F7199"/>
        </row>
        <row r="7200">
          <cell r="B7200" t="str">
            <v>JPMC (Main Project)</v>
          </cell>
          <cell r="C7200" t="str">
            <v xml:space="preserve">salary </v>
          </cell>
          <cell r="D7200" t="str">
            <v>Raheel</v>
          </cell>
          <cell r="E7200">
            <v>5550.322580645161</v>
          </cell>
          <cell r="F7200"/>
        </row>
        <row r="7201">
          <cell r="B7201" t="str">
            <v>JPMC (Main Project)</v>
          </cell>
          <cell r="C7201" t="str">
            <v xml:space="preserve">salary </v>
          </cell>
          <cell r="D7201" t="str">
            <v>Saqib</v>
          </cell>
          <cell r="E7201">
            <v>14225.806451612903</v>
          </cell>
          <cell r="F7201"/>
        </row>
        <row r="7202">
          <cell r="B7202" t="str">
            <v>JPMC (Main Project)</v>
          </cell>
          <cell r="C7202" t="str">
            <v xml:space="preserve">salary </v>
          </cell>
          <cell r="D7202" t="str">
            <v>Noman</v>
          </cell>
          <cell r="E7202">
            <v>15000</v>
          </cell>
          <cell r="F7202"/>
        </row>
        <row r="7203">
          <cell r="B7203" t="str">
            <v>Food Court JPMC</v>
          </cell>
          <cell r="C7203" t="str">
            <v xml:space="preserve">salary </v>
          </cell>
          <cell r="D7203" t="str">
            <v>Adjer</v>
          </cell>
          <cell r="E7203">
            <v>19354.83870967742</v>
          </cell>
          <cell r="F7203"/>
        </row>
        <row r="7204">
          <cell r="B7204" t="str">
            <v>Food Court JPMC</v>
          </cell>
          <cell r="C7204" t="str">
            <v xml:space="preserve">salary </v>
          </cell>
          <cell r="D7204" t="str">
            <v>Mubarak</v>
          </cell>
          <cell r="E7204">
            <v>18675</v>
          </cell>
          <cell r="F7204"/>
        </row>
        <row r="7205">
          <cell r="B7205" t="str">
            <v>Food Court JPMC</v>
          </cell>
          <cell r="C7205" t="str">
            <v xml:space="preserve">salary </v>
          </cell>
          <cell r="D7205" t="str">
            <v>Sufyan</v>
          </cell>
          <cell r="E7205">
            <v>18125</v>
          </cell>
          <cell r="F7205"/>
        </row>
        <row r="7206">
          <cell r="B7206" t="str">
            <v>Food Court JPMC</v>
          </cell>
          <cell r="C7206" t="str">
            <v xml:space="preserve">salary </v>
          </cell>
          <cell r="D7206" t="str">
            <v>Gul Sher</v>
          </cell>
          <cell r="E7206">
            <v>11779.637096774193</v>
          </cell>
          <cell r="F7206"/>
        </row>
        <row r="7207">
          <cell r="B7207" t="str">
            <v>O/M EFU</v>
          </cell>
          <cell r="C7207" t="str">
            <v xml:space="preserve">salary </v>
          </cell>
          <cell r="D7207" t="str">
            <v>Kamran Ali Akbar</v>
          </cell>
          <cell r="E7207">
            <v>23310.483870967742</v>
          </cell>
          <cell r="F7207"/>
        </row>
        <row r="7208">
          <cell r="B7208" t="str">
            <v>O/M EFU</v>
          </cell>
          <cell r="C7208" t="str">
            <v xml:space="preserve">salary </v>
          </cell>
          <cell r="D7208" t="str">
            <v>Mr. Owais</v>
          </cell>
          <cell r="E7208">
            <v>20759.516129032258</v>
          </cell>
          <cell r="F7208"/>
        </row>
        <row r="7209">
          <cell r="B7209" t="str">
            <v>O/M EFU</v>
          </cell>
          <cell r="C7209" t="str">
            <v xml:space="preserve">salary </v>
          </cell>
          <cell r="D7209" t="str">
            <v>Mr. Ali Khalid</v>
          </cell>
          <cell r="E7209">
            <v>19390.322580645159</v>
          </cell>
          <cell r="F7209"/>
        </row>
        <row r="7210">
          <cell r="B7210" t="str">
            <v>O/M EFU</v>
          </cell>
          <cell r="C7210" t="str">
            <v xml:space="preserve">salary </v>
          </cell>
          <cell r="D7210" t="str">
            <v>Asif (EFU)</v>
          </cell>
          <cell r="E7210">
            <v>15133.06451612903</v>
          </cell>
          <cell r="F7210"/>
        </row>
        <row r="7211">
          <cell r="B7211" t="str">
            <v>O/M EFU</v>
          </cell>
          <cell r="C7211" t="str">
            <v xml:space="preserve">salary </v>
          </cell>
          <cell r="D7211" t="str">
            <v>Rizwan Khan</v>
          </cell>
          <cell r="E7211">
            <v>8064.5161290322576</v>
          </cell>
          <cell r="F7211"/>
        </row>
        <row r="7212">
          <cell r="B7212" t="str">
            <v>O/M EFU</v>
          </cell>
          <cell r="C7212" t="str">
            <v xml:space="preserve">salary </v>
          </cell>
          <cell r="D7212" t="str">
            <v>Muneeb Abbas</v>
          </cell>
          <cell r="E7212">
            <v>13306.451612903227</v>
          </cell>
          <cell r="F7212"/>
        </row>
        <row r="7213">
          <cell r="B7213" t="str">
            <v>FTC Floors</v>
          </cell>
          <cell r="C7213" t="str">
            <v xml:space="preserve">salary </v>
          </cell>
          <cell r="D7213" t="str">
            <v>Mr. Feeroz</v>
          </cell>
          <cell r="E7213">
            <v>17089.596774193549</v>
          </cell>
          <cell r="F7213"/>
        </row>
        <row r="7214">
          <cell r="B7214" t="str">
            <v>FTC Floors</v>
          </cell>
          <cell r="C7214" t="str">
            <v xml:space="preserve">salary </v>
          </cell>
          <cell r="D7214" t="str">
            <v>Mr. Sajjad</v>
          </cell>
          <cell r="E7214">
            <v>14500</v>
          </cell>
          <cell r="F7214"/>
        </row>
        <row r="7215">
          <cell r="B7215" t="str">
            <v>FTC Floors</v>
          </cell>
          <cell r="C7215" t="str">
            <v xml:space="preserve">salary </v>
          </cell>
          <cell r="D7215" t="str">
            <v>Mr. Zulfiqar</v>
          </cell>
          <cell r="E7215">
            <v>18500</v>
          </cell>
          <cell r="F7215"/>
        </row>
        <row r="7216">
          <cell r="B7216" t="str">
            <v>FTC Floors</v>
          </cell>
          <cell r="C7216" t="str">
            <v xml:space="preserve">salary </v>
          </cell>
          <cell r="D7216" t="str">
            <v>Rohit</v>
          </cell>
          <cell r="E7216">
            <v>12200.322580645161</v>
          </cell>
          <cell r="F7216"/>
        </row>
        <row r="7217">
          <cell r="B7217" t="str">
            <v>FTC Floors</v>
          </cell>
          <cell r="C7217" t="str">
            <v xml:space="preserve">salary </v>
          </cell>
          <cell r="D7217" t="str">
            <v>Adil (FTC)</v>
          </cell>
          <cell r="E7217">
            <v>10838.709677419354</v>
          </cell>
          <cell r="F7217"/>
        </row>
        <row r="7218">
          <cell r="B7218" t="str">
            <v>FTC Floors</v>
          </cell>
          <cell r="C7218" t="str">
            <v xml:space="preserve">salary </v>
          </cell>
          <cell r="D7218" t="str">
            <v>Adeel</v>
          </cell>
          <cell r="E7218">
            <v>24389.677419354841</v>
          </cell>
          <cell r="F7218"/>
        </row>
        <row r="7219">
          <cell r="B7219" t="str">
            <v>Falcon Mall</v>
          </cell>
          <cell r="C7219" t="str">
            <v xml:space="preserve">salary </v>
          </cell>
          <cell r="D7219" t="str">
            <v>Mr. Jahangir</v>
          </cell>
          <cell r="E7219">
            <v>35645.161290322583</v>
          </cell>
          <cell r="F7219"/>
        </row>
        <row r="7220">
          <cell r="B7220" t="str">
            <v>Falcon Mall</v>
          </cell>
          <cell r="C7220" t="str">
            <v xml:space="preserve">salary </v>
          </cell>
          <cell r="D7220" t="str">
            <v>Mr. Azeem Engg</v>
          </cell>
          <cell r="E7220">
            <v>22469.83870967742</v>
          </cell>
          <cell r="F7220"/>
        </row>
        <row r="7221">
          <cell r="B7221" t="str">
            <v>Falcon Mall</v>
          </cell>
          <cell r="C7221" t="str">
            <v xml:space="preserve">salary </v>
          </cell>
          <cell r="D7221" t="str">
            <v>Mr. Abid</v>
          </cell>
          <cell r="E7221">
            <v>29435.483870967742</v>
          </cell>
          <cell r="F7221"/>
        </row>
        <row r="7222">
          <cell r="B7222" t="str">
            <v>Falcon Mall</v>
          </cell>
          <cell r="C7222" t="str">
            <v xml:space="preserve">salary </v>
          </cell>
          <cell r="D7222" t="str">
            <v>Shaheryar</v>
          </cell>
          <cell r="E7222">
            <v>15570.967741935485</v>
          </cell>
          <cell r="F7222"/>
        </row>
        <row r="7223">
          <cell r="B7223" t="str">
            <v>Falcon Mall</v>
          </cell>
          <cell r="C7223" t="str">
            <v xml:space="preserve">salary </v>
          </cell>
          <cell r="D7223" t="str">
            <v xml:space="preserve">Mr. Kamarn Elect </v>
          </cell>
          <cell r="E7223">
            <v>11259.758064516129</v>
          </cell>
          <cell r="F7223"/>
        </row>
        <row r="7224">
          <cell r="B7224" t="str">
            <v>Falcon Mall</v>
          </cell>
          <cell r="C7224" t="str">
            <v xml:space="preserve">salary </v>
          </cell>
          <cell r="D7224" t="str">
            <v>Abeer</v>
          </cell>
          <cell r="E7224">
            <v>12580.645161290322</v>
          </cell>
          <cell r="F7224"/>
        </row>
        <row r="7225">
          <cell r="B7225" t="str">
            <v>Falcon Mall</v>
          </cell>
          <cell r="C7225" t="str">
            <v xml:space="preserve">salary </v>
          </cell>
          <cell r="D7225" t="str">
            <v>Sameer</v>
          </cell>
          <cell r="E7225">
            <v>12580.645161290322</v>
          </cell>
          <cell r="F7225"/>
        </row>
        <row r="7226">
          <cell r="B7226" t="str">
            <v>Falcon Mall</v>
          </cell>
          <cell r="C7226" t="str">
            <v xml:space="preserve">salary </v>
          </cell>
          <cell r="D7226" t="str">
            <v>Ahmed</v>
          </cell>
          <cell r="E7226">
            <v>12989.677419354839</v>
          </cell>
          <cell r="F7226"/>
        </row>
        <row r="7227">
          <cell r="B7227" t="str">
            <v>Zeelaf Munir Villa</v>
          </cell>
          <cell r="C7227" t="str">
            <v xml:space="preserve">salary </v>
          </cell>
          <cell r="D7227" t="str">
            <v>M. Rafeeq</v>
          </cell>
          <cell r="E7227">
            <v>41050</v>
          </cell>
          <cell r="F7227"/>
        </row>
        <row r="7228">
          <cell r="B7228" t="str">
            <v>Zeelaf Munir Villa</v>
          </cell>
          <cell r="C7228" t="str">
            <v xml:space="preserve">salary </v>
          </cell>
          <cell r="D7228" t="str">
            <v xml:space="preserve">Mr. Khalid </v>
          </cell>
          <cell r="E7228">
            <v>18570.16129032258</v>
          </cell>
          <cell r="F7228"/>
        </row>
        <row r="7229">
          <cell r="B7229" t="str">
            <v>Zeelaf Munir Villa</v>
          </cell>
          <cell r="C7229" t="str">
            <v xml:space="preserve">salary </v>
          </cell>
          <cell r="D7229" t="str">
            <v>Talha</v>
          </cell>
          <cell r="E7229">
            <v>28520.322580645163</v>
          </cell>
          <cell r="F7229"/>
        </row>
        <row r="7230">
          <cell r="B7230" t="str">
            <v>Zeelaf Munir Villa</v>
          </cell>
          <cell r="C7230" t="str">
            <v xml:space="preserve">salary </v>
          </cell>
          <cell r="D7230" t="str">
            <v>Haneef</v>
          </cell>
          <cell r="E7230">
            <v>21229.677419354837</v>
          </cell>
          <cell r="F7230"/>
        </row>
        <row r="7231">
          <cell r="B7231" t="str">
            <v>Zeelaf Munir Villa</v>
          </cell>
          <cell r="C7231" t="str">
            <v xml:space="preserve">salary </v>
          </cell>
          <cell r="D7231" t="str">
            <v>Mr.Abbas Ishaq</v>
          </cell>
          <cell r="E7231">
            <v>19100.806451612902</v>
          </cell>
          <cell r="F7231"/>
        </row>
        <row r="7232">
          <cell r="B7232" t="str">
            <v>Zeelaf Munir Villa</v>
          </cell>
          <cell r="C7232" t="str">
            <v xml:space="preserve">salary </v>
          </cell>
          <cell r="D7232" t="str">
            <v>Mr. Iftikhar</v>
          </cell>
          <cell r="E7232">
            <v>15469.919354838708</v>
          </cell>
          <cell r="F7232"/>
        </row>
        <row r="7233">
          <cell r="B7233" t="str">
            <v>Zeelaf Munir Villa</v>
          </cell>
          <cell r="C7233" t="str">
            <v xml:space="preserve">salary </v>
          </cell>
          <cell r="D7233" t="str">
            <v>Danish</v>
          </cell>
          <cell r="E7233">
            <v>16780</v>
          </cell>
          <cell r="F7233"/>
        </row>
        <row r="7234">
          <cell r="B7234" t="str">
            <v>Zeelaf Munir Villa</v>
          </cell>
          <cell r="C7234" t="str">
            <v xml:space="preserve">salary </v>
          </cell>
          <cell r="D7234" t="str">
            <v>Abdul Lateef</v>
          </cell>
          <cell r="E7234">
            <v>22069.838709677417</v>
          </cell>
          <cell r="F7234"/>
        </row>
        <row r="7235">
          <cell r="B7235" t="str">
            <v>Zeelaf Munir Villa</v>
          </cell>
          <cell r="C7235" t="str">
            <v xml:space="preserve">salary </v>
          </cell>
          <cell r="D7235" t="str">
            <v>Amir (Plumber)</v>
          </cell>
          <cell r="E7235">
            <v>24950.362903225803</v>
          </cell>
          <cell r="F7235"/>
        </row>
        <row r="7236">
          <cell r="B7236" t="str">
            <v>Falcon Mall</v>
          </cell>
          <cell r="C7236" t="str">
            <v xml:space="preserve">salary </v>
          </cell>
          <cell r="D7236" t="str">
            <v>Shahid painter</v>
          </cell>
          <cell r="E7236">
            <v>10533.870967741936</v>
          </cell>
          <cell r="F7236"/>
        </row>
        <row r="7237">
          <cell r="B7237" t="str">
            <v>Falcon Mall</v>
          </cell>
          <cell r="C7237" t="str">
            <v xml:space="preserve">salary </v>
          </cell>
          <cell r="D7237" t="str">
            <v>Shahrukh</v>
          </cell>
          <cell r="E7237">
            <v>10193.548387096775</v>
          </cell>
          <cell r="F7237"/>
        </row>
        <row r="7238">
          <cell r="B7238" t="str">
            <v>The Place</v>
          </cell>
          <cell r="C7238" t="str">
            <v>Tariq</v>
          </cell>
          <cell r="D7238" t="str">
            <v>paid</v>
          </cell>
          <cell r="E7238">
            <v>20000</v>
          </cell>
          <cell r="F7238"/>
        </row>
        <row r="7239">
          <cell r="B7239" t="str">
            <v xml:space="preserve">MHR Personal </v>
          </cell>
          <cell r="C7239" t="str">
            <v>sir rehman</v>
          </cell>
          <cell r="D7239" t="str">
            <v>paid to saeed lala for fuel and water tanker</v>
          </cell>
          <cell r="E7239">
            <v>5500</v>
          </cell>
          <cell r="F7239"/>
        </row>
        <row r="7240">
          <cell r="B7240" t="str">
            <v>JPMC (Main Project)</v>
          </cell>
          <cell r="C7240" t="str">
            <v>Material</v>
          </cell>
          <cell r="D7240" t="str">
            <v>misc material purchased by imran engr</v>
          </cell>
          <cell r="E7240">
            <v>90800</v>
          </cell>
          <cell r="F7240"/>
        </row>
        <row r="7241">
          <cell r="B7241" t="str">
            <v xml:space="preserve">MHR Personal </v>
          </cell>
          <cell r="C7241" t="str">
            <v>sir rehman</v>
          </cell>
          <cell r="D7241" t="str">
            <v>fuel, trimax hospital, and taipna invoices</v>
          </cell>
          <cell r="E7241">
            <v>13500</v>
          </cell>
          <cell r="F7241"/>
        </row>
        <row r="7242">
          <cell r="B7242" t="str">
            <v>Falcon Mall</v>
          </cell>
          <cell r="C7242" t="str">
            <v>Material</v>
          </cell>
          <cell r="D7242" t="str">
            <v>misc</v>
          </cell>
          <cell r="E7242">
            <v>1140</v>
          </cell>
          <cell r="F7242"/>
        </row>
        <row r="7243">
          <cell r="B7243" t="str">
            <v>JPMC (Main Project)</v>
          </cell>
          <cell r="C7243" t="str">
            <v>Material</v>
          </cell>
          <cell r="D7243" t="str">
            <v>misc material by nadeem bhai</v>
          </cell>
          <cell r="E7243">
            <v>3440</v>
          </cell>
          <cell r="F7243"/>
        </row>
        <row r="7244">
          <cell r="B7244" t="str">
            <v>Falcon Mall</v>
          </cell>
          <cell r="C7244" t="str">
            <v>Material</v>
          </cell>
          <cell r="D7244" t="str">
            <v>misc material by nadeem bhai</v>
          </cell>
          <cell r="E7244">
            <v>43100</v>
          </cell>
          <cell r="F7244"/>
        </row>
        <row r="7245">
          <cell r="B7245" t="str">
            <v>Falcon Mall</v>
          </cell>
          <cell r="C7245" t="str">
            <v>Material</v>
          </cell>
          <cell r="D7245" t="str">
            <v>mineral water</v>
          </cell>
          <cell r="E7245">
            <v>5520</v>
          </cell>
          <cell r="F7245"/>
        </row>
        <row r="7246">
          <cell r="B7246" t="str">
            <v>Zeelaf Munir Villa</v>
          </cell>
          <cell r="C7246" t="str">
            <v>Material</v>
          </cell>
          <cell r="D7246" t="str">
            <v>misc material by nadeem bhai</v>
          </cell>
          <cell r="E7246">
            <v>4350</v>
          </cell>
          <cell r="F7246"/>
        </row>
        <row r="7247">
          <cell r="B7247" t="str">
            <v>Zeelaf Munir Villa</v>
          </cell>
          <cell r="C7247" t="str">
            <v>fuel</v>
          </cell>
          <cell r="D7247" t="str">
            <v>claimed fuel by bilal bhai</v>
          </cell>
          <cell r="E7247">
            <v>6000</v>
          </cell>
          <cell r="F7247"/>
        </row>
        <row r="7248">
          <cell r="B7248" t="str">
            <v>Falcon Mall</v>
          </cell>
          <cell r="C7248" t="str">
            <v>fuel</v>
          </cell>
          <cell r="D7248" t="str">
            <v>claimed fuel by bilal bhai</v>
          </cell>
          <cell r="E7248">
            <v>6000</v>
          </cell>
          <cell r="F7248"/>
        </row>
        <row r="7249">
          <cell r="B7249" t="str">
            <v>JPMC (Main Project)</v>
          </cell>
          <cell r="C7249" t="str">
            <v>fuel</v>
          </cell>
          <cell r="D7249" t="str">
            <v>claimed fuel by bilal bhai</v>
          </cell>
          <cell r="E7249">
            <v>4000</v>
          </cell>
          <cell r="F7249"/>
        </row>
        <row r="7250">
          <cell r="B7250" t="str">
            <v>Unilever Pakistan</v>
          </cell>
          <cell r="C7250" t="str">
            <v>drawing</v>
          </cell>
          <cell r="D7250" t="str">
            <v>print</v>
          </cell>
          <cell r="E7250">
            <v>900</v>
          </cell>
          <cell r="F7250"/>
        </row>
        <row r="7251">
          <cell r="B7251" t="str">
            <v>Falcon Mall</v>
          </cell>
          <cell r="C7251" t="str">
            <v>Material</v>
          </cell>
          <cell r="D7251" t="str">
            <v>cuttings dics</v>
          </cell>
          <cell r="E7251">
            <v>1000</v>
          </cell>
          <cell r="F7251"/>
        </row>
        <row r="7252">
          <cell r="B7252" t="str">
            <v>JPMC (Main Project)</v>
          </cell>
          <cell r="C7252" t="str">
            <v>Material</v>
          </cell>
          <cell r="D7252" t="str">
            <v>misc material by nadeem bhai</v>
          </cell>
          <cell r="E7252">
            <v>8500</v>
          </cell>
          <cell r="F7252"/>
        </row>
        <row r="7253">
          <cell r="B7253" t="str">
            <v>Falcon Mall</v>
          </cell>
          <cell r="C7253" t="str">
            <v>Material</v>
          </cell>
          <cell r="D7253" t="str">
            <v>misc material by nadeem bhai</v>
          </cell>
          <cell r="E7253">
            <v>13700</v>
          </cell>
          <cell r="F7253"/>
        </row>
        <row r="7254">
          <cell r="B7254" t="str">
            <v>Food Court JPMC</v>
          </cell>
          <cell r="C7254" t="str">
            <v>Material</v>
          </cell>
          <cell r="D7254" t="str">
            <v>misc material by huzaifa</v>
          </cell>
          <cell r="E7254">
            <v>56062</v>
          </cell>
          <cell r="F7254"/>
        </row>
        <row r="7255">
          <cell r="B7255" t="str">
            <v>Zeelaf Munir Villa</v>
          </cell>
          <cell r="C7255" t="str">
            <v>Material</v>
          </cell>
          <cell r="D7255" t="str">
            <v>misc material by rafeeq</v>
          </cell>
          <cell r="E7255">
            <v>45000</v>
          </cell>
          <cell r="F7255"/>
        </row>
        <row r="7256">
          <cell r="B7256" t="str">
            <v>JPMC (Main Project)</v>
          </cell>
          <cell r="C7256" t="str">
            <v>drawing</v>
          </cell>
          <cell r="D7256" t="str">
            <v>print</v>
          </cell>
          <cell r="E7256">
            <v>2160</v>
          </cell>
          <cell r="F7256"/>
        </row>
        <row r="7257">
          <cell r="B7257" t="str">
            <v xml:space="preserve">MHR Personal </v>
          </cell>
          <cell r="C7257" t="str">
            <v>sir rehman</v>
          </cell>
          <cell r="D7257" t="str">
            <v>misc invoices</v>
          </cell>
          <cell r="E7257">
            <v>16663</v>
          </cell>
          <cell r="F7257"/>
        </row>
        <row r="7258">
          <cell r="B7258" t="str">
            <v>JPMC (Main Project)</v>
          </cell>
          <cell r="C7258" t="str">
            <v>Material</v>
          </cell>
          <cell r="D7258" t="str">
            <v>misc material purchased by imran engr</v>
          </cell>
          <cell r="E7258">
            <v>82896</v>
          </cell>
          <cell r="F7258"/>
        </row>
        <row r="7259">
          <cell r="B7259" t="str">
            <v>Falcon Mall</v>
          </cell>
          <cell r="C7259" t="str">
            <v>Material</v>
          </cell>
          <cell r="D7259" t="str">
            <v>misc invoices</v>
          </cell>
          <cell r="E7259">
            <v>9170</v>
          </cell>
          <cell r="F7259"/>
        </row>
        <row r="7260">
          <cell r="B7260" t="str">
            <v xml:space="preserve">MHR Personal </v>
          </cell>
          <cell r="C7260" t="str">
            <v>sir rehman</v>
          </cell>
          <cell r="D7260" t="str">
            <v>misc invoices</v>
          </cell>
          <cell r="E7260">
            <v>6620</v>
          </cell>
          <cell r="F7260"/>
        </row>
        <row r="7261">
          <cell r="B7261" t="str">
            <v xml:space="preserve">MHR Personal </v>
          </cell>
          <cell r="C7261" t="str">
            <v>news paper</v>
          </cell>
          <cell r="D7261" t="str">
            <v>paid</v>
          </cell>
          <cell r="E7261">
            <v>670</v>
          </cell>
          <cell r="F7261"/>
        </row>
        <row r="7262">
          <cell r="B7262" t="str">
            <v>JPMC (Main Project)</v>
          </cell>
          <cell r="C7262" t="str">
            <v>mujahid cylinder</v>
          </cell>
          <cell r="D7262" t="str">
            <v>paid</v>
          </cell>
          <cell r="E7262">
            <v>4000</v>
          </cell>
          <cell r="F7262"/>
        </row>
        <row r="7263">
          <cell r="B7263" t="str">
            <v>Falcon Mall</v>
          </cell>
          <cell r="C7263" t="str">
            <v>Material</v>
          </cell>
          <cell r="D7263" t="str">
            <v>cutting disc</v>
          </cell>
          <cell r="E7263">
            <v>1600</v>
          </cell>
          <cell r="F7263"/>
        </row>
        <row r="7264">
          <cell r="B7264" t="str">
            <v>Zeelaf Munir Villa</v>
          </cell>
          <cell r="C7264" t="str">
            <v>Material</v>
          </cell>
          <cell r="D7264" t="str">
            <v>misc invoices by haneef</v>
          </cell>
          <cell r="E7264">
            <v>1430</v>
          </cell>
          <cell r="F7264"/>
        </row>
        <row r="7265">
          <cell r="B7265" t="str">
            <v>Office</v>
          </cell>
          <cell r="C7265" t="str">
            <v>storm fiber</v>
          </cell>
          <cell r="D7265" t="str">
            <v>paid</v>
          </cell>
          <cell r="E7265">
            <v>4200</v>
          </cell>
          <cell r="F7265"/>
        </row>
        <row r="7266">
          <cell r="B7266" t="str">
            <v>Falcon Mall</v>
          </cell>
          <cell r="C7266" t="str">
            <v>sadqa</v>
          </cell>
          <cell r="D7266" t="str">
            <v>donation</v>
          </cell>
          <cell r="E7266">
            <v>6000</v>
          </cell>
          <cell r="F7266"/>
        </row>
        <row r="7267">
          <cell r="B7267" t="str">
            <v>Zeelaf Munir Villa</v>
          </cell>
          <cell r="C7267" t="str">
            <v>Material</v>
          </cell>
          <cell r="D7267" t="str">
            <v>misc material by haneef</v>
          </cell>
          <cell r="E7267">
            <v>50000</v>
          </cell>
          <cell r="F7267"/>
        </row>
        <row r="7268">
          <cell r="B7268" t="str">
            <v>Naveed malik</v>
          </cell>
          <cell r="C7268" t="str">
            <v>Material</v>
          </cell>
          <cell r="D7268" t="str">
            <v>misc material by haneef</v>
          </cell>
          <cell r="E7268">
            <v>10902</v>
          </cell>
          <cell r="F7268"/>
        </row>
        <row r="7269">
          <cell r="B7269" t="str">
            <v xml:space="preserve">MHR Personal </v>
          </cell>
          <cell r="C7269" t="str">
            <v>sir rehman</v>
          </cell>
          <cell r="D7269" t="str">
            <v>invoices</v>
          </cell>
          <cell r="E7269">
            <v>2650</v>
          </cell>
          <cell r="F7269"/>
        </row>
        <row r="7270">
          <cell r="B7270" t="str">
            <v>Falcon Mall</v>
          </cell>
          <cell r="C7270" t="str">
            <v>Material</v>
          </cell>
          <cell r="D7270" t="str">
            <v>misc invoices by nadeem bhai</v>
          </cell>
          <cell r="E7270">
            <v>9200</v>
          </cell>
          <cell r="F7270"/>
        </row>
        <row r="7271">
          <cell r="B7271" t="str">
            <v>Zeelaf Munir Villa</v>
          </cell>
          <cell r="C7271" t="str">
            <v>Material</v>
          </cell>
          <cell r="D7271" t="str">
            <v>misc invoices by nadeem bhai</v>
          </cell>
          <cell r="E7271">
            <v>17000</v>
          </cell>
          <cell r="F7271"/>
        </row>
        <row r="7272">
          <cell r="B7272" t="str">
            <v>FTC Floors</v>
          </cell>
          <cell r="C7272" t="str">
            <v>Material</v>
          </cell>
          <cell r="D7272" t="str">
            <v>misc invoices by nadeem bhai</v>
          </cell>
          <cell r="E7272">
            <v>2000</v>
          </cell>
          <cell r="F7272"/>
        </row>
        <row r="7273">
          <cell r="B7273" t="str">
            <v>Food Court JPMC</v>
          </cell>
          <cell r="C7273" t="str">
            <v>Material</v>
          </cell>
          <cell r="D7273" t="str">
            <v>misc invoices by imran engrr</v>
          </cell>
          <cell r="E7273">
            <v>45225</v>
          </cell>
          <cell r="F7273"/>
        </row>
        <row r="7274">
          <cell r="B7274" t="str">
            <v>Falcon Mall</v>
          </cell>
          <cell r="C7274" t="str">
            <v>Material</v>
          </cell>
          <cell r="D7274" t="str">
            <v>spirng by jahangeer</v>
          </cell>
          <cell r="E7274">
            <v>6000</v>
          </cell>
          <cell r="F7274"/>
        </row>
        <row r="7275">
          <cell r="B7275" t="str">
            <v>Falcon Mall</v>
          </cell>
          <cell r="C7275" t="str">
            <v>Material</v>
          </cell>
          <cell r="D7275" t="str">
            <v>fittings purchased</v>
          </cell>
          <cell r="E7275">
            <v>22000</v>
          </cell>
          <cell r="F7275"/>
        </row>
        <row r="7276">
          <cell r="B7276" t="str">
            <v>Zeelaf Munir Villa</v>
          </cell>
          <cell r="C7276" t="str">
            <v>Material</v>
          </cell>
          <cell r="D7276" t="str">
            <v>insulation purchased by mona ducting from arab flex</v>
          </cell>
          <cell r="E7276">
            <v>72600</v>
          </cell>
          <cell r="F7276"/>
        </row>
        <row r="7277">
          <cell r="B7277" t="str">
            <v>Zeelaf Munir Villa</v>
          </cell>
          <cell r="C7277" t="str">
            <v>Material</v>
          </cell>
          <cell r="D7277" t="str">
            <v>misc</v>
          </cell>
          <cell r="E7277">
            <v>5750</v>
          </cell>
          <cell r="F7277"/>
        </row>
        <row r="7278">
          <cell r="B7278" t="str">
            <v>Falcon Mall</v>
          </cell>
          <cell r="C7278" t="str">
            <v>Material</v>
          </cell>
          <cell r="D7278" t="str">
            <v>gaskets</v>
          </cell>
          <cell r="E7278">
            <v>5000</v>
          </cell>
          <cell r="F7278"/>
        </row>
        <row r="7279">
          <cell r="B7279" t="str">
            <v>Falcon Mall</v>
          </cell>
          <cell r="C7279" t="str">
            <v>Material</v>
          </cell>
          <cell r="D7279" t="str">
            <v>disc</v>
          </cell>
          <cell r="E7279">
            <v>1000</v>
          </cell>
          <cell r="F7279"/>
        </row>
        <row r="7280">
          <cell r="B7280" t="str">
            <v>JPMC (Main Project)</v>
          </cell>
          <cell r="C7280" t="str">
            <v>mujahid cylinder</v>
          </cell>
          <cell r="D7280" t="str">
            <v>paid</v>
          </cell>
          <cell r="E7280">
            <v>4000</v>
          </cell>
          <cell r="F7280"/>
        </row>
        <row r="7281">
          <cell r="B7281" t="str">
            <v>JPMC (Main Project)</v>
          </cell>
          <cell r="C7281" t="str">
            <v>drawing</v>
          </cell>
          <cell r="D7281" t="str">
            <v>print</v>
          </cell>
          <cell r="E7281">
            <v>540</v>
          </cell>
          <cell r="F7281"/>
        </row>
        <row r="7282">
          <cell r="B7282" t="str">
            <v>Food Court JPMC</v>
          </cell>
          <cell r="C7282" t="str">
            <v>Material</v>
          </cell>
          <cell r="D7282" t="str">
            <v>by huzaifa</v>
          </cell>
          <cell r="E7282">
            <v>6250</v>
          </cell>
          <cell r="F7282"/>
        </row>
        <row r="7283">
          <cell r="B7283" t="str">
            <v>Falcon Mall</v>
          </cell>
          <cell r="C7283" t="str">
            <v>Material</v>
          </cell>
          <cell r="D7283" t="str">
            <v>lunch and misc material at site</v>
          </cell>
          <cell r="E7283">
            <v>23000</v>
          </cell>
          <cell r="F7283"/>
        </row>
        <row r="7284">
          <cell r="B7284" t="str">
            <v>Falcon Mall</v>
          </cell>
          <cell r="C7284" t="str">
            <v>fuel</v>
          </cell>
          <cell r="D7284" t="str">
            <v>claimed by bilal bhai</v>
          </cell>
          <cell r="E7284">
            <v>2500</v>
          </cell>
          <cell r="F7284"/>
        </row>
        <row r="7285">
          <cell r="B7285" t="str">
            <v>Zeelaf Munir Villa</v>
          </cell>
          <cell r="C7285" t="str">
            <v>fuel</v>
          </cell>
          <cell r="D7285" t="str">
            <v>claimed by bilal bhai</v>
          </cell>
          <cell r="E7285">
            <v>2500</v>
          </cell>
          <cell r="F7285"/>
        </row>
        <row r="7286">
          <cell r="B7286" t="str">
            <v>Falcon Mall</v>
          </cell>
          <cell r="C7286" t="str">
            <v>Material</v>
          </cell>
          <cell r="D7286" t="str">
            <v>misc material by azeem</v>
          </cell>
          <cell r="E7286">
            <v>76800</v>
          </cell>
          <cell r="F7286"/>
        </row>
        <row r="7287">
          <cell r="B7287" t="str">
            <v>Falcon Mall</v>
          </cell>
          <cell r="C7287" t="str">
            <v>Material</v>
          </cell>
          <cell r="D7287" t="str">
            <v>misc material by azeem</v>
          </cell>
          <cell r="E7287">
            <v>70550</v>
          </cell>
          <cell r="F7287"/>
        </row>
        <row r="7288">
          <cell r="B7288" t="str">
            <v>JPMC (Main Project)</v>
          </cell>
          <cell r="C7288" t="str">
            <v>engatech</v>
          </cell>
          <cell r="D7288" t="str">
            <v>paid thru DIB chq # 01900273 paid</v>
          </cell>
          <cell r="E7288">
            <v>100000</v>
          </cell>
          <cell r="F7288"/>
        </row>
        <row r="7289">
          <cell r="B7289" t="str">
            <v>JPMC (Main Project)</v>
          </cell>
          <cell r="C7289" t="str">
            <v>engatech</v>
          </cell>
          <cell r="D7289" t="str">
            <v>paid thru DIB chq # 01900274 paid</v>
          </cell>
          <cell r="E7289">
            <v>100000</v>
          </cell>
          <cell r="F7289"/>
        </row>
        <row r="7290">
          <cell r="B7290" t="str">
            <v>Falcon Mall</v>
          </cell>
          <cell r="C7290" t="str">
            <v>adam riger</v>
          </cell>
          <cell r="D7290" t="str">
            <v>paid thru DIB chq # 01927428 paid for unit shifitng</v>
          </cell>
          <cell r="E7290">
            <v>40000</v>
          </cell>
          <cell r="F7290"/>
        </row>
        <row r="7291">
          <cell r="B7291" t="str">
            <v>JPMC (Main Project)</v>
          </cell>
          <cell r="C7291" t="str">
            <v>adam riger</v>
          </cell>
          <cell r="D7291" t="str">
            <v>paid thru DIB chq # 01927427 for pipe shifting</v>
          </cell>
          <cell r="E7291">
            <v>35000</v>
          </cell>
          <cell r="F7291"/>
        </row>
        <row r="7292">
          <cell r="B7292" t="str">
            <v>Zeelaf Munir Villa</v>
          </cell>
          <cell r="C7292" t="str">
            <v>Munna</v>
          </cell>
          <cell r="D7292" t="str">
            <v>paid thru DIB chq # 01927429 paid final payment for march 19 ducting staff salaries</v>
          </cell>
          <cell r="E7292">
            <v>25000</v>
          </cell>
          <cell r="F7292"/>
        </row>
        <row r="7293">
          <cell r="B7293" t="str">
            <v>JPMC (Main Project)</v>
          </cell>
          <cell r="C7293" t="str">
            <v>Shan Industries</v>
          </cell>
          <cell r="D7293" t="str">
            <v>paid thru DIB chq # 01927433 2nd payment</v>
          </cell>
          <cell r="E7293">
            <v>200000</v>
          </cell>
          <cell r="F7293"/>
        </row>
        <row r="7294">
          <cell r="B7294" t="str">
            <v>Food Court JPMC</v>
          </cell>
          <cell r="C7294" t="str">
            <v>Mehran Engineering</v>
          </cell>
          <cell r="D7294" t="str">
            <v>paid thru DIB chq # 01927434 paid</v>
          </cell>
          <cell r="E7294">
            <v>72000</v>
          </cell>
          <cell r="F7294"/>
        </row>
        <row r="7295">
          <cell r="B7295" t="str">
            <v>Food Court JPMC</v>
          </cell>
          <cell r="C7295" t="str">
            <v>azaad</v>
          </cell>
          <cell r="D7295" t="str">
            <v>Padi thru MCB chq 1707903275 (bill amount 160,000- advance 42000 = 124000</v>
          </cell>
          <cell r="E7295">
            <v>124000</v>
          </cell>
          <cell r="F7295"/>
        </row>
        <row r="7296">
          <cell r="B7296" t="str">
            <v>Falcon Mall</v>
          </cell>
          <cell r="C7296" t="str">
            <v>excavation work</v>
          </cell>
          <cell r="D7296" t="str">
            <v>paid thru DIB chq # 01927439 for excavation and back filling</v>
          </cell>
          <cell r="E7296">
            <v>76800</v>
          </cell>
          <cell r="F7296"/>
        </row>
        <row r="7297">
          <cell r="B7297" t="str">
            <v>JPMC (Main Project)</v>
          </cell>
          <cell r="C7297" t="str">
            <v>Ehsan traders</v>
          </cell>
          <cell r="D7297" t="str">
            <v>paid thru DIB chq # 01927436 paid for geyser purchased</v>
          </cell>
          <cell r="E7297">
            <v>73700</v>
          </cell>
          <cell r="F7297"/>
        </row>
        <row r="7298">
          <cell r="B7298" t="str">
            <v>JPMC (Main Project)</v>
          </cell>
          <cell r="C7298" t="str">
            <v>Anwar Fittings</v>
          </cell>
          <cell r="D7298" t="str">
            <v>paid thru dib Chq 01927441 new deal</v>
          </cell>
          <cell r="E7298">
            <v>300000</v>
          </cell>
          <cell r="F7298"/>
        </row>
        <row r="7299">
          <cell r="B7299" t="str">
            <v>Falcon Mall</v>
          </cell>
          <cell r="C7299" t="str">
            <v>Hammad Flanges</v>
          </cell>
          <cell r="D7299" t="str">
            <v>paid thru dib Chq 01927443 purchased flanges</v>
          </cell>
          <cell r="E7299">
            <v>28300</v>
          </cell>
          <cell r="F7299"/>
        </row>
        <row r="7300">
          <cell r="B7300" t="str">
            <v>JPMC (Main Project)</v>
          </cell>
          <cell r="C7300" t="str">
            <v>abdullah insulation</v>
          </cell>
          <cell r="D7300" t="str">
            <v>paid thru dib Chq 01927442 full payment</v>
          </cell>
          <cell r="E7300">
            <v>49540</v>
          </cell>
          <cell r="F7300"/>
        </row>
        <row r="7301">
          <cell r="B7301" t="str">
            <v>Food Court JPMC</v>
          </cell>
          <cell r="C7301" t="str">
            <v>adam riger</v>
          </cell>
          <cell r="D7301" t="str">
            <v>Padi thru MCB chq 1707903278 paid</v>
          </cell>
          <cell r="E7301">
            <v>20000</v>
          </cell>
          <cell r="F7301"/>
        </row>
        <row r="7302">
          <cell r="B7302" t="str">
            <v>Food Court JPMC</v>
          </cell>
          <cell r="C7302" t="str">
            <v>tariq insulator</v>
          </cell>
          <cell r="D7302" t="str">
            <v>paid thru dib Chq 01927446</v>
          </cell>
          <cell r="E7302">
            <v>64000</v>
          </cell>
          <cell r="F7302"/>
        </row>
        <row r="7303">
          <cell r="B7303" t="str">
            <v>Food Court JPMC</v>
          </cell>
          <cell r="C7303" t="str">
            <v>Umer Anjum</v>
          </cell>
          <cell r="D7303" t="str">
            <v>paid thru dib Chq 01927448 for manhole covers</v>
          </cell>
          <cell r="E7303">
            <v>70000</v>
          </cell>
          <cell r="F7303"/>
        </row>
        <row r="7304">
          <cell r="B7304" t="str">
            <v>Falcon Mall</v>
          </cell>
          <cell r="C7304" t="str">
            <v>Raza Engineering</v>
          </cell>
          <cell r="D7304" t="str">
            <v>paid thru dib Chq 01927450</v>
          </cell>
          <cell r="E7304">
            <v>157740</v>
          </cell>
          <cell r="F7304"/>
        </row>
        <row r="7305">
          <cell r="B7305" t="str">
            <v>Zeelaf Munir Villa</v>
          </cell>
          <cell r="C7305" t="str">
            <v>Raza Engineering</v>
          </cell>
          <cell r="D7305" t="str">
            <v>paid thru dib Chq 01927450</v>
          </cell>
          <cell r="E7305">
            <v>6800</v>
          </cell>
          <cell r="F7305"/>
        </row>
        <row r="7306">
          <cell r="B7306" t="str">
            <v>Zeelaf Munir Villa</v>
          </cell>
          <cell r="C7306" t="str">
            <v>Raza Engineering</v>
          </cell>
          <cell r="D7306" t="str">
            <v>paid thru dib Chq 01927450</v>
          </cell>
          <cell r="E7306">
            <v>-540</v>
          </cell>
          <cell r="F7306"/>
        </row>
        <row r="7307">
          <cell r="B7307" t="str">
            <v>JPMC (Main Project)</v>
          </cell>
          <cell r="C7307" t="str">
            <v>engatech</v>
          </cell>
          <cell r="D7307" t="str">
            <v>paid thru dib Chq 01927445</v>
          </cell>
          <cell r="E7307">
            <v>66000</v>
          </cell>
          <cell r="F7307"/>
        </row>
        <row r="7308">
          <cell r="B7308" t="str">
            <v>Falcon Mall</v>
          </cell>
          <cell r="C7308" t="str">
            <v>weldon</v>
          </cell>
          <cell r="D7308" t="str">
            <v>paid thru dib Chq 01927449</v>
          </cell>
          <cell r="E7308">
            <v>47000</v>
          </cell>
          <cell r="F7308"/>
        </row>
        <row r="7309">
          <cell r="B7309" t="str">
            <v>Falcon Mall</v>
          </cell>
          <cell r="C7309" t="str">
            <v>sasa</v>
          </cell>
          <cell r="D7309" t="str">
            <v>paid thru dib Chq 01927451</v>
          </cell>
          <cell r="E7309">
            <v>250000</v>
          </cell>
          <cell r="F7309"/>
        </row>
        <row r="7310">
          <cell r="B7310" t="str">
            <v>Falcon Mall</v>
          </cell>
          <cell r="C7310" t="str">
            <v>Prem Engineering</v>
          </cell>
          <cell r="D7310" t="str">
            <v>paid thru dib Chq 01927452</v>
          </cell>
          <cell r="E7310">
            <v>350000</v>
          </cell>
          <cell r="F7310"/>
        </row>
        <row r="7311">
          <cell r="B7311" t="str">
            <v>Nue Multiplex</v>
          </cell>
          <cell r="C7311" t="str">
            <v>islamuddin</v>
          </cell>
          <cell r="D7311" t="str">
            <v>paid thru dib Chq 01927453</v>
          </cell>
          <cell r="E7311">
            <v>200000</v>
          </cell>
          <cell r="F7311"/>
        </row>
        <row r="7312">
          <cell r="B7312" t="str">
            <v>Falcon Mall</v>
          </cell>
          <cell r="C7312" t="str">
            <v>saeed sons</v>
          </cell>
          <cell r="D7312" t="str">
            <v>paid thru dib Chq 01927454</v>
          </cell>
          <cell r="E7312">
            <v>400000</v>
          </cell>
          <cell r="F7312"/>
        </row>
        <row r="7313">
          <cell r="B7313" t="str">
            <v>Zeelaf Munir Villa</v>
          </cell>
          <cell r="C7313" t="str">
            <v>Mungo</v>
          </cell>
          <cell r="D7313" t="str">
            <v>paid thru dib Chq 01927455</v>
          </cell>
          <cell r="E7313">
            <v>150000</v>
          </cell>
          <cell r="F7313"/>
        </row>
        <row r="7314">
          <cell r="B7314" t="str">
            <v>Falcon Mall</v>
          </cell>
          <cell r="C7314" t="str">
            <v>Zara Engg</v>
          </cell>
          <cell r="D7314" t="str">
            <v>paid thru dib Chq 01927456</v>
          </cell>
          <cell r="E7314">
            <v>200000</v>
          </cell>
          <cell r="F7314"/>
        </row>
        <row r="7315">
          <cell r="B7315" t="str">
            <v>JPMC (Main Project)</v>
          </cell>
          <cell r="C7315" t="str">
            <v>Danish International</v>
          </cell>
          <cell r="D7315" t="str">
            <v>paid thru dib Chq 01927457</v>
          </cell>
          <cell r="E7315">
            <v>300000</v>
          </cell>
          <cell r="F7315"/>
        </row>
        <row r="7316">
          <cell r="B7316" t="str">
            <v>JPMC (Main Project)</v>
          </cell>
          <cell r="C7316" t="str">
            <v>Anwar Fittings</v>
          </cell>
          <cell r="D7316" t="str">
            <v xml:space="preserve">paid thru dib Chq 01927458 new deal </v>
          </cell>
          <cell r="E7316">
            <v>200000</v>
          </cell>
          <cell r="F7316"/>
        </row>
        <row r="7317">
          <cell r="B7317" t="str">
            <v>JPMC (Main Project)</v>
          </cell>
          <cell r="C7317" t="str">
            <v>Tube traders</v>
          </cell>
          <cell r="D7317" t="str">
            <v>paid thru mcb 1722007612 paid</v>
          </cell>
          <cell r="E7317">
            <v>35000</v>
          </cell>
          <cell r="F7317"/>
        </row>
        <row r="7318">
          <cell r="B7318" t="str">
            <v>Falcon Mall</v>
          </cell>
          <cell r="C7318" t="str">
            <v>Nazim Piping</v>
          </cell>
          <cell r="D7318" t="str">
            <v>paid cash payment old deal</v>
          </cell>
          <cell r="E7318">
            <v>5000</v>
          </cell>
          <cell r="F7318"/>
        </row>
        <row r="7319">
          <cell r="B7319" t="str">
            <v>Falcon Mall</v>
          </cell>
          <cell r="C7319" t="str">
            <v>Nazim Piping</v>
          </cell>
          <cell r="D7319" t="str">
            <v>paid cash payment old deal closed final payment</v>
          </cell>
          <cell r="E7319">
            <v>17500</v>
          </cell>
          <cell r="F7319"/>
        </row>
        <row r="7320">
          <cell r="B7320" t="str">
            <v>Zeelaf Munir Villa</v>
          </cell>
          <cell r="C7320" t="str">
            <v>Munna</v>
          </cell>
          <cell r="D7320" t="str">
            <v>paid cash payment against zeelaf munna ductung salaries adv</v>
          </cell>
          <cell r="E7320">
            <v>30000</v>
          </cell>
          <cell r="F7320"/>
        </row>
        <row r="7321">
          <cell r="B7321" t="str">
            <v>Unilever Pakistan</v>
          </cell>
          <cell r="C7321" t="str">
            <v>shahbaz duct</v>
          </cell>
          <cell r="D7321" t="str">
            <v>paid thru dib Chq 01927461 final payment</v>
          </cell>
          <cell r="E7321">
            <v>35000</v>
          </cell>
          <cell r="F7321"/>
        </row>
        <row r="7322">
          <cell r="B7322" t="str">
            <v>The Place</v>
          </cell>
          <cell r="C7322" t="str">
            <v>rashid</v>
          </cell>
          <cell r="D7322" t="str">
            <v>paid thru dib Chq 01927462</v>
          </cell>
          <cell r="E7322">
            <v>25000</v>
          </cell>
          <cell r="F7322"/>
        </row>
        <row r="7323">
          <cell r="B7323" t="str">
            <v>JPMC (Main Project)</v>
          </cell>
          <cell r="C7323" t="str">
            <v>LIBRA ENGR</v>
          </cell>
          <cell r="D7323" t="str">
            <v>paid thru dib Chq 01927464</v>
          </cell>
          <cell r="E7323">
            <v>600000</v>
          </cell>
          <cell r="F7323"/>
        </row>
        <row r="7324">
          <cell r="B7324" t="str">
            <v>JPMC (Main Project)</v>
          </cell>
          <cell r="C7324" t="str">
            <v>LIBRA ENGR</v>
          </cell>
          <cell r="D7324" t="str">
            <v>paid thru dib Chq 01927465</v>
          </cell>
          <cell r="E7324">
            <v>400000</v>
          </cell>
          <cell r="F7324"/>
        </row>
        <row r="7325">
          <cell r="B7325" t="str">
            <v>Food Court JPMC</v>
          </cell>
          <cell r="C7325" t="str">
            <v>Channel</v>
          </cell>
          <cell r="D7325" t="str">
            <v>paid thru dib Chq 01927466 this chq given to azaad</v>
          </cell>
          <cell r="E7325">
            <v>50000</v>
          </cell>
          <cell r="F7325"/>
        </row>
        <row r="7326">
          <cell r="B7326" t="str">
            <v>Food Court JPMC</v>
          </cell>
          <cell r="C7326" t="str">
            <v>Corner</v>
          </cell>
          <cell r="D7326" t="str">
            <v>paid thru dib Chq 01927467 this chq given to azaad</v>
          </cell>
          <cell r="E7326">
            <v>15000</v>
          </cell>
          <cell r="F7326"/>
        </row>
        <row r="7327">
          <cell r="B7327" t="str">
            <v>Falcon Mall</v>
          </cell>
          <cell r="C7327" t="str">
            <v>Material</v>
          </cell>
          <cell r="D7327" t="str">
            <v>cash payment for 10 carton tapes from hussain puri</v>
          </cell>
          <cell r="E7327">
            <v>26900</v>
          </cell>
          <cell r="F7327"/>
        </row>
        <row r="7328">
          <cell r="B7328" t="str">
            <v>Falcon Mall</v>
          </cell>
          <cell r="C7328" t="str">
            <v>Basheer Pipe Installation</v>
          </cell>
          <cell r="D7328" t="str">
            <v>paid by bilal bhai thru his personal</v>
          </cell>
          <cell r="E7328">
            <v>100000</v>
          </cell>
          <cell r="F7328"/>
        </row>
        <row r="7329">
          <cell r="B7329" t="str">
            <v>Bank Al-Falah (Head Office)</v>
          </cell>
          <cell r="C7329" t="str">
            <v>Fluid System</v>
          </cell>
          <cell r="D7329" t="str">
            <v>paid thru dib Chq 01927468 advance for mech seal</v>
          </cell>
          <cell r="E7329">
            <v>150000</v>
          </cell>
          <cell r="F7329"/>
        </row>
        <row r="7330">
          <cell r="B7330" t="str">
            <v>Food Court JPMC</v>
          </cell>
          <cell r="C7330" t="str">
            <v>Fateh Steel</v>
          </cell>
          <cell r="D7330" t="str">
            <v>paid thru dib Chq 01927470</v>
          </cell>
          <cell r="E7330">
            <v>91050</v>
          </cell>
          <cell r="F7330"/>
        </row>
        <row r="7331">
          <cell r="B7331" t="str">
            <v>JPMC (Main Project)</v>
          </cell>
          <cell r="C7331" t="str">
            <v>Madni cloths</v>
          </cell>
          <cell r="D7331" t="str">
            <v>paid thru dib Chq 01927469 for 10 than canvas clothes</v>
          </cell>
          <cell r="E7331">
            <v>22000</v>
          </cell>
          <cell r="F7331"/>
        </row>
        <row r="7332">
          <cell r="B7332" t="str">
            <v>Naveed malik</v>
          </cell>
          <cell r="C7332" t="str">
            <v>Khan Brothers</v>
          </cell>
          <cell r="D7332" t="str">
            <v>paid thru dib Chq 01927478 for pressure guages</v>
          </cell>
          <cell r="E7332">
            <v>13000</v>
          </cell>
          <cell r="F7332"/>
        </row>
        <row r="7333">
          <cell r="B7333" t="str">
            <v>Food Court JPMC</v>
          </cell>
          <cell r="C7333" t="str">
            <v>Mehran Engineering</v>
          </cell>
          <cell r="D7333" t="str">
            <v>paid thru dib Chq 01927472 paid</v>
          </cell>
          <cell r="E7333">
            <v>40680</v>
          </cell>
          <cell r="F7333"/>
        </row>
        <row r="7334">
          <cell r="B7334" t="str">
            <v>Falcon Mall</v>
          </cell>
          <cell r="C7334" t="str">
            <v>Faheem Electrician</v>
          </cell>
          <cell r="D7334" t="str">
            <v>paid thru dib Chq 01927481 advance in falcon ele works</v>
          </cell>
          <cell r="E7334">
            <v>25000</v>
          </cell>
          <cell r="F7334"/>
        </row>
        <row r="7335">
          <cell r="B7335" t="str">
            <v>Zeelaf Munir Villa</v>
          </cell>
          <cell r="C7335" t="str">
            <v>Rizwan Core</v>
          </cell>
          <cell r="D7335" t="str">
            <v>paid thru dib Chq 01927479</v>
          </cell>
          <cell r="E7335">
            <v>50000</v>
          </cell>
          <cell r="F7335"/>
        </row>
        <row r="7336">
          <cell r="B7336" t="str">
            <v>Zeelaf Munir Villa</v>
          </cell>
          <cell r="C7336" t="str">
            <v>Raza Engineering</v>
          </cell>
          <cell r="D7336" t="str">
            <v xml:space="preserve">paid thru dib Chq 01927487 </v>
          </cell>
          <cell r="E7336">
            <v>82500</v>
          </cell>
          <cell r="F7336"/>
        </row>
        <row r="7337">
          <cell r="B7337" t="str">
            <v>Falcon Mall</v>
          </cell>
          <cell r="C7337" t="str">
            <v>FTZ Traderss</v>
          </cell>
          <cell r="D7337" t="str">
            <v>paid thru dib Chq 01927484</v>
          </cell>
          <cell r="E7337">
            <v>13400</v>
          </cell>
          <cell r="F7337"/>
        </row>
        <row r="7338">
          <cell r="B7338" t="str">
            <v>Falcon Mall</v>
          </cell>
          <cell r="C7338" t="str">
            <v>Umer Anjum</v>
          </cell>
          <cell r="D7338" t="str">
            <v>paid thru dib Chq 01927486 amuont 180,000</v>
          </cell>
          <cell r="E7338">
            <v>120000</v>
          </cell>
          <cell r="F7338"/>
        </row>
        <row r="7339">
          <cell r="B7339" t="str">
            <v>JPMC (Main Project)</v>
          </cell>
          <cell r="C7339" t="str">
            <v>Umer Anjum</v>
          </cell>
          <cell r="D7339" t="str">
            <v>paid thru dib Chq 01927486 amuont 180,000</v>
          </cell>
          <cell r="E7339">
            <v>60000</v>
          </cell>
          <cell r="F7339"/>
        </row>
        <row r="7340">
          <cell r="B7340" t="str">
            <v>Falcon Mall</v>
          </cell>
          <cell r="C7340" t="str">
            <v>saeed sons</v>
          </cell>
          <cell r="D7340" t="str">
            <v>paid thru dib Chq 01927485</v>
          </cell>
          <cell r="E7340">
            <v>250000</v>
          </cell>
          <cell r="F7340"/>
        </row>
        <row r="7341">
          <cell r="B7341" t="str">
            <v>Falcon Mall</v>
          </cell>
          <cell r="C7341" t="str">
            <v>Basheer Pipe Installation</v>
          </cell>
          <cell r="D7341" t="str">
            <v>paid thru dib Chq 01927489</v>
          </cell>
          <cell r="E7341">
            <v>200000</v>
          </cell>
          <cell r="F7341"/>
        </row>
        <row r="7342">
          <cell r="B7342" t="str">
            <v>Falcon Mall</v>
          </cell>
          <cell r="C7342" t="str">
            <v>Zubair duct</v>
          </cell>
          <cell r="D7342" t="str">
            <v>paid thru dib Chq 01927488 amount 80,000 bill 63000 advance 17000</v>
          </cell>
          <cell r="E7342">
            <v>63000</v>
          </cell>
          <cell r="F7342"/>
        </row>
        <row r="7343">
          <cell r="B7343" t="str">
            <v>Falcon Mall</v>
          </cell>
          <cell r="C7343" t="str">
            <v>Fateh Steel</v>
          </cell>
          <cell r="D7343" t="str">
            <v>paid thru dib Chq 01927491</v>
          </cell>
          <cell r="E7343">
            <v>40000</v>
          </cell>
          <cell r="F7343"/>
        </row>
        <row r="7344">
          <cell r="B7344" t="str">
            <v>Food Court JPMC</v>
          </cell>
          <cell r="C7344" t="str">
            <v>excavation work</v>
          </cell>
          <cell r="D7344" t="str">
            <v>paid thru dib Chq 01927490</v>
          </cell>
          <cell r="E7344">
            <v>150000</v>
          </cell>
          <cell r="F7344"/>
        </row>
        <row r="7345">
          <cell r="B7345" t="str">
            <v>Nue Multiplex</v>
          </cell>
          <cell r="C7345" t="str">
            <v>Mohsin Air Flow</v>
          </cell>
          <cell r="D7345" t="str">
            <v>paid by bilal bhai</v>
          </cell>
          <cell r="E7345">
            <v>75000</v>
          </cell>
          <cell r="F7345"/>
        </row>
        <row r="7346">
          <cell r="B7346" t="str">
            <v>FTC Floors</v>
          </cell>
          <cell r="C7346" t="str">
            <v>Received</v>
          </cell>
          <cell r="D7346" t="str">
            <v>o/m jan 2019 bill (including overtime)</v>
          </cell>
          <cell r="E7346"/>
          <cell r="F7346">
            <v>159570</v>
          </cell>
        </row>
        <row r="7347">
          <cell r="B7347" t="str">
            <v>FTC Floors</v>
          </cell>
          <cell r="C7347" t="str">
            <v>Received</v>
          </cell>
          <cell r="D7347" t="str">
            <v>o/m Feb 2019 bill</v>
          </cell>
          <cell r="E7347"/>
          <cell r="F7347">
            <v>157140</v>
          </cell>
        </row>
        <row r="7348">
          <cell r="B7348" t="str">
            <v xml:space="preserve">O/M Nue Multiplex </v>
          </cell>
          <cell r="C7348" t="str">
            <v>Received</v>
          </cell>
          <cell r="D7348" t="str">
            <v>received o/m bill for Feb 19  from feb 19 contract changed to amount Rs 200,000</v>
          </cell>
          <cell r="E7348"/>
          <cell r="F7348">
            <v>185000</v>
          </cell>
        </row>
        <row r="7349">
          <cell r="B7349" t="str">
            <v>JPMC (Main Project)</v>
          </cell>
          <cell r="C7349" t="str">
            <v>Received</v>
          </cell>
          <cell r="D7349" t="str">
            <v>received adhoc payment (This chq given to LIBRA (23-5-19) in JPMC deal)</v>
          </cell>
          <cell r="E7349"/>
          <cell r="F7349">
            <v>300000</v>
          </cell>
        </row>
        <row r="7350">
          <cell r="B7350" t="str">
            <v>JPMC (Main Project)</v>
          </cell>
          <cell r="C7350" t="str">
            <v>Received</v>
          </cell>
          <cell r="D7350" t="str">
            <v>received adhoc payment (This chq given to LIBRA (23-5-19) in JPMC deal)</v>
          </cell>
          <cell r="E7350"/>
          <cell r="F7350">
            <v>300000</v>
          </cell>
        </row>
        <row r="7351">
          <cell r="B7351" t="str">
            <v>JPMC (Main Project)</v>
          </cell>
          <cell r="C7351" t="str">
            <v>Received</v>
          </cell>
          <cell r="D7351" t="str">
            <v>received adhoc payment (This chq given to LIBRA (23-5-19) in JPMC deal)</v>
          </cell>
          <cell r="E7351"/>
          <cell r="F7351">
            <v>300000</v>
          </cell>
        </row>
        <row r="7352">
          <cell r="B7352" t="str">
            <v>JPMC (Main Project)</v>
          </cell>
          <cell r="C7352" t="str">
            <v>Received</v>
          </cell>
          <cell r="D7352" t="str">
            <v>received adhoc payment (Deposited in DIB)</v>
          </cell>
          <cell r="E7352"/>
          <cell r="F7352">
            <v>300000</v>
          </cell>
        </row>
        <row r="7353">
          <cell r="B7353" t="str">
            <v>JPMC (Main Project)</v>
          </cell>
          <cell r="C7353" t="str">
            <v>Received</v>
          </cell>
          <cell r="D7353" t="str">
            <v>received adhoc payment (This chq given to Tube Traders on 28-5-19)</v>
          </cell>
          <cell r="E7353"/>
          <cell r="F7353">
            <v>300000</v>
          </cell>
        </row>
        <row r="7354">
          <cell r="B7354" t="str">
            <v>O/M The Place</v>
          </cell>
          <cell r="C7354" t="str">
            <v>Received</v>
          </cell>
          <cell r="D7354" t="str">
            <v>received o/m bill for Feb 19  from feb 19 contract changed to amount Rs 200,000</v>
          </cell>
          <cell r="E7354"/>
          <cell r="F7354">
            <v>185000</v>
          </cell>
        </row>
        <row r="7355">
          <cell r="B7355" t="str">
            <v xml:space="preserve">O/M Nue Multiplex </v>
          </cell>
          <cell r="C7355" t="str">
            <v>Received</v>
          </cell>
          <cell r="D7355" t="str">
            <v xml:space="preserve">received o/m bill for march 19  </v>
          </cell>
          <cell r="E7355"/>
          <cell r="F7355">
            <v>185000</v>
          </cell>
        </row>
        <row r="7356">
          <cell r="B7356" t="str">
            <v>Bank Al-Falah FTC</v>
          </cell>
          <cell r="C7356" t="str">
            <v>Received</v>
          </cell>
          <cell r="D7356" t="str">
            <v>received against additional diffuser payment bill # ps/ba/017/03/19</v>
          </cell>
          <cell r="E7356"/>
          <cell r="F7356">
            <v>143704</v>
          </cell>
        </row>
        <row r="7357">
          <cell r="B7357" t="str">
            <v>Unilever Pakistan</v>
          </cell>
          <cell r="C7357" t="str">
            <v>Received</v>
          </cell>
          <cell r="D7357" t="str">
            <v>received (this chq given to bilal bhai)</v>
          </cell>
          <cell r="E7357"/>
          <cell r="F7357">
            <v>567540</v>
          </cell>
        </row>
        <row r="7358">
          <cell r="B7358" t="str">
            <v>The Place</v>
          </cell>
          <cell r="C7358" t="str">
            <v>Received</v>
          </cell>
          <cell r="D7358" t="str">
            <v>received against revised summary (misc bills)</v>
          </cell>
          <cell r="E7358"/>
          <cell r="F7358">
            <v>1136255</v>
          </cell>
        </row>
        <row r="7359">
          <cell r="B7359" t="str">
            <v>O/M The Place</v>
          </cell>
          <cell r="C7359" t="str">
            <v>Received</v>
          </cell>
          <cell r="D7359" t="str">
            <v>received o/m bill for march 19  rec in above payment</v>
          </cell>
          <cell r="E7359"/>
          <cell r="F7359"/>
        </row>
        <row r="7360">
          <cell r="B7360" t="str">
            <v>Falcon Mall</v>
          </cell>
          <cell r="C7360" t="str">
            <v>Received</v>
          </cell>
          <cell r="D7360" t="str">
            <v>received against 4th running bill</v>
          </cell>
          <cell r="E7360"/>
          <cell r="F7360">
            <v>12136291</v>
          </cell>
        </row>
        <row r="7361">
          <cell r="B7361" t="str">
            <v>Falcon Mall</v>
          </cell>
          <cell r="C7361" t="str">
            <v xml:space="preserve">salary </v>
          </cell>
          <cell r="D7361" t="str">
            <v>Mr.Bilal Habib</v>
          </cell>
          <cell r="E7361">
            <v>25000</v>
          </cell>
          <cell r="F7361"/>
        </row>
        <row r="7362">
          <cell r="B7362" t="str">
            <v>Zeelaf Munir Villa</v>
          </cell>
          <cell r="C7362" t="str">
            <v xml:space="preserve">salary </v>
          </cell>
          <cell r="D7362" t="str">
            <v>Mr.Bilal Habib</v>
          </cell>
          <cell r="E7362">
            <v>25000</v>
          </cell>
          <cell r="F7362"/>
        </row>
        <row r="7363">
          <cell r="B7363" t="str">
            <v>JPMC (Main Project)</v>
          </cell>
          <cell r="C7363" t="str">
            <v xml:space="preserve">salary </v>
          </cell>
          <cell r="D7363" t="str">
            <v>Mr.Nadeem Iqbal</v>
          </cell>
          <cell r="E7363">
            <v>25000</v>
          </cell>
          <cell r="F7363"/>
        </row>
        <row r="7364">
          <cell r="B7364" t="str">
            <v>Falcon Mall</v>
          </cell>
          <cell r="C7364" t="str">
            <v xml:space="preserve">salary </v>
          </cell>
          <cell r="D7364" t="str">
            <v>Mr.Nadeem Iqbal</v>
          </cell>
          <cell r="E7364">
            <v>25000</v>
          </cell>
          <cell r="F7364"/>
        </row>
        <row r="7365">
          <cell r="B7365" t="str">
            <v xml:space="preserve">MHR Personal </v>
          </cell>
          <cell r="C7365" t="str">
            <v xml:space="preserve">salary </v>
          </cell>
          <cell r="D7365" t="str">
            <v>Mossi Home upstairs</v>
          </cell>
          <cell r="E7365">
            <v>10000</v>
          </cell>
          <cell r="F7365"/>
        </row>
        <row r="7366">
          <cell r="B7366" t="str">
            <v xml:space="preserve">MHR Personal </v>
          </cell>
          <cell r="C7366" t="str">
            <v xml:space="preserve">salary </v>
          </cell>
          <cell r="D7366" t="str">
            <v>Saeed Lala</v>
          </cell>
          <cell r="E7366">
            <v>20000</v>
          </cell>
          <cell r="F7366"/>
        </row>
        <row r="7367">
          <cell r="B7367" t="str">
            <v xml:space="preserve">MHR Personal </v>
          </cell>
          <cell r="C7367" t="str">
            <v xml:space="preserve">salary </v>
          </cell>
          <cell r="D7367" t="str">
            <v>Mossi Home D/stairs</v>
          </cell>
          <cell r="E7367">
            <v>10000</v>
          </cell>
          <cell r="F7367"/>
        </row>
        <row r="7368">
          <cell r="B7368" t="str">
            <v xml:space="preserve">MHR Personal </v>
          </cell>
          <cell r="C7368" t="str">
            <v xml:space="preserve">salary </v>
          </cell>
          <cell r="D7368" t="str">
            <v>Home Expense</v>
          </cell>
          <cell r="E7368">
            <v>10000</v>
          </cell>
          <cell r="F7368"/>
        </row>
        <row r="7369">
          <cell r="B7369" t="str">
            <v>Office</v>
          </cell>
          <cell r="C7369" t="str">
            <v xml:space="preserve">salary </v>
          </cell>
          <cell r="D7369" t="str">
            <v>Mr. Kamran office</v>
          </cell>
          <cell r="E7369">
            <v>31000.291666666668</v>
          </cell>
          <cell r="F7369"/>
        </row>
        <row r="7370">
          <cell r="B7370" t="str">
            <v>Office</v>
          </cell>
          <cell r="C7370" t="str">
            <v xml:space="preserve">salary </v>
          </cell>
          <cell r="D7370" t="str">
            <v>Mr. Rehan Aslam</v>
          </cell>
          <cell r="E7370">
            <v>30000</v>
          </cell>
          <cell r="F7370"/>
        </row>
        <row r="7371">
          <cell r="B7371" t="str">
            <v>Office</v>
          </cell>
          <cell r="C7371" t="str">
            <v xml:space="preserve">salary </v>
          </cell>
          <cell r="D7371" t="str">
            <v>Bilal</v>
          </cell>
          <cell r="E7371">
            <v>15499.999999999998</v>
          </cell>
          <cell r="F7371"/>
        </row>
        <row r="7372">
          <cell r="B7372" t="str">
            <v>Office</v>
          </cell>
          <cell r="C7372" t="str">
            <v xml:space="preserve">salary </v>
          </cell>
          <cell r="D7372" t="str">
            <v>Faisal Masih</v>
          </cell>
          <cell r="E7372">
            <v>5000</v>
          </cell>
          <cell r="F7372"/>
        </row>
        <row r="7373">
          <cell r="B7373" t="str">
            <v xml:space="preserve">O/M Nue Multiplex </v>
          </cell>
          <cell r="C7373" t="str">
            <v xml:space="preserve">salary </v>
          </cell>
          <cell r="D7373" t="str">
            <v>Abdul Rafay</v>
          </cell>
          <cell r="E7373">
            <v>46959.791666666672</v>
          </cell>
          <cell r="F7373"/>
        </row>
        <row r="7374">
          <cell r="B7374" t="str">
            <v xml:space="preserve">O/M Nue Multiplex </v>
          </cell>
          <cell r="C7374" t="str">
            <v xml:space="preserve">salary </v>
          </cell>
          <cell r="D7374" t="str">
            <v>Faizan</v>
          </cell>
          <cell r="E7374">
            <v>15000</v>
          </cell>
          <cell r="F7374"/>
        </row>
        <row r="7375">
          <cell r="B7375" t="str">
            <v xml:space="preserve">O/M Nue Multiplex </v>
          </cell>
          <cell r="C7375" t="str">
            <v xml:space="preserve">salary </v>
          </cell>
          <cell r="D7375" t="str">
            <v>Salman Farooq</v>
          </cell>
          <cell r="E7375">
            <v>15000</v>
          </cell>
          <cell r="F7375"/>
        </row>
        <row r="7376">
          <cell r="B7376" t="str">
            <v xml:space="preserve">O/M Nue Multiplex </v>
          </cell>
          <cell r="C7376" t="str">
            <v xml:space="preserve">salary </v>
          </cell>
          <cell r="D7376" t="str">
            <v>Murtaza</v>
          </cell>
          <cell r="E7376">
            <v>24750</v>
          </cell>
          <cell r="F7376"/>
        </row>
        <row r="7377">
          <cell r="B7377" t="str">
            <v xml:space="preserve">O/M Nue Multiplex </v>
          </cell>
          <cell r="C7377" t="str">
            <v xml:space="preserve">salary </v>
          </cell>
          <cell r="D7377" t="str">
            <v>Sheikh Suleman</v>
          </cell>
          <cell r="E7377">
            <v>3200</v>
          </cell>
          <cell r="F7377"/>
        </row>
        <row r="7378">
          <cell r="B7378" t="str">
            <v xml:space="preserve">O/M Nue Multiplex </v>
          </cell>
          <cell r="C7378" t="str">
            <v xml:space="preserve">salary </v>
          </cell>
          <cell r="D7378" t="str">
            <v>Ali Islam</v>
          </cell>
          <cell r="E7378">
            <v>15000</v>
          </cell>
          <cell r="F7378"/>
        </row>
        <row r="7379">
          <cell r="B7379" t="str">
            <v xml:space="preserve">O/M Nue Multiplex </v>
          </cell>
          <cell r="C7379" t="str">
            <v xml:space="preserve">salary </v>
          </cell>
          <cell r="D7379" t="str">
            <v>Azher Ali</v>
          </cell>
          <cell r="E7379">
            <v>18000</v>
          </cell>
          <cell r="F7379"/>
        </row>
        <row r="7380">
          <cell r="B7380" t="str">
            <v>O/M The Place</v>
          </cell>
          <cell r="C7380" t="str">
            <v xml:space="preserve">salary </v>
          </cell>
          <cell r="D7380" t="str">
            <v>Khalid Mansoor</v>
          </cell>
          <cell r="E7380">
            <v>38750</v>
          </cell>
          <cell r="F7380"/>
        </row>
        <row r="7381">
          <cell r="B7381" t="str">
            <v>O/M The Place</v>
          </cell>
          <cell r="C7381" t="str">
            <v xml:space="preserve">salary </v>
          </cell>
          <cell r="D7381" t="str">
            <v>Rizwan Saeed</v>
          </cell>
          <cell r="E7381">
            <v>29520.333333333336</v>
          </cell>
          <cell r="F7381"/>
        </row>
        <row r="7382">
          <cell r="B7382" t="str">
            <v>O/M The Place</v>
          </cell>
          <cell r="C7382" t="str">
            <v xml:space="preserve">salary </v>
          </cell>
          <cell r="D7382" t="str">
            <v>Ahsan</v>
          </cell>
          <cell r="E7382">
            <v>21391.666666666664</v>
          </cell>
          <cell r="F7382"/>
        </row>
        <row r="7383">
          <cell r="B7383" t="str">
            <v>O/M The Place</v>
          </cell>
          <cell r="C7383" t="str">
            <v xml:space="preserve">salary </v>
          </cell>
          <cell r="D7383" t="str">
            <v>Suleman Dilawar</v>
          </cell>
          <cell r="E7383">
            <v>21000</v>
          </cell>
          <cell r="F7383"/>
        </row>
        <row r="7384">
          <cell r="B7384" t="str">
            <v>O/M The Place</v>
          </cell>
          <cell r="C7384" t="str">
            <v xml:space="preserve">salary </v>
          </cell>
          <cell r="D7384" t="str">
            <v>Ahsan Razzak</v>
          </cell>
          <cell r="E7384">
            <v>36208.333333333336</v>
          </cell>
          <cell r="F7384"/>
        </row>
        <row r="7385">
          <cell r="B7385" t="str">
            <v>O/M The Place</v>
          </cell>
          <cell r="C7385" t="str">
            <v xml:space="preserve">salary </v>
          </cell>
          <cell r="D7385" t="str">
            <v>Nouman Shareef</v>
          </cell>
          <cell r="E7385">
            <v>14733.333333333334</v>
          </cell>
          <cell r="F7385"/>
        </row>
        <row r="7386">
          <cell r="B7386" t="str">
            <v>JPMC (Main Project)</v>
          </cell>
          <cell r="C7386" t="str">
            <v xml:space="preserve">salary </v>
          </cell>
          <cell r="D7386" t="str">
            <v>Mr. Imran</v>
          </cell>
          <cell r="E7386">
            <v>42660.125</v>
          </cell>
          <cell r="F7386"/>
        </row>
        <row r="7387">
          <cell r="B7387" t="str">
            <v>JPMC (Main Project)</v>
          </cell>
          <cell r="C7387" t="str">
            <v xml:space="preserve">salary </v>
          </cell>
          <cell r="D7387" t="str">
            <v>Mr. Huzaifa</v>
          </cell>
          <cell r="E7387">
            <v>35000</v>
          </cell>
          <cell r="F7387"/>
        </row>
        <row r="7388">
          <cell r="B7388" t="str">
            <v>JPMC (Main Project)</v>
          </cell>
          <cell r="C7388" t="str">
            <v xml:space="preserve">salary </v>
          </cell>
          <cell r="D7388" t="str">
            <v>Amir (JPMC)</v>
          </cell>
          <cell r="E7388">
            <v>18300</v>
          </cell>
          <cell r="F7388"/>
        </row>
        <row r="7389">
          <cell r="B7389" t="str">
            <v>JPMC (Main Project)</v>
          </cell>
          <cell r="C7389" t="str">
            <v xml:space="preserve">salary </v>
          </cell>
          <cell r="D7389" t="str">
            <v>Mr. Irfan</v>
          </cell>
          <cell r="E7389">
            <v>10266.666666666668</v>
          </cell>
          <cell r="F7389"/>
        </row>
        <row r="7390">
          <cell r="B7390" t="str">
            <v>JPMC (Main Project)</v>
          </cell>
          <cell r="C7390" t="str">
            <v xml:space="preserve">salary </v>
          </cell>
          <cell r="D7390" t="str">
            <v>Mr. Amjad</v>
          </cell>
          <cell r="E7390">
            <v>39000</v>
          </cell>
          <cell r="F7390"/>
        </row>
        <row r="7391">
          <cell r="B7391" t="str">
            <v>JPMC (Main Project)</v>
          </cell>
          <cell r="C7391" t="str">
            <v xml:space="preserve">salary </v>
          </cell>
          <cell r="D7391" t="str">
            <v>Nisar</v>
          </cell>
          <cell r="E7391">
            <v>38310</v>
          </cell>
          <cell r="F7391"/>
        </row>
        <row r="7392">
          <cell r="B7392" t="str">
            <v>JPMC (Main Project)</v>
          </cell>
          <cell r="C7392" t="str">
            <v xml:space="preserve">salary </v>
          </cell>
          <cell r="D7392" t="str">
            <v>Waseem Haider</v>
          </cell>
          <cell r="E7392">
            <v>6133.3333333333339</v>
          </cell>
          <cell r="F7392"/>
        </row>
        <row r="7393">
          <cell r="B7393" t="str">
            <v>JPMC (Main Project)</v>
          </cell>
          <cell r="C7393" t="str">
            <v xml:space="preserve">salary </v>
          </cell>
          <cell r="D7393" t="str">
            <v>Kashif</v>
          </cell>
          <cell r="E7393">
            <v>7200</v>
          </cell>
          <cell r="F7393"/>
        </row>
        <row r="7394">
          <cell r="B7394" t="str">
            <v>JPMC (Main Project)</v>
          </cell>
          <cell r="C7394" t="str">
            <v xml:space="preserve">salary </v>
          </cell>
          <cell r="D7394" t="str">
            <v xml:space="preserve">Mr. Mehmood </v>
          </cell>
          <cell r="E7394">
            <v>6933.3333333333339</v>
          </cell>
          <cell r="F7394"/>
        </row>
        <row r="7395">
          <cell r="B7395" t="str">
            <v>JPMC (Main Project)</v>
          </cell>
          <cell r="C7395" t="str">
            <v xml:space="preserve">salary </v>
          </cell>
          <cell r="D7395" t="str">
            <v>Aqeel Ahmed</v>
          </cell>
          <cell r="E7395">
            <v>1537.5</v>
          </cell>
          <cell r="F7395"/>
        </row>
        <row r="7396">
          <cell r="B7396" t="str">
            <v>JPMC (Main Project)</v>
          </cell>
          <cell r="C7396" t="str">
            <v xml:space="preserve">salary </v>
          </cell>
          <cell r="D7396" t="str">
            <v>Raheel</v>
          </cell>
          <cell r="E7396">
            <v>7066.6666666666679</v>
          </cell>
          <cell r="F7396"/>
        </row>
        <row r="7397">
          <cell r="B7397" t="str">
            <v>Food Court JPMC</v>
          </cell>
          <cell r="C7397" t="str">
            <v xml:space="preserve">salary </v>
          </cell>
          <cell r="D7397" t="str">
            <v>Saqib</v>
          </cell>
          <cell r="E7397">
            <v>16350</v>
          </cell>
          <cell r="F7397"/>
        </row>
        <row r="7398">
          <cell r="B7398" t="str">
            <v>Food Court JPMC</v>
          </cell>
          <cell r="C7398" t="str">
            <v xml:space="preserve">salary </v>
          </cell>
          <cell r="D7398" t="str">
            <v>Noman</v>
          </cell>
          <cell r="E7398">
            <v>26850</v>
          </cell>
          <cell r="F7398"/>
        </row>
        <row r="7399">
          <cell r="B7399" t="str">
            <v>Food Court JPMC</v>
          </cell>
          <cell r="C7399" t="str">
            <v xml:space="preserve">salary </v>
          </cell>
          <cell r="D7399" t="str">
            <v>Adjer</v>
          </cell>
          <cell r="E7399">
            <v>16400</v>
          </cell>
          <cell r="F7399"/>
        </row>
        <row r="7400">
          <cell r="B7400" t="str">
            <v>Food Court JPMC</v>
          </cell>
          <cell r="C7400" t="str">
            <v xml:space="preserve">salary </v>
          </cell>
          <cell r="D7400" t="str">
            <v>Mubarak</v>
          </cell>
          <cell r="E7400">
            <v>23250</v>
          </cell>
          <cell r="F7400"/>
        </row>
        <row r="7401">
          <cell r="B7401" t="str">
            <v>Food Court JPMC</v>
          </cell>
          <cell r="C7401" t="str">
            <v xml:space="preserve">salary </v>
          </cell>
          <cell r="D7401" t="str">
            <v>Sufyan</v>
          </cell>
          <cell r="E7401">
            <v>21190</v>
          </cell>
          <cell r="F7401"/>
        </row>
        <row r="7402">
          <cell r="B7402" t="str">
            <v>Food Court JPMC</v>
          </cell>
          <cell r="C7402" t="str">
            <v xml:space="preserve">salary </v>
          </cell>
          <cell r="D7402" t="str">
            <v>Gul Sher</v>
          </cell>
          <cell r="E7402">
            <v>13299.875</v>
          </cell>
          <cell r="F7402"/>
        </row>
        <row r="7403">
          <cell r="B7403" t="str">
            <v>O/M EFU</v>
          </cell>
          <cell r="C7403" t="str">
            <v xml:space="preserve">salary </v>
          </cell>
          <cell r="D7403" t="str">
            <v>Kamran Ali Akbar</v>
          </cell>
          <cell r="E7403">
            <v>25000</v>
          </cell>
          <cell r="F7403"/>
        </row>
        <row r="7404">
          <cell r="B7404" t="str">
            <v>O/M EFU</v>
          </cell>
          <cell r="C7404" t="str">
            <v xml:space="preserve">salary </v>
          </cell>
          <cell r="D7404" t="str">
            <v>Mr. Owais</v>
          </cell>
          <cell r="E7404">
            <v>20325</v>
          </cell>
          <cell r="F7404"/>
        </row>
        <row r="7405">
          <cell r="B7405" t="str">
            <v>O/M EFU</v>
          </cell>
          <cell r="C7405" t="str">
            <v xml:space="preserve">salary </v>
          </cell>
          <cell r="D7405" t="str">
            <v>Mr. Ali Khalid</v>
          </cell>
          <cell r="E7405">
            <v>19975</v>
          </cell>
          <cell r="F7405"/>
        </row>
        <row r="7406">
          <cell r="B7406" t="str">
            <v>O/M EFU</v>
          </cell>
          <cell r="C7406" t="str">
            <v xml:space="preserve">salary </v>
          </cell>
          <cell r="D7406" t="str">
            <v>Asif (EFU)</v>
          </cell>
          <cell r="E7406">
            <v>14850</v>
          </cell>
          <cell r="F7406"/>
        </row>
        <row r="7407">
          <cell r="B7407" t="str">
            <v>O/M EFU</v>
          </cell>
          <cell r="C7407" t="str">
            <v xml:space="preserve">salary </v>
          </cell>
          <cell r="D7407" t="str">
            <v>Noman Hussain</v>
          </cell>
          <cell r="E7407">
            <v>3222.9166666666665</v>
          </cell>
          <cell r="F7407"/>
        </row>
        <row r="7408">
          <cell r="B7408" t="str">
            <v>O/M EFU</v>
          </cell>
          <cell r="C7408" t="str">
            <v xml:space="preserve">salary </v>
          </cell>
          <cell r="D7408" t="str">
            <v>Muneeb Abbas</v>
          </cell>
          <cell r="E7408">
            <v>12500</v>
          </cell>
          <cell r="F7408"/>
        </row>
        <row r="7409">
          <cell r="B7409" t="str">
            <v>FTC Floors</v>
          </cell>
          <cell r="C7409" t="str">
            <v xml:space="preserve">salary </v>
          </cell>
          <cell r="D7409" t="str">
            <v>Mr. Feeroz</v>
          </cell>
          <cell r="E7409">
            <v>23100</v>
          </cell>
          <cell r="F7409"/>
        </row>
        <row r="7410">
          <cell r="B7410" t="str">
            <v>FTC Floors</v>
          </cell>
          <cell r="C7410" t="str">
            <v xml:space="preserve">salary </v>
          </cell>
          <cell r="D7410" t="str">
            <v>Mr. Sajjad</v>
          </cell>
          <cell r="E7410">
            <v>14940</v>
          </cell>
          <cell r="F7410"/>
        </row>
        <row r="7411">
          <cell r="B7411" t="str">
            <v>FTC Floors</v>
          </cell>
          <cell r="C7411" t="str">
            <v xml:space="preserve">salary </v>
          </cell>
          <cell r="D7411" t="str">
            <v>Mr. Zulfiqar</v>
          </cell>
          <cell r="E7411">
            <v>16920</v>
          </cell>
          <cell r="F7411"/>
        </row>
        <row r="7412">
          <cell r="B7412" t="str">
            <v>FTC Floors</v>
          </cell>
          <cell r="C7412" t="str">
            <v xml:space="preserve">salary </v>
          </cell>
          <cell r="D7412" t="str">
            <v>Rohit</v>
          </cell>
          <cell r="E7412">
            <v>13541.666666666666</v>
          </cell>
          <cell r="F7412"/>
        </row>
        <row r="7413">
          <cell r="B7413" t="str">
            <v>FTC Floors</v>
          </cell>
          <cell r="C7413" t="str">
            <v xml:space="preserve">salary </v>
          </cell>
          <cell r="D7413" t="str">
            <v>Adil (FTC)</v>
          </cell>
          <cell r="E7413">
            <v>11866.666666666668</v>
          </cell>
          <cell r="F7413"/>
        </row>
        <row r="7414">
          <cell r="B7414" t="str">
            <v>FTC Floors</v>
          </cell>
          <cell r="C7414" t="str">
            <v xml:space="preserve">salary </v>
          </cell>
          <cell r="D7414" t="str">
            <v>Adeel</v>
          </cell>
          <cell r="E7414">
            <v>26470.000000000004</v>
          </cell>
          <cell r="F7414"/>
        </row>
        <row r="7415">
          <cell r="B7415" t="str">
            <v>Falcon Mall</v>
          </cell>
          <cell r="C7415" t="str">
            <v xml:space="preserve">salary </v>
          </cell>
          <cell r="D7415" t="str">
            <v>Mr. Jahangir</v>
          </cell>
          <cell r="E7415">
            <v>38391.666666666664</v>
          </cell>
          <cell r="F7415"/>
        </row>
        <row r="7416">
          <cell r="B7416" t="str">
            <v>Falcon Mall</v>
          </cell>
          <cell r="C7416" t="str">
            <v xml:space="preserve">salary </v>
          </cell>
          <cell r="D7416" t="str">
            <v>Mr. Azeem Engg</v>
          </cell>
          <cell r="E7416">
            <v>24469.916666666668</v>
          </cell>
          <cell r="F7416"/>
        </row>
        <row r="7417">
          <cell r="B7417" t="str">
            <v>Falcon Mall</v>
          </cell>
          <cell r="C7417" t="str">
            <v xml:space="preserve">salary </v>
          </cell>
          <cell r="D7417" t="str">
            <v>Mr. Abid</v>
          </cell>
          <cell r="E7417">
            <v>28800</v>
          </cell>
          <cell r="F7417"/>
        </row>
        <row r="7418">
          <cell r="B7418" t="str">
            <v>Falcon Mall</v>
          </cell>
          <cell r="C7418" t="str">
            <v xml:space="preserve">salary </v>
          </cell>
          <cell r="D7418" t="str">
            <v>Shaheryar</v>
          </cell>
          <cell r="E7418">
            <v>19059.916666666668</v>
          </cell>
          <cell r="F7418"/>
        </row>
        <row r="7419">
          <cell r="B7419" t="str">
            <v>Falcon Mall</v>
          </cell>
          <cell r="C7419" t="str">
            <v xml:space="preserve">salary </v>
          </cell>
          <cell r="D7419" t="str">
            <v xml:space="preserve">Mr. Kamarn Elect </v>
          </cell>
          <cell r="E7419">
            <v>16000</v>
          </cell>
          <cell r="F7419"/>
        </row>
        <row r="7420">
          <cell r="B7420" t="str">
            <v>Falcon Mall</v>
          </cell>
          <cell r="C7420" t="str">
            <v xml:space="preserve">salary </v>
          </cell>
          <cell r="D7420" t="str">
            <v>Abeer</v>
          </cell>
          <cell r="E7420">
            <v>14440</v>
          </cell>
          <cell r="F7420"/>
        </row>
        <row r="7421">
          <cell r="B7421" t="str">
            <v>Falcon Mall</v>
          </cell>
          <cell r="C7421" t="str">
            <v xml:space="preserve">salary </v>
          </cell>
          <cell r="D7421" t="str">
            <v>Sameer</v>
          </cell>
          <cell r="E7421">
            <v>13200</v>
          </cell>
          <cell r="F7421"/>
        </row>
        <row r="7422">
          <cell r="B7422" t="str">
            <v>Falcon Mall</v>
          </cell>
          <cell r="C7422" t="str">
            <v xml:space="preserve">salary </v>
          </cell>
          <cell r="D7422" t="str">
            <v>Shahid painter</v>
          </cell>
          <cell r="E7422">
            <v>15800</v>
          </cell>
          <cell r="F7422"/>
        </row>
        <row r="7423">
          <cell r="B7423" t="str">
            <v>Falcon Mall</v>
          </cell>
          <cell r="C7423" t="str">
            <v xml:space="preserve">salary </v>
          </cell>
          <cell r="D7423" t="str">
            <v>Shahrukh</v>
          </cell>
          <cell r="E7423">
            <v>6112.5</v>
          </cell>
          <cell r="F7423"/>
        </row>
        <row r="7424">
          <cell r="B7424" t="str">
            <v>Falcon Mall</v>
          </cell>
          <cell r="C7424" t="str">
            <v xml:space="preserve">salary </v>
          </cell>
          <cell r="D7424" t="str">
            <v>Nadeem</v>
          </cell>
          <cell r="E7424">
            <v>8450</v>
          </cell>
          <cell r="F7424"/>
        </row>
        <row r="7425">
          <cell r="B7425" t="str">
            <v>Falcon Mall</v>
          </cell>
          <cell r="C7425" t="str">
            <v xml:space="preserve">salary </v>
          </cell>
          <cell r="D7425" t="str">
            <v>Ahmed</v>
          </cell>
          <cell r="E7425">
            <v>10770.000000000002</v>
          </cell>
          <cell r="F7425"/>
        </row>
        <row r="7426">
          <cell r="B7426" t="str">
            <v>Zeelaf Munir Villa</v>
          </cell>
          <cell r="C7426" t="str">
            <v xml:space="preserve">salary </v>
          </cell>
          <cell r="D7426" t="str">
            <v>M. Rafeeq</v>
          </cell>
          <cell r="E7426">
            <v>40000</v>
          </cell>
          <cell r="F7426"/>
        </row>
        <row r="7427">
          <cell r="B7427" t="str">
            <v>Zeelaf Munir Villa</v>
          </cell>
          <cell r="C7427" t="str">
            <v xml:space="preserve">salary </v>
          </cell>
          <cell r="D7427" t="str">
            <v xml:space="preserve">Mr. Khalid </v>
          </cell>
          <cell r="E7427">
            <v>18000</v>
          </cell>
          <cell r="F7427"/>
        </row>
        <row r="7428">
          <cell r="B7428" t="str">
            <v>Zeelaf Munir Villa</v>
          </cell>
          <cell r="C7428" t="str">
            <v xml:space="preserve">salary </v>
          </cell>
          <cell r="D7428" t="str">
            <v>Talha</v>
          </cell>
          <cell r="E7428">
            <v>23000</v>
          </cell>
          <cell r="F7428"/>
        </row>
        <row r="7429">
          <cell r="B7429" t="str">
            <v>Zeelaf Munir Villa</v>
          </cell>
          <cell r="C7429" t="str">
            <v xml:space="preserve">salary </v>
          </cell>
          <cell r="D7429" t="str">
            <v>Haneef</v>
          </cell>
          <cell r="E7429">
            <v>19000</v>
          </cell>
          <cell r="F7429"/>
        </row>
        <row r="7430">
          <cell r="B7430" t="str">
            <v>Zeelaf Munir Villa</v>
          </cell>
          <cell r="C7430" t="str">
            <v xml:space="preserve">salary </v>
          </cell>
          <cell r="D7430" t="str">
            <v>Mr.Abbas Ishaq</v>
          </cell>
          <cell r="E7430">
            <v>16500</v>
          </cell>
          <cell r="F7430"/>
        </row>
        <row r="7431">
          <cell r="B7431" t="str">
            <v>Zeelaf Munir Villa</v>
          </cell>
          <cell r="C7431" t="str">
            <v xml:space="preserve">salary </v>
          </cell>
          <cell r="D7431" t="str">
            <v>Mr. Iftikhar</v>
          </cell>
          <cell r="E7431">
            <v>13200.25</v>
          </cell>
          <cell r="F7431"/>
        </row>
        <row r="7432">
          <cell r="B7432" t="str">
            <v>Zeelaf Munir Villa</v>
          </cell>
          <cell r="C7432" t="str">
            <v xml:space="preserve">salary </v>
          </cell>
          <cell r="D7432" t="str">
            <v>Danish</v>
          </cell>
          <cell r="E7432">
            <v>15000.333333333334</v>
          </cell>
          <cell r="F7432"/>
        </row>
        <row r="7433">
          <cell r="B7433" t="str">
            <v>Zeelaf Munir Villa</v>
          </cell>
          <cell r="C7433" t="str">
            <v xml:space="preserve">salary </v>
          </cell>
          <cell r="D7433" t="str">
            <v>Abdul Lateef</v>
          </cell>
          <cell r="E7433">
            <v>20100</v>
          </cell>
          <cell r="F7433"/>
        </row>
        <row r="7434">
          <cell r="B7434" t="str">
            <v>Zeelaf Munir Villa</v>
          </cell>
          <cell r="C7434" t="str">
            <v xml:space="preserve">salary </v>
          </cell>
          <cell r="D7434" t="str">
            <v>Amir (Plumber)</v>
          </cell>
          <cell r="E7434">
            <v>22712.5</v>
          </cell>
          <cell r="F7434"/>
        </row>
        <row r="7435">
          <cell r="B7435" t="str">
            <v>Naveed malik</v>
          </cell>
          <cell r="C7435" t="str">
            <v>Material</v>
          </cell>
          <cell r="D7435" t="str">
            <v>by nadeem bhai lowara punp</v>
          </cell>
          <cell r="E7435">
            <v>5500</v>
          </cell>
          <cell r="F7435"/>
        </row>
        <row r="7436">
          <cell r="B7436" t="str">
            <v>Vellani &amp; Vellani</v>
          </cell>
          <cell r="C7436" t="str">
            <v>Material</v>
          </cell>
          <cell r="D7436" t="str">
            <v>Tickets and lisc expenses</v>
          </cell>
          <cell r="E7436">
            <v>37200</v>
          </cell>
          <cell r="F7436"/>
        </row>
        <row r="7437">
          <cell r="B7437" t="str">
            <v xml:space="preserve">MHR Personal </v>
          </cell>
          <cell r="C7437" t="str">
            <v>sir rehman</v>
          </cell>
          <cell r="D7437" t="str">
            <v>misc</v>
          </cell>
          <cell r="E7437">
            <v>8000</v>
          </cell>
          <cell r="F7437"/>
        </row>
        <row r="7438">
          <cell r="B7438" t="str">
            <v xml:space="preserve">MHR Personal </v>
          </cell>
          <cell r="C7438" t="str">
            <v>fuel</v>
          </cell>
          <cell r="D7438" t="str">
            <v>claimed by feroz shb</v>
          </cell>
          <cell r="E7438">
            <v>400</v>
          </cell>
          <cell r="F7438"/>
        </row>
        <row r="7439">
          <cell r="B7439" t="str">
            <v>FTC Floors</v>
          </cell>
          <cell r="C7439" t="str">
            <v>Material</v>
          </cell>
          <cell r="D7439" t="str">
            <v>kitchen expenses</v>
          </cell>
          <cell r="E7439">
            <v>2000</v>
          </cell>
          <cell r="F7439"/>
        </row>
        <row r="7440">
          <cell r="B7440" t="str">
            <v>Zeelaf Munir Villa</v>
          </cell>
          <cell r="C7440" t="str">
            <v>Material</v>
          </cell>
          <cell r="D7440" t="str">
            <v>misc invocies by rafeeq</v>
          </cell>
          <cell r="E7440">
            <v>4815</v>
          </cell>
          <cell r="F7440"/>
        </row>
        <row r="7441">
          <cell r="B7441" t="str">
            <v>Food Court JPMC</v>
          </cell>
          <cell r="C7441" t="str">
            <v>Material</v>
          </cell>
          <cell r="D7441" t="str">
            <v>sink for ktm by nadeem bbai</v>
          </cell>
          <cell r="E7441">
            <v>5760</v>
          </cell>
          <cell r="F7441"/>
        </row>
        <row r="7442">
          <cell r="B7442" t="str">
            <v>JPMC (Main Project)</v>
          </cell>
          <cell r="C7442" t="str">
            <v>Shahid Riggger</v>
          </cell>
          <cell r="D7442" t="str">
            <v>paid by nadeem iqbal</v>
          </cell>
          <cell r="E7442">
            <v>28000</v>
          </cell>
          <cell r="F7442"/>
        </row>
        <row r="7443">
          <cell r="B7443" t="str">
            <v>Zeelaf Munir Villa</v>
          </cell>
          <cell r="C7443" t="str">
            <v>Munna</v>
          </cell>
          <cell r="D7443" t="str">
            <v>paid advance in salaries</v>
          </cell>
          <cell r="E7443">
            <v>35000</v>
          </cell>
          <cell r="F7443"/>
        </row>
        <row r="7444">
          <cell r="B7444" t="str">
            <v>Falcon Mall</v>
          </cell>
          <cell r="C7444" t="str">
            <v>Shahid Riggger</v>
          </cell>
          <cell r="D7444" t="str">
            <v>paid</v>
          </cell>
          <cell r="E7444">
            <v>20000</v>
          </cell>
          <cell r="F7444"/>
        </row>
        <row r="7445">
          <cell r="B7445" t="str">
            <v>Falcon Mall</v>
          </cell>
          <cell r="C7445" t="str">
            <v>Material</v>
          </cell>
          <cell r="D7445" t="str">
            <v>misc materail  by jahangeer</v>
          </cell>
          <cell r="E7445">
            <v>12430</v>
          </cell>
          <cell r="F7445"/>
        </row>
        <row r="7446">
          <cell r="B7446" t="str">
            <v>JPMC (Main Project)</v>
          </cell>
          <cell r="C7446" t="str">
            <v>Material</v>
          </cell>
          <cell r="D7446" t="str">
            <v>misc materail  by imran engr</v>
          </cell>
          <cell r="E7446">
            <v>57804</v>
          </cell>
          <cell r="F7446"/>
        </row>
        <row r="7447">
          <cell r="B7447" t="str">
            <v>Office</v>
          </cell>
          <cell r="C7447" t="str">
            <v>world wide publishers</v>
          </cell>
          <cell r="D7447" t="str">
            <v>paid for magazine</v>
          </cell>
          <cell r="E7447">
            <v>6000</v>
          </cell>
          <cell r="F7447"/>
        </row>
        <row r="7448">
          <cell r="B7448" t="str">
            <v>Office</v>
          </cell>
          <cell r="C7448" t="str">
            <v>storm fiber</v>
          </cell>
          <cell r="D7448" t="str">
            <v>paid</v>
          </cell>
          <cell r="E7448">
            <v>4200</v>
          </cell>
          <cell r="F7448"/>
        </row>
        <row r="7449">
          <cell r="B7449" t="str">
            <v>Office</v>
          </cell>
          <cell r="C7449" t="str">
            <v>zakat 2019</v>
          </cell>
          <cell r="D7449" t="str">
            <v>paid to bilal wife by nadeem bahi</v>
          </cell>
          <cell r="E7449">
            <v>10000</v>
          </cell>
          <cell r="F7449"/>
        </row>
        <row r="7450">
          <cell r="B7450" t="str">
            <v>Falcon Mall</v>
          </cell>
          <cell r="C7450" t="str">
            <v>Material</v>
          </cell>
          <cell r="D7450" t="str">
            <v>paint and other items by shahid painter</v>
          </cell>
          <cell r="E7450">
            <v>10385</v>
          </cell>
          <cell r="F7450"/>
        </row>
        <row r="7451">
          <cell r="B7451" t="str">
            <v>JPMC (Main Project)</v>
          </cell>
          <cell r="C7451" t="str">
            <v>Material</v>
          </cell>
          <cell r="D7451" t="str">
            <v>cuttings disc and wedling rod petty by bilal autocad</v>
          </cell>
          <cell r="E7451">
            <v>11100</v>
          </cell>
          <cell r="F7451"/>
        </row>
        <row r="7452">
          <cell r="B7452" t="str">
            <v>Office</v>
          </cell>
          <cell r="C7452" t="str">
            <v>Material</v>
          </cell>
          <cell r="D7452" t="str">
            <v>khujoor donation for office staff</v>
          </cell>
          <cell r="E7452">
            <v>5000</v>
          </cell>
          <cell r="F7452"/>
        </row>
        <row r="7453">
          <cell r="B7453" t="str">
            <v xml:space="preserve">MHR Personal </v>
          </cell>
          <cell r="C7453" t="str">
            <v>sir rehman</v>
          </cell>
          <cell r="D7453" t="str">
            <v>misc invoices cash paid by bilal bhai</v>
          </cell>
          <cell r="E7453">
            <v>29468</v>
          </cell>
          <cell r="F7453"/>
        </row>
        <row r="7454">
          <cell r="B7454" t="str">
            <v>Office</v>
          </cell>
          <cell r="C7454" t="str">
            <v>Material</v>
          </cell>
          <cell r="D7454" t="str">
            <v>khujoor donation for bilal bhai guest</v>
          </cell>
          <cell r="E7454">
            <v>3735</v>
          </cell>
          <cell r="F7454"/>
        </row>
        <row r="7455">
          <cell r="B7455" t="str">
            <v>Falcon Mall</v>
          </cell>
          <cell r="C7455" t="str">
            <v>Material</v>
          </cell>
          <cell r="D7455" t="str">
            <v>misc material by azeem checked by bilal bhai</v>
          </cell>
          <cell r="E7455">
            <v>50245</v>
          </cell>
          <cell r="F7455"/>
        </row>
        <row r="7456">
          <cell r="B7456" t="str">
            <v>Falcon Mall</v>
          </cell>
          <cell r="C7456" t="str">
            <v>Material</v>
          </cell>
          <cell r="D7456" t="str">
            <v>misc material by azeem checked by bilal bhai</v>
          </cell>
          <cell r="E7456">
            <v>41322</v>
          </cell>
          <cell r="F7456"/>
        </row>
        <row r="7457">
          <cell r="B7457" t="str">
            <v>Falcon Mall</v>
          </cell>
          <cell r="C7457" t="str">
            <v>Material</v>
          </cell>
          <cell r="D7457" t="str">
            <v>fuel and lowara pump by nadeem bhai</v>
          </cell>
          <cell r="E7457">
            <v>14000</v>
          </cell>
          <cell r="F7457"/>
        </row>
        <row r="7458">
          <cell r="B7458" t="str">
            <v>Zeelaf Munir Villa</v>
          </cell>
          <cell r="C7458" t="str">
            <v>Material</v>
          </cell>
          <cell r="D7458" t="str">
            <v>by rafeeq</v>
          </cell>
          <cell r="E7458">
            <v>1000</v>
          </cell>
          <cell r="F7458"/>
        </row>
        <row r="7459">
          <cell r="B7459" t="str">
            <v>Falcon Mall</v>
          </cell>
          <cell r="C7459" t="str">
            <v>Material</v>
          </cell>
          <cell r="D7459" t="str">
            <v>angle and C channel purchased from mughal iron manzoor colony</v>
          </cell>
          <cell r="E7459">
            <v>25500</v>
          </cell>
          <cell r="F7459"/>
        </row>
        <row r="7460">
          <cell r="B7460" t="str">
            <v>Zeelaf Munir Villa</v>
          </cell>
          <cell r="C7460" t="str">
            <v>Material</v>
          </cell>
          <cell r="D7460" t="str">
            <v>by mona ducting</v>
          </cell>
          <cell r="E7460">
            <v>6600</v>
          </cell>
          <cell r="F7460"/>
        </row>
        <row r="7461">
          <cell r="B7461" t="str">
            <v>Falcon Mall</v>
          </cell>
          <cell r="C7461" t="str">
            <v>Material</v>
          </cell>
          <cell r="D7461" t="str">
            <v>fuel and car service and polish by bilal bhai</v>
          </cell>
          <cell r="E7461">
            <v>4200</v>
          </cell>
          <cell r="F7461"/>
        </row>
        <row r="7462">
          <cell r="B7462" t="str">
            <v>Zeelaf Munir Villa</v>
          </cell>
          <cell r="C7462" t="str">
            <v>Material</v>
          </cell>
          <cell r="D7462" t="str">
            <v>fuel and car service and polish by bilal bhai</v>
          </cell>
          <cell r="E7462">
            <v>4200</v>
          </cell>
          <cell r="F7462"/>
        </row>
        <row r="7463">
          <cell r="B7463" t="str">
            <v>Office</v>
          </cell>
          <cell r="C7463" t="str">
            <v>Material</v>
          </cell>
          <cell r="D7463" t="str">
            <v>cleaning material</v>
          </cell>
          <cell r="E7463">
            <v>720</v>
          </cell>
          <cell r="F7463"/>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cell r="F7464"/>
        </row>
        <row r="7465">
          <cell r="B7465" t="str">
            <v xml:space="preserve">MHR Personal </v>
          </cell>
          <cell r="C7465" t="str">
            <v>sir rehman</v>
          </cell>
          <cell r="D7465" t="str">
            <v>misc invoices cash paid by bilal bhai</v>
          </cell>
          <cell r="E7465">
            <v>5650</v>
          </cell>
          <cell r="F7465"/>
        </row>
        <row r="7466">
          <cell r="B7466" t="str">
            <v>Falcon Mall</v>
          </cell>
          <cell r="C7466" t="str">
            <v>mineral water</v>
          </cell>
          <cell r="D7466" t="str">
            <v>paid</v>
          </cell>
          <cell r="E7466">
            <v>7940</v>
          </cell>
          <cell r="F7466"/>
        </row>
        <row r="7467">
          <cell r="B7467" t="str">
            <v xml:space="preserve">MHR Personal </v>
          </cell>
          <cell r="C7467" t="str">
            <v>rehana aunty</v>
          </cell>
          <cell r="D7467" t="str">
            <v>calimed fuel</v>
          </cell>
          <cell r="E7467">
            <v>5000</v>
          </cell>
          <cell r="F7467"/>
        </row>
        <row r="7468">
          <cell r="B7468" t="str">
            <v>O/M EFU</v>
          </cell>
          <cell r="C7468" t="str">
            <v>Material</v>
          </cell>
          <cell r="D7468" t="str">
            <v>misc by owais</v>
          </cell>
          <cell r="E7468">
            <v>800</v>
          </cell>
          <cell r="F7468"/>
        </row>
        <row r="7469">
          <cell r="B7469" t="str">
            <v>O/M EFU</v>
          </cell>
          <cell r="C7469" t="str">
            <v>Material</v>
          </cell>
          <cell r="D7469" t="str">
            <v>misc by kamran jamia</v>
          </cell>
          <cell r="E7469">
            <v>6252</v>
          </cell>
          <cell r="F7469"/>
        </row>
        <row r="7470">
          <cell r="B7470" t="str">
            <v>Falcon Mall</v>
          </cell>
          <cell r="C7470" t="str">
            <v>Material</v>
          </cell>
          <cell r="D7470" t="str">
            <v>misc by shahid painter</v>
          </cell>
          <cell r="E7470">
            <v>2400</v>
          </cell>
          <cell r="F7470"/>
        </row>
        <row r="7471">
          <cell r="B7471" t="str">
            <v>JPMC (Main Project)</v>
          </cell>
          <cell r="C7471" t="str">
            <v>Material</v>
          </cell>
          <cell r="D7471" t="str">
            <v>welding rod petty</v>
          </cell>
          <cell r="E7471">
            <v>5000</v>
          </cell>
          <cell r="F7471"/>
        </row>
        <row r="7472">
          <cell r="B7472" t="str">
            <v>JPMC (Main Project)</v>
          </cell>
          <cell r="C7472" t="str">
            <v>fuel</v>
          </cell>
          <cell r="D7472" t="str">
            <v>claimed by bilal bhai</v>
          </cell>
          <cell r="E7472">
            <v>6000</v>
          </cell>
          <cell r="F7472"/>
        </row>
        <row r="7473">
          <cell r="B7473" t="str">
            <v>Falcon Mall</v>
          </cell>
          <cell r="C7473" t="str">
            <v>fuel</v>
          </cell>
          <cell r="D7473" t="str">
            <v>claimed by bilal bhai</v>
          </cell>
          <cell r="E7473">
            <v>5000</v>
          </cell>
          <cell r="F7473"/>
        </row>
        <row r="7474">
          <cell r="B7474" t="str">
            <v>Zeelaf Munir Villa</v>
          </cell>
          <cell r="C7474" t="str">
            <v>fuel</v>
          </cell>
          <cell r="D7474" t="str">
            <v>claimed by bilal bhai</v>
          </cell>
          <cell r="E7474">
            <v>3000</v>
          </cell>
          <cell r="F7474"/>
        </row>
        <row r="7475">
          <cell r="B7475" t="str">
            <v xml:space="preserve">MHR Personal </v>
          </cell>
          <cell r="C7475" t="str">
            <v>rehana aunty</v>
          </cell>
          <cell r="D7475" t="str">
            <v>claimed fuel</v>
          </cell>
          <cell r="E7475">
            <v>1000</v>
          </cell>
          <cell r="F7475"/>
        </row>
        <row r="7476">
          <cell r="B7476" t="str">
            <v xml:space="preserve">MHR Personal </v>
          </cell>
          <cell r="C7476" t="str">
            <v>sir rehman</v>
          </cell>
          <cell r="D7476" t="str">
            <v>misc</v>
          </cell>
          <cell r="E7476">
            <v>8200</v>
          </cell>
          <cell r="F7476"/>
        </row>
        <row r="7477">
          <cell r="B7477" t="str">
            <v xml:space="preserve">MHR Personal </v>
          </cell>
          <cell r="C7477" t="str">
            <v>sir rehman</v>
          </cell>
          <cell r="D7477" t="str">
            <v>fuel water tankers and cable fees</v>
          </cell>
          <cell r="E7477">
            <v>24200</v>
          </cell>
          <cell r="F7477"/>
        </row>
        <row r="7478">
          <cell r="B7478" t="str">
            <v>Zeelaf Munir Villa</v>
          </cell>
          <cell r="C7478" t="str">
            <v>drawings</v>
          </cell>
          <cell r="D7478" t="str">
            <v>prin</v>
          </cell>
          <cell r="E7478">
            <v>120</v>
          </cell>
          <cell r="F7478"/>
        </row>
        <row r="7479">
          <cell r="B7479" t="str">
            <v>Zeelaf Munir Villa</v>
          </cell>
          <cell r="C7479" t="str">
            <v>drawings</v>
          </cell>
          <cell r="D7479" t="str">
            <v>prin</v>
          </cell>
          <cell r="E7479">
            <v>180</v>
          </cell>
          <cell r="F7479"/>
        </row>
        <row r="7480">
          <cell r="B7480" t="str">
            <v>Zeelaf Munir Villa</v>
          </cell>
          <cell r="C7480" t="str">
            <v>Munna</v>
          </cell>
          <cell r="D7480" t="str">
            <v>paid advance in salaries</v>
          </cell>
          <cell r="E7480">
            <v>30000</v>
          </cell>
          <cell r="F7480"/>
        </row>
        <row r="7481">
          <cell r="B7481" t="str">
            <v>Falcon Mall</v>
          </cell>
          <cell r="C7481" t="str">
            <v>Shahid Riggger</v>
          </cell>
          <cell r="D7481" t="str">
            <v>paid for panel shiftings</v>
          </cell>
          <cell r="E7481">
            <v>20000</v>
          </cell>
          <cell r="F7481"/>
        </row>
        <row r="7482">
          <cell r="B7482" t="str">
            <v xml:space="preserve">MHR Personal </v>
          </cell>
          <cell r="C7482" t="str">
            <v>Material</v>
          </cell>
          <cell r="D7482" t="str">
            <v>heir AC purchased for home by bilal bhai</v>
          </cell>
          <cell r="E7482">
            <v>73000</v>
          </cell>
          <cell r="F7482"/>
        </row>
        <row r="7483">
          <cell r="B7483" t="str">
            <v>Falcon Mall</v>
          </cell>
          <cell r="C7483" t="str">
            <v>fuel</v>
          </cell>
          <cell r="D7483" t="str">
            <v>by bilal bhai</v>
          </cell>
          <cell r="E7483">
            <v>2500</v>
          </cell>
          <cell r="F7483"/>
        </row>
        <row r="7484">
          <cell r="B7484" t="str">
            <v>Zeelaf Munir Villa</v>
          </cell>
          <cell r="C7484" t="str">
            <v>fuel</v>
          </cell>
          <cell r="D7484" t="str">
            <v>by bilal bhai</v>
          </cell>
          <cell r="E7484">
            <v>1000</v>
          </cell>
          <cell r="F7484"/>
        </row>
        <row r="7485">
          <cell r="B7485" t="str">
            <v>Falcon Mall</v>
          </cell>
          <cell r="C7485" t="str">
            <v>fuel</v>
          </cell>
          <cell r="D7485" t="str">
            <v>by bilal bhai</v>
          </cell>
          <cell r="E7485">
            <v>2500</v>
          </cell>
          <cell r="F7485"/>
        </row>
        <row r="7486">
          <cell r="B7486" t="str">
            <v>Zeelaf Munir Villa</v>
          </cell>
          <cell r="C7486" t="str">
            <v>fuel</v>
          </cell>
          <cell r="D7486" t="str">
            <v>by bilal bhai</v>
          </cell>
          <cell r="E7486">
            <v>3000</v>
          </cell>
          <cell r="F7486"/>
        </row>
        <row r="7487">
          <cell r="B7487" t="str">
            <v>JPMC (Main Project)</v>
          </cell>
          <cell r="C7487" t="str">
            <v>fuel</v>
          </cell>
          <cell r="D7487" t="str">
            <v>by bilal bhai</v>
          </cell>
          <cell r="E7487">
            <v>3000</v>
          </cell>
          <cell r="F7487"/>
        </row>
        <row r="7488">
          <cell r="B7488" t="str">
            <v>JPMC (Main Project)</v>
          </cell>
          <cell r="C7488" t="str">
            <v>Material</v>
          </cell>
          <cell r="D7488" t="str">
            <v>to huzaifa against iqbal sons deal</v>
          </cell>
          <cell r="E7488">
            <v>20000</v>
          </cell>
          <cell r="F7488"/>
        </row>
        <row r="7489">
          <cell r="B7489" t="str">
            <v>JPMC (Main Project)</v>
          </cell>
          <cell r="C7489" t="str">
            <v>Material</v>
          </cell>
          <cell r="D7489" t="str">
            <v>to huzaifa against mustafa deal</v>
          </cell>
          <cell r="E7489">
            <v>10000</v>
          </cell>
          <cell r="F7489"/>
        </row>
        <row r="7490">
          <cell r="B7490" t="str">
            <v>Zeelaf Munir Villa</v>
          </cell>
          <cell r="C7490" t="str">
            <v>fuel</v>
          </cell>
          <cell r="D7490" t="str">
            <v>by bilal bhai</v>
          </cell>
          <cell r="E7490">
            <v>5000</v>
          </cell>
          <cell r="F7490"/>
        </row>
        <row r="7491">
          <cell r="B7491" t="str">
            <v>Falcon Mall</v>
          </cell>
          <cell r="C7491" t="str">
            <v>Material</v>
          </cell>
          <cell r="D7491" t="str">
            <v>misc purchasing by jahangeer</v>
          </cell>
          <cell r="E7491">
            <v>22250</v>
          </cell>
          <cell r="F7491"/>
        </row>
        <row r="7492">
          <cell r="B7492" t="str">
            <v xml:space="preserve">MHR Personal </v>
          </cell>
          <cell r="C7492" t="str">
            <v>sir rehman</v>
          </cell>
          <cell r="D7492" t="str">
            <v>misc</v>
          </cell>
          <cell r="E7492">
            <v>1360</v>
          </cell>
          <cell r="F7492"/>
        </row>
        <row r="7493">
          <cell r="B7493" t="str">
            <v xml:space="preserve">MHR Personal </v>
          </cell>
          <cell r="C7493" t="str">
            <v>sir rehman</v>
          </cell>
          <cell r="D7493" t="str">
            <v>misc</v>
          </cell>
          <cell r="E7493">
            <v>542</v>
          </cell>
          <cell r="F7493"/>
        </row>
        <row r="7494">
          <cell r="B7494" t="str">
            <v>FTC Floors</v>
          </cell>
          <cell r="C7494" t="str">
            <v>Shahid Riggger</v>
          </cell>
          <cell r="D7494" t="str">
            <v>paid for shifitng cahrges</v>
          </cell>
          <cell r="E7494">
            <v>10000</v>
          </cell>
          <cell r="F7494"/>
        </row>
        <row r="7495">
          <cell r="B7495" t="str">
            <v>JPMC (Main Project)</v>
          </cell>
          <cell r="C7495" t="str">
            <v>Material</v>
          </cell>
          <cell r="D7495" t="str">
            <v>misc materail by imran engr</v>
          </cell>
          <cell r="E7495">
            <v>45639</v>
          </cell>
          <cell r="F7495"/>
        </row>
        <row r="7496">
          <cell r="B7496" t="str">
            <v>Zeelaf Munir Villa</v>
          </cell>
          <cell r="C7496" t="str">
            <v>Material</v>
          </cell>
          <cell r="D7496" t="str">
            <v>misc material by abbas ustad</v>
          </cell>
          <cell r="E7496">
            <v>27254</v>
          </cell>
          <cell r="F7496"/>
        </row>
        <row r="7497">
          <cell r="B7497" t="str">
            <v xml:space="preserve">MHR Personal </v>
          </cell>
          <cell r="C7497" t="str">
            <v>news paper</v>
          </cell>
          <cell r="D7497" t="str">
            <v>paid</v>
          </cell>
          <cell r="E7497">
            <v>650</v>
          </cell>
          <cell r="F7497"/>
        </row>
        <row r="7498">
          <cell r="B7498" t="str">
            <v>JPMC (Main Project)</v>
          </cell>
          <cell r="C7498" t="str">
            <v>abdullah insulation</v>
          </cell>
          <cell r="D7498" t="str">
            <v xml:space="preserve">paid </v>
          </cell>
          <cell r="E7498">
            <v>20300</v>
          </cell>
          <cell r="F7498"/>
        </row>
        <row r="7499">
          <cell r="B7499" t="str">
            <v>Falcon Mall</v>
          </cell>
          <cell r="C7499" t="str">
            <v>Material</v>
          </cell>
          <cell r="D7499" t="str">
            <v>misc purcashing by shahid painter</v>
          </cell>
          <cell r="E7499">
            <v>7730</v>
          </cell>
          <cell r="F7499"/>
        </row>
        <row r="7500">
          <cell r="B7500" t="str">
            <v>FTC Floors</v>
          </cell>
          <cell r="C7500" t="str">
            <v>Material</v>
          </cell>
          <cell r="D7500" t="str">
            <v>tea and kitchen expenses</v>
          </cell>
          <cell r="E7500">
            <v>2600</v>
          </cell>
          <cell r="F7500"/>
        </row>
        <row r="7501">
          <cell r="B7501" t="str">
            <v>FTC Floors</v>
          </cell>
          <cell r="C7501" t="str">
            <v>Material</v>
          </cell>
          <cell r="D7501" t="str">
            <v>misc by nadeem bhai discs and fittigns</v>
          </cell>
          <cell r="E7501">
            <v>4100</v>
          </cell>
          <cell r="F7501"/>
        </row>
        <row r="7502">
          <cell r="B7502" t="str">
            <v>Falcon Mall</v>
          </cell>
          <cell r="C7502" t="str">
            <v>fuel</v>
          </cell>
          <cell r="D7502" t="str">
            <v xml:space="preserve">by nadeem bhai </v>
          </cell>
          <cell r="E7502">
            <v>2000</v>
          </cell>
          <cell r="F7502"/>
        </row>
        <row r="7503">
          <cell r="B7503" t="str">
            <v>O/M EFU</v>
          </cell>
          <cell r="C7503" t="str">
            <v>fuel</v>
          </cell>
          <cell r="D7503" t="str">
            <v xml:space="preserve">by nadeem bhai </v>
          </cell>
          <cell r="E7503">
            <v>1000</v>
          </cell>
          <cell r="F7503"/>
        </row>
        <row r="7504">
          <cell r="B7504" t="str">
            <v>Zeelaf Munir Villa</v>
          </cell>
          <cell r="C7504" t="str">
            <v>fuel</v>
          </cell>
          <cell r="D7504" t="str">
            <v xml:space="preserve">by nadeem bhai </v>
          </cell>
          <cell r="E7504">
            <v>1000</v>
          </cell>
          <cell r="F7504"/>
        </row>
        <row r="7505">
          <cell r="B7505" t="str">
            <v>Falcon Mall</v>
          </cell>
          <cell r="C7505" t="str">
            <v>Material</v>
          </cell>
          <cell r="D7505" t="str">
            <v>misc material by azeem, valve fittings and nut bolts</v>
          </cell>
          <cell r="E7505">
            <v>49500</v>
          </cell>
          <cell r="F7505"/>
        </row>
        <row r="7506">
          <cell r="B7506" t="str">
            <v xml:space="preserve">MHR Personal </v>
          </cell>
          <cell r="C7506" t="str">
            <v>sir rehman</v>
          </cell>
          <cell r="D7506" t="str">
            <v>water tanker and fuel</v>
          </cell>
          <cell r="E7506">
            <v>17000</v>
          </cell>
          <cell r="F7506"/>
        </row>
        <row r="7507">
          <cell r="B7507" t="str">
            <v xml:space="preserve">MHR Personal </v>
          </cell>
          <cell r="C7507" t="str">
            <v>Material</v>
          </cell>
          <cell r="D7507" t="str">
            <v>miscro wave oven by bilal bhai</v>
          </cell>
          <cell r="E7507">
            <v>13500</v>
          </cell>
          <cell r="F7507"/>
        </row>
        <row r="7508">
          <cell r="B7508" t="str">
            <v>Falcon Mall</v>
          </cell>
          <cell r="C7508" t="str">
            <v>fuel</v>
          </cell>
          <cell r="D7508" t="str">
            <v>by bilal bhai</v>
          </cell>
          <cell r="E7508">
            <v>2500</v>
          </cell>
          <cell r="F7508"/>
        </row>
        <row r="7509">
          <cell r="B7509" t="str">
            <v>Zeelaf Munir Villa</v>
          </cell>
          <cell r="C7509" t="str">
            <v>fuel</v>
          </cell>
          <cell r="D7509" t="str">
            <v>by bilal bhai</v>
          </cell>
          <cell r="E7509">
            <v>1000</v>
          </cell>
          <cell r="F7509"/>
        </row>
        <row r="7510">
          <cell r="B7510" t="str">
            <v>Office</v>
          </cell>
          <cell r="C7510" t="str">
            <v>rehan aslam</v>
          </cell>
          <cell r="D7510" t="str">
            <v>misc office expenses in the month of may 19 suzuki fares, kitchen expenses fuel and other petty expenses</v>
          </cell>
          <cell r="E7510">
            <v>17925</v>
          </cell>
          <cell r="F7510"/>
        </row>
        <row r="7511">
          <cell r="B7511" t="str">
            <v>JPMC (Main Project)</v>
          </cell>
          <cell r="C7511" t="str">
            <v>azaad</v>
          </cell>
          <cell r="D7511" t="str">
            <v>paid thru dib Chq 01927501</v>
          </cell>
          <cell r="E7511">
            <v>100000</v>
          </cell>
          <cell r="F7511"/>
        </row>
        <row r="7512">
          <cell r="B7512" t="str">
            <v>Food Court JPMC</v>
          </cell>
          <cell r="C7512" t="str">
            <v>Ibraheem fittings</v>
          </cell>
          <cell r="D7512" t="str">
            <v>paid thru dib Chq 01927495</v>
          </cell>
          <cell r="E7512">
            <v>18000</v>
          </cell>
          <cell r="F7512"/>
        </row>
        <row r="7513">
          <cell r="B7513" t="str">
            <v>JPMC (Main Project)</v>
          </cell>
          <cell r="C7513" t="str">
            <v>Ibraheem fittings</v>
          </cell>
          <cell r="D7513" t="str">
            <v>paid thru dib Chq 01927495</v>
          </cell>
          <cell r="E7513">
            <v>36500</v>
          </cell>
          <cell r="F7513"/>
        </row>
        <row r="7514">
          <cell r="B7514" t="str">
            <v>Falcon Mall</v>
          </cell>
          <cell r="C7514" t="str">
            <v>Hammad Flanges</v>
          </cell>
          <cell r="D7514" t="str">
            <v>paid thru dib Chq 01927496</v>
          </cell>
          <cell r="E7514">
            <v>44900</v>
          </cell>
          <cell r="F7514"/>
        </row>
        <row r="7515">
          <cell r="B7515" t="str">
            <v>Falcon Mall</v>
          </cell>
          <cell r="C7515" t="str">
            <v>Madni cloths</v>
          </cell>
          <cell r="D7515" t="str">
            <v>paid thru dib Chq 01927497 10 than</v>
          </cell>
          <cell r="E7515">
            <v>11000</v>
          </cell>
          <cell r="F7515"/>
        </row>
        <row r="7516">
          <cell r="B7516" t="str">
            <v>JPMC (Main Project)</v>
          </cell>
          <cell r="C7516" t="str">
            <v>Rizwan Core</v>
          </cell>
          <cell r="D7516" t="str">
            <v>cash paid by nadeem bhai thru his personal</v>
          </cell>
          <cell r="E7516">
            <v>52000</v>
          </cell>
          <cell r="F7516"/>
        </row>
        <row r="7517">
          <cell r="B7517" t="str">
            <v>Falcon Mall</v>
          </cell>
          <cell r="C7517" t="str">
            <v>Baloch (nadeem)</v>
          </cell>
          <cell r="D7517" t="str">
            <v>paid thru dib Chq 01927507</v>
          </cell>
          <cell r="E7517">
            <v>250000</v>
          </cell>
          <cell r="F7517"/>
        </row>
        <row r="7518">
          <cell r="B7518" t="str">
            <v>Falcon Mall</v>
          </cell>
          <cell r="C7518" t="str">
            <v>Baloch (nadeem)</v>
          </cell>
          <cell r="D7518" t="str">
            <v>paid thru dib Chq 01927508</v>
          </cell>
          <cell r="E7518">
            <v>250000</v>
          </cell>
          <cell r="F7518"/>
        </row>
        <row r="7519">
          <cell r="B7519" t="str">
            <v>JPMC (Main Project)</v>
          </cell>
          <cell r="C7519" t="str">
            <v>Anwar Fittings</v>
          </cell>
          <cell r="D7519" t="str">
            <v>paid thru dib Chq 01927506 chq amount 150000</v>
          </cell>
          <cell r="E7519">
            <v>20000</v>
          </cell>
          <cell r="F7519"/>
        </row>
        <row r="7520">
          <cell r="B7520" t="str">
            <v>Falcon Mall</v>
          </cell>
          <cell r="C7520" t="str">
            <v>Anwar Fittings</v>
          </cell>
          <cell r="D7520" t="str">
            <v>paid thru dib Chq 01927506 chq amount 150000</v>
          </cell>
          <cell r="E7520">
            <v>130000</v>
          </cell>
          <cell r="F7520"/>
        </row>
        <row r="7521">
          <cell r="B7521" t="str">
            <v>Food Court JPMC</v>
          </cell>
          <cell r="C7521" t="str">
            <v>azaad</v>
          </cell>
          <cell r="D7521" t="str">
            <v>paid thru dib Chq 01927503</v>
          </cell>
          <cell r="E7521">
            <v>60000</v>
          </cell>
          <cell r="F7521"/>
        </row>
        <row r="7522">
          <cell r="B7522" t="str">
            <v>Zeelaf Munir Villa</v>
          </cell>
          <cell r="C7522" t="str">
            <v>Forte pakistan</v>
          </cell>
          <cell r="D7522" t="str">
            <v>paid thru dib Chq 01927502 insulation purchased by mona ducting</v>
          </cell>
          <cell r="E7522">
            <v>89000</v>
          </cell>
          <cell r="F7522"/>
        </row>
        <row r="7523">
          <cell r="B7523" t="str">
            <v>Vellani &amp; Vellani</v>
          </cell>
          <cell r="C7523" t="str">
            <v>E-Safar</v>
          </cell>
          <cell r="D7523" t="str">
            <v>paid thru dib Chq 01927513 nadeem bhai and kamran tickets</v>
          </cell>
          <cell r="E7523">
            <v>45460</v>
          </cell>
          <cell r="F7523"/>
        </row>
        <row r="7524">
          <cell r="B7524" t="str">
            <v>JPMC (Main Project)</v>
          </cell>
          <cell r="C7524" t="str">
            <v>Fateh Steel</v>
          </cell>
          <cell r="D7524" t="str">
            <v>paid thru dib Chq 01927514 chq amount 104,560</v>
          </cell>
          <cell r="E7524">
            <v>72660</v>
          </cell>
          <cell r="F7524"/>
        </row>
        <row r="7525">
          <cell r="B7525" t="str">
            <v>Falcon Mall</v>
          </cell>
          <cell r="C7525" t="str">
            <v>Fateh Steel</v>
          </cell>
          <cell r="D7525" t="str">
            <v>paid thru dib Chq 01927514 chq amount 104,560</v>
          </cell>
          <cell r="E7525">
            <v>31900</v>
          </cell>
          <cell r="F7525"/>
        </row>
        <row r="7526">
          <cell r="B7526" t="str">
            <v>FTC Floors</v>
          </cell>
          <cell r="C7526" t="str">
            <v>SST Tax</v>
          </cell>
          <cell r="D7526" t="str">
            <v>paid thru MCB chq 1722007615</v>
          </cell>
          <cell r="E7526">
            <v>27896</v>
          </cell>
          <cell r="F7526"/>
        </row>
        <row r="7527">
          <cell r="B7527" t="str">
            <v>Falcon Mall</v>
          </cell>
          <cell r="C7527" t="str">
            <v>US traders</v>
          </cell>
          <cell r="D7527" t="str">
            <v>paid thru dib Chq 01927518</v>
          </cell>
          <cell r="E7527">
            <v>30000</v>
          </cell>
          <cell r="F7527"/>
        </row>
        <row r="7528">
          <cell r="B7528" t="str">
            <v>Food Court JPMC</v>
          </cell>
          <cell r="C7528" t="str">
            <v>Ehsan traders</v>
          </cell>
          <cell r="D7528" t="str">
            <v>cash payment paid for exhaust fans 08 nos and 03 nos bracket</v>
          </cell>
          <cell r="E7528">
            <v>50000</v>
          </cell>
          <cell r="F7528"/>
        </row>
        <row r="7529">
          <cell r="B7529" t="str">
            <v>JPMC (Main Project)</v>
          </cell>
          <cell r="C7529" t="str">
            <v>Chemicon</v>
          </cell>
          <cell r="D7529" t="str">
            <v>paid thru dib Chq 01927494</v>
          </cell>
          <cell r="E7529">
            <v>200000</v>
          </cell>
          <cell r="F7529"/>
        </row>
        <row r="7530">
          <cell r="B7530" t="str">
            <v>Falcon Mall</v>
          </cell>
          <cell r="C7530" t="str">
            <v>Basheer Pipe Installation</v>
          </cell>
          <cell r="D7530" t="str">
            <v>paid thru dib Chq 01927519</v>
          </cell>
          <cell r="E7530">
            <v>150000</v>
          </cell>
          <cell r="F7530"/>
        </row>
        <row r="7531">
          <cell r="B7531" t="str">
            <v>Food Court JPMC</v>
          </cell>
          <cell r="C7531" t="str">
            <v>shabbir brother</v>
          </cell>
          <cell r="D7531" t="str">
            <v>paid thru dib Chq 01961909</v>
          </cell>
          <cell r="E7531">
            <v>10000</v>
          </cell>
          <cell r="F7531"/>
        </row>
        <row r="7532">
          <cell r="B7532" t="str">
            <v>Food Court JPMC</v>
          </cell>
          <cell r="C7532" t="str">
            <v>Ehsan traders</v>
          </cell>
          <cell r="D7532" t="str">
            <v>paid thru dib Chq 01927521 for 03 nos fans</v>
          </cell>
          <cell r="E7532">
            <v>17700</v>
          </cell>
          <cell r="F7532"/>
        </row>
        <row r="7533">
          <cell r="B7533" t="str">
            <v>Falcon Mall</v>
          </cell>
          <cell r="C7533" t="str">
            <v>Madni cloths</v>
          </cell>
          <cell r="D7533" t="str">
            <v>paid thru dib Chq 01927522</v>
          </cell>
          <cell r="E7533">
            <v>22550</v>
          </cell>
          <cell r="F7533"/>
        </row>
        <row r="7534">
          <cell r="B7534" t="str">
            <v>JPMC (Main Project)</v>
          </cell>
          <cell r="C7534" t="str">
            <v>Hammad Flanges</v>
          </cell>
          <cell r="D7534" t="str">
            <v>paid thru dib Chq 01961913</v>
          </cell>
          <cell r="E7534">
            <v>256680</v>
          </cell>
          <cell r="F7534"/>
        </row>
        <row r="7535">
          <cell r="B7535" t="str">
            <v>JPMC (Main Project)</v>
          </cell>
          <cell r="C7535" t="str">
            <v>Mehran Engineering</v>
          </cell>
          <cell r="D7535" t="str">
            <v>paid thru dib Chq 01961914</v>
          </cell>
          <cell r="E7535">
            <v>24000</v>
          </cell>
          <cell r="F7535"/>
        </row>
        <row r="7536">
          <cell r="B7536" t="str">
            <v>Falcon Mall</v>
          </cell>
          <cell r="C7536" t="str">
            <v>Faizan duct</v>
          </cell>
          <cell r="D7536" t="str">
            <v>paid this cash by bilal bhai personal</v>
          </cell>
          <cell r="E7536">
            <v>100000</v>
          </cell>
          <cell r="F7536"/>
        </row>
        <row r="7537">
          <cell r="B7537" t="str">
            <v>JPMC (Main Project)</v>
          </cell>
          <cell r="C7537" t="str">
            <v>LIBRA ENGR</v>
          </cell>
          <cell r="D7537" t="str">
            <v>This payment received from total as jpmc adhoc receiving date 06-04-19</v>
          </cell>
          <cell r="E7537">
            <v>300000</v>
          </cell>
          <cell r="F7537"/>
        </row>
        <row r="7538">
          <cell r="B7538" t="str">
            <v>JPMC (Main Project)</v>
          </cell>
          <cell r="C7538" t="str">
            <v>LIBRA ENGR</v>
          </cell>
          <cell r="D7538" t="str">
            <v>This payment received from total as jpmc adhoc receiving date 06-04-19</v>
          </cell>
          <cell r="E7538">
            <v>300000</v>
          </cell>
          <cell r="F7538"/>
        </row>
        <row r="7539">
          <cell r="B7539" t="str">
            <v>JPMC (Main Project)</v>
          </cell>
          <cell r="C7539" t="str">
            <v>LIBRA ENGR</v>
          </cell>
          <cell r="D7539" t="str">
            <v>This payment received from total as jpmc adhoc receiving date 06-04-19</v>
          </cell>
          <cell r="E7539">
            <v>300000</v>
          </cell>
          <cell r="F7539"/>
        </row>
        <row r="7540">
          <cell r="B7540" t="str">
            <v>Zeelaf Munir Villa</v>
          </cell>
          <cell r="C7540" t="str">
            <v>Imran Choori Wala</v>
          </cell>
          <cell r="D7540" t="str">
            <v>paid thru DIB chq 01961917</v>
          </cell>
          <cell r="E7540">
            <v>60000</v>
          </cell>
          <cell r="F7540"/>
        </row>
        <row r="7541">
          <cell r="B7541" t="str">
            <v>Zeelaf Munir Villa</v>
          </cell>
          <cell r="C7541" t="str">
            <v>Rizwan Core</v>
          </cell>
          <cell r="D7541" t="str">
            <v>paid thru DIB chq 01961918</v>
          </cell>
          <cell r="E7541">
            <v>50000</v>
          </cell>
          <cell r="F7541"/>
        </row>
        <row r="7542">
          <cell r="B7542" t="str">
            <v>Food Court JPMC</v>
          </cell>
          <cell r="C7542" t="str">
            <v>tariq insulator</v>
          </cell>
          <cell r="D7542" t="str">
            <v>paid thru DIB chq 01961920 chq amount 50000</v>
          </cell>
          <cell r="E7542">
            <v>15000</v>
          </cell>
          <cell r="F7542"/>
        </row>
        <row r="7543">
          <cell r="B7543" t="str">
            <v>FTC Floors</v>
          </cell>
          <cell r="C7543" t="str">
            <v>tariq insulator</v>
          </cell>
          <cell r="D7543" t="str">
            <v>paid thru DIB chq 01961920 chq amount 50000</v>
          </cell>
          <cell r="E7543">
            <v>15000</v>
          </cell>
          <cell r="F7543"/>
        </row>
        <row r="7544">
          <cell r="B7544" t="str">
            <v>The Place</v>
          </cell>
          <cell r="C7544" t="str">
            <v>tariq insulator</v>
          </cell>
          <cell r="D7544" t="str">
            <v>paid thru DIB chq 01961920 chq amount 50000</v>
          </cell>
          <cell r="E7544">
            <v>20000</v>
          </cell>
          <cell r="F7544"/>
        </row>
        <row r="7545">
          <cell r="B7545" t="str">
            <v>Falcon Mall</v>
          </cell>
          <cell r="C7545" t="str">
            <v>Naveed Pipe Insulator</v>
          </cell>
          <cell r="D7545" t="str">
            <v>paid thru DIB chq 01961919</v>
          </cell>
          <cell r="E7545">
            <v>161000</v>
          </cell>
          <cell r="F7545"/>
        </row>
        <row r="7546">
          <cell r="B7546" t="str">
            <v>Falcon Mall</v>
          </cell>
          <cell r="C7546" t="str">
            <v>Material</v>
          </cell>
          <cell r="D7546" t="str">
            <v>cash taken cleared faheem elec for mat</v>
          </cell>
          <cell r="E7546">
            <v>25000</v>
          </cell>
          <cell r="F7546"/>
        </row>
        <row r="7547">
          <cell r="B7547" t="str">
            <v>Falcon Mall</v>
          </cell>
          <cell r="C7547" t="str">
            <v>Faheem Electrician</v>
          </cell>
          <cell r="D7547" t="str">
            <v>cash taken cleared</v>
          </cell>
          <cell r="E7547">
            <v>100000</v>
          </cell>
          <cell r="F7547"/>
        </row>
        <row r="7548">
          <cell r="B7548" t="str">
            <v>Falcon Mall</v>
          </cell>
          <cell r="C7548" t="str">
            <v>Faheem Electrician</v>
          </cell>
          <cell r="D7548" t="str">
            <v>cash taken cleared</v>
          </cell>
          <cell r="E7548">
            <v>50000</v>
          </cell>
          <cell r="F7548"/>
        </row>
        <row r="7549">
          <cell r="B7549" t="str">
            <v>Unilever Pakistan</v>
          </cell>
          <cell r="C7549" t="str">
            <v>Flow master</v>
          </cell>
          <cell r="D7549" t="str">
            <v>paid</v>
          </cell>
          <cell r="E7549">
            <v>60000</v>
          </cell>
          <cell r="F7549"/>
        </row>
        <row r="7550">
          <cell r="B7550" t="str">
            <v>FTC Floors</v>
          </cell>
          <cell r="C7550" t="str">
            <v>Fateh Steel</v>
          </cell>
          <cell r="D7550" t="str">
            <v>paid</v>
          </cell>
          <cell r="E7550">
            <v>13800</v>
          </cell>
          <cell r="F7550"/>
        </row>
        <row r="7551">
          <cell r="B7551" t="str">
            <v>JPMC (Main Project)</v>
          </cell>
          <cell r="C7551" t="str">
            <v>Tube traders</v>
          </cell>
          <cell r="D7551" t="str">
            <v>this payment paid thru JPMC adhoc payment Chq amount 300,000 which received on 06-4-19</v>
          </cell>
          <cell r="E7551">
            <v>108607</v>
          </cell>
          <cell r="F7551"/>
        </row>
        <row r="7552">
          <cell r="B7552" t="str">
            <v>JPMC (Main Project)</v>
          </cell>
          <cell r="C7552" t="str">
            <v>Tube traders</v>
          </cell>
          <cell r="D7552" t="str">
            <v>this payment paid thru JPMC adhoc payment Chq amount 300,000 which received on 06-4-19</v>
          </cell>
          <cell r="E7552">
            <v>191393</v>
          </cell>
          <cell r="F7552"/>
        </row>
        <row r="7553">
          <cell r="B7553" t="str">
            <v>JPMC (Main Project)</v>
          </cell>
          <cell r="C7553" t="str">
            <v>Anwar Fittings</v>
          </cell>
          <cell r="D7553" t="str">
            <v>paid</v>
          </cell>
          <cell r="E7553">
            <v>150000</v>
          </cell>
          <cell r="F7553"/>
        </row>
        <row r="7554">
          <cell r="B7554" t="str">
            <v>Falcon Mall</v>
          </cell>
          <cell r="C7554" t="str">
            <v>sasa</v>
          </cell>
          <cell r="D7554" t="str">
            <v>paid</v>
          </cell>
          <cell r="E7554">
            <v>200000</v>
          </cell>
          <cell r="F7554"/>
        </row>
        <row r="7555">
          <cell r="B7555" t="str">
            <v>Unilever Pakistan</v>
          </cell>
          <cell r="C7555" t="str">
            <v>weldon</v>
          </cell>
          <cell r="D7555" t="str">
            <v>paid</v>
          </cell>
          <cell r="E7555">
            <v>35970</v>
          </cell>
          <cell r="F7555"/>
        </row>
        <row r="7556">
          <cell r="B7556" t="str">
            <v>The Place</v>
          </cell>
          <cell r="C7556" t="str">
            <v>Shah jee</v>
          </cell>
          <cell r="D7556" t="str">
            <v>paid cash and chq both</v>
          </cell>
          <cell r="E7556">
            <v>62000</v>
          </cell>
          <cell r="F7556"/>
        </row>
        <row r="7557">
          <cell r="B7557" t="str">
            <v>Falcon Mall</v>
          </cell>
          <cell r="C7557" t="str">
            <v>islamuddin</v>
          </cell>
          <cell r="D7557" t="str">
            <v>paid</v>
          </cell>
          <cell r="E7557">
            <v>275885</v>
          </cell>
          <cell r="F7557"/>
        </row>
        <row r="7558">
          <cell r="B7558" t="str">
            <v>JPMC (Main Project)</v>
          </cell>
          <cell r="C7558" t="str">
            <v>Danish International</v>
          </cell>
          <cell r="D7558" t="str">
            <v>paid</v>
          </cell>
          <cell r="E7558">
            <v>300000</v>
          </cell>
          <cell r="F7558"/>
        </row>
        <row r="7559">
          <cell r="B7559" t="str">
            <v>JPMC (Main Project)</v>
          </cell>
          <cell r="C7559" t="str">
            <v>Iqbal sons</v>
          </cell>
          <cell r="D7559" t="str">
            <v>paid</v>
          </cell>
          <cell r="E7559">
            <v>25524</v>
          </cell>
          <cell r="F7559"/>
        </row>
        <row r="7560">
          <cell r="B7560" t="str">
            <v>Falcon Mall</v>
          </cell>
          <cell r="C7560" t="str">
            <v>Iqbal sons</v>
          </cell>
          <cell r="D7560" t="str">
            <v>paid</v>
          </cell>
          <cell r="E7560">
            <v>82400</v>
          </cell>
          <cell r="F7560"/>
        </row>
        <row r="7561">
          <cell r="B7561" t="str">
            <v>Zeelaf Munir Villa</v>
          </cell>
          <cell r="C7561" t="str">
            <v>Iqbal sons</v>
          </cell>
          <cell r="D7561" t="str">
            <v>paid</v>
          </cell>
          <cell r="E7561">
            <v>28500</v>
          </cell>
          <cell r="F7561"/>
        </row>
        <row r="7562">
          <cell r="B7562" t="str">
            <v>JPMC (Main Project)</v>
          </cell>
          <cell r="C7562" t="str">
            <v>Iqbal sons</v>
          </cell>
          <cell r="D7562" t="str">
            <v>paid</v>
          </cell>
          <cell r="E7562">
            <v>165176</v>
          </cell>
          <cell r="F7562"/>
        </row>
        <row r="7563">
          <cell r="B7563" t="str">
            <v>JPMC (Main Project)</v>
          </cell>
          <cell r="C7563" t="str">
            <v>Gas Work</v>
          </cell>
          <cell r="D7563" t="str">
            <v>paid</v>
          </cell>
          <cell r="E7563">
            <v>40000</v>
          </cell>
          <cell r="F7563"/>
        </row>
        <row r="7564">
          <cell r="B7564" t="str">
            <v>Falcon Mall</v>
          </cell>
          <cell r="C7564" t="str">
            <v>Faizan duct</v>
          </cell>
          <cell r="D7564" t="str">
            <v>paid</v>
          </cell>
          <cell r="E7564">
            <v>66000</v>
          </cell>
          <cell r="F7564"/>
        </row>
        <row r="7565">
          <cell r="B7565" t="str">
            <v>JPMC (Main Project)</v>
          </cell>
          <cell r="C7565" t="str">
            <v>Eastern Sanitry</v>
          </cell>
          <cell r="D7565" t="str">
            <v>paid</v>
          </cell>
          <cell r="E7565">
            <v>54000</v>
          </cell>
          <cell r="F7565"/>
        </row>
        <row r="7566">
          <cell r="B7566" t="str">
            <v>Zeelaf Munir Villa</v>
          </cell>
          <cell r="C7566" t="str">
            <v>Iqbal Core work</v>
          </cell>
          <cell r="D7566" t="str">
            <v>paid</v>
          </cell>
          <cell r="E7566">
            <v>21000</v>
          </cell>
          <cell r="F7566"/>
        </row>
        <row r="7567">
          <cell r="B7567" t="str">
            <v>Falcon Mall</v>
          </cell>
          <cell r="C7567" t="str">
            <v>Basheer Pipe Installation</v>
          </cell>
          <cell r="D7567" t="str">
            <v>cash paid thru office</v>
          </cell>
          <cell r="E7567">
            <v>100000</v>
          </cell>
          <cell r="F7567"/>
        </row>
        <row r="7568">
          <cell r="B7568" t="str">
            <v>JPMC (Main Project)</v>
          </cell>
          <cell r="C7568" t="str">
            <v>bharmal</v>
          </cell>
          <cell r="D7568" t="str">
            <v>Received 4th payment (Given to Bharmaal)</v>
          </cell>
          <cell r="E7568">
            <v>1335500</v>
          </cell>
          <cell r="F7568"/>
        </row>
        <row r="7569">
          <cell r="B7569" t="str">
            <v>Nue Multiplex</v>
          </cell>
          <cell r="C7569" t="str">
            <v>Received</v>
          </cell>
          <cell r="D7569" t="str">
            <v>retention money received</v>
          </cell>
          <cell r="E7569"/>
          <cell r="F7569">
            <v>1419312</v>
          </cell>
        </row>
        <row r="7570">
          <cell r="B7570" t="str">
            <v>FTC Floors</v>
          </cell>
          <cell r="C7570" t="str">
            <v>Received</v>
          </cell>
          <cell r="D7570" t="str">
            <v>o/m Mar 2019 bill</v>
          </cell>
          <cell r="E7570"/>
          <cell r="F7570">
            <v>157140</v>
          </cell>
        </row>
        <row r="7571">
          <cell r="B7571" t="str">
            <v>JPMC (Main Project)</v>
          </cell>
          <cell r="C7571" t="str">
            <v>Received</v>
          </cell>
          <cell r="D7571" t="str">
            <v>received against PAF office work</v>
          </cell>
          <cell r="E7571"/>
          <cell r="F7571">
            <v>459824</v>
          </cell>
        </row>
        <row r="7572">
          <cell r="B7572" t="str">
            <v>O/M EFU</v>
          </cell>
          <cell r="C7572" t="str">
            <v>Received</v>
          </cell>
          <cell r="D7572" t="str">
            <v>received against EFU monthly Operation &amp; maintenance Bill from Jan 19 to March 2019 MCB chq # 1004289065 dated 07-5-19 submitted in PS MCB</v>
          </cell>
          <cell r="E7572"/>
          <cell r="F7572">
            <v>539174</v>
          </cell>
        </row>
        <row r="7573">
          <cell r="B7573" t="str">
            <v>Naveed malik</v>
          </cell>
          <cell r="C7573" t="str">
            <v>Received</v>
          </cell>
          <cell r="D7573" t="str">
            <v>received against bill # 65 &amp; 66</v>
          </cell>
          <cell r="E7573"/>
          <cell r="F7573">
            <v>300000</v>
          </cell>
        </row>
        <row r="7574">
          <cell r="B7574" t="str">
            <v>Naveed malik</v>
          </cell>
          <cell r="C7574" t="str">
            <v>Received</v>
          </cell>
          <cell r="D7574" t="str">
            <v>received against bill # 65 &amp; 66</v>
          </cell>
          <cell r="E7574"/>
          <cell r="F7574">
            <v>40000</v>
          </cell>
        </row>
        <row r="7575">
          <cell r="B7575" t="str">
            <v>Naveed malik</v>
          </cell>
          <cell r="C7575" t="str">
            <v>Received</v>
          </cell>
          <cell r="D7575" t="str">
            <v>received against bill # 65 &amp; 66</v>
          </cell>
          <cell r="E7575"/>
          <cell r="F7575">
            <v>140000</v>
          </cell>
        </row>
        <row r="7576">
          <cell r="B7576" t="str">
            <v>Vellani &amp; Vellani</v>
          </cell>
          <cell r="C7576" t="str">
            <v>Received</v>
          </cell>
          <cell r="D7576" t="str">
            <v>received against bill # 054 including tax</v>
          </cell>
          <cell r="E7576"/>
          <cell r="F7576">
            <v>127000</v>
          </cell>
        </row>
        <row r="7577">
          <cell r="B7577" t="str">
            <v>O/M The Place</v>
          </cell>
          <cell r="C7577" t="str">
            <v>Received</v>
          </cell>
          <cell r="D7577" t="str">
            <v>operation and maintenance april 19 bill</v>
          </cell>
          <cell r="E7577"/>
          <cell r="F7577">
            <v>213875</v>
          </cell>
        </row>
        <row r="7578">
          <cell r="B7578" t="str">
            <v>Zeelaf Munir Villa</v>
          </cell>
          <cell r="C7578" t="str">
            <v>Received</v>
          </cell>
          <cell r="D7578" t="str">
            <v>Received 4th payment (Hold with Bilal Bhai)</v>
          </cell>
          <cell r="E7578"/>
          <cell r="F7578">
            <v>1200000</v>
          </cell>
        </row>
        <row r="7579">
          <cell r="B7579" t="str">
            <v>Zeelaf Munir Villa</v>
          </cell>
          <cell r="C7579" t="str">
            <v>Received</v>
          </cell>
          <cell r="D7579" t="str">
            <v>Received 4th payment (Hold with Bilal Bhai)</v>
          </cell>
          <cell r="E7579"/>
          <cell r="F7579">
            <v>1465500</v>
          </cell>
        </row>
        <row r="7580">
          <cell r="B7580" t="str">
            <v>Zeelaf Munir Villa</v>
          </cell>
          <cell r="C7580" t="str">
            <v>Received</v>
          </cell>
          <cell r="D7580" t="str">
            <v>Received 4th payment (Given to Bharmaal)</v>
          </cell>
          <cell r="E7580"/>
          <cell r="F7580">
            <v>1335500</v>
          </cell>
        </row>
        <row r="7581">
          <cell r="B7581" t="str">
            <v xml:space="preserve">O/M Nue Multiplex </v>
          </cell>
          <cell r="C7581" t="str">
            <v>Received</v>
          </cell>
          <cell r="D7581" t="str">
            <v>operation and maintenance april 19 bill</v>
          </cell>
          <cell r="E7581"/>
          <cell r="F7581">
            <v>226625</v>
          </cell>
        </row>
        <row r="7582">
          <cell r="B7582" t="str">
            <v>FTC Floors</v>
          </cell>
          <cell r="C7582" t="str">
            <v>Received</v>
          </cell>
          <cell r="D7582" t="str">
            <v>o/m April 2019 bill</v>
          </cell>
          <cell r="E7582"/>
          <cell r="F7582">
            <v>157140</v>
          </cell>
        </row>
        <row r="7583">
          <cell r="B7583" t="str">
            <v>JPMC (Main Project)</v>
          </cell>
          <cell r="C7583" t="str">
            <v>Received</v>
          </cell>
          <cell r="D7583" t="str">
            <v>Received against IPC -40 (This chq given to iqbal sons)</v>
          </cell>
          <cell r="E7583"/>
          <cell r="F7583">
            <v>500000</v>
          </cell>
        </row>
        <row r="7584">
          <cell r="B7584" t="str">
            <v>JPMC (Main Project)</v>
          </cell>
          <cell r="C7584" t="str">
            <v>Received</v>
          </cell>
          <cell r="D7584" t="str">
            <v>Received against IPC -40 (This chq given to Danish INTL)</v>
          </cell>
          <cell r="E7584"/>
          <cell r="F7584">
            <v>300000</v>
          </cell>
        </row>
        <row r="7585">
          <cell r="B7585" t="str">
            <v>JPMC (Main Project)</v>
          </cell>
          <cell r="C7585" t="str">
            <v>Received</v>
          </cell>
          <cell r="D7585" t="str">
            <v>Received against IPC -40 (this chq given to islamuddin and sons)</v>
          </cell>
          <cell r="E7585"/>
          <cell r="F7585">
            <v>275885</v>
          </cell>
        </row>
        <row r="7586">
          <cell r="B7586" t="str">
            <v>JPMC (Main Project)</v>
          </cell>
          <cell r="C7586" t="str">
            <v>Received</v>
          </cell>
          <cell r="D7586" t="str">
            <v>Received against IPC -40  (Hold with Bilal Bhai)</v>
          </cell>
          <cell r="E7586"/>
          <cell r="F7586">
            <v>1333250</v>
          </cell>
        </row>
        <row r="7587">
          <cell r="B7587" t="str">
            <v>JPMC (Main Project)</v>
          </cell>
          <cell r="C7587" t="str">
            <v xml:space="preserve">salary </v>
          </cell>
          <cell r="D7587" t="str">
            <v>Bilal bhai</v>
          </cell>
          <cell r="E7587">
            <v>25000</v>
          </cell>
          <cell r="F7587"/>
        </row>
        <row r="7588">
          <cell r="B7588" t="str">
            <v>Zeelaf Munir Villa</v>
          </cell>
          <cell r="C7588" t="str">
            <v xml:space="preserve">salary </v>
          </cell>
          <cell r="D7588" t="str">
            <v>Bilal bhai</v>
          </cell>
          <cell r="E7588">
            <v>25000</v>
          </cell>
          <cell r="F7588"/>
        </row>
        <row r="7589">
          <cell r="B7589" t="str">
            <v>Falcon Mall</v>
          </cell>
          <cell r="C7589" t="str">
            <v xml:space="preserve">salary </v>
          </cell>
          <cell r="D7589" t="str">
            <v>Nadeem bhai</v>
          </cell>
          <cell r="E7589">
            <v>25000</v>
          </cell>
          <cell r="F7589"/>
        </row>
        <row r="7590">
          <cell r="B7590" t="str">
            <v>Zeelaf Munir Villa</v>
          </cell>
          <cell r="C7590" t="str">
            <v xml:space="preserve">salary </v>
          </cell>
          <cell r="D7590" t="str">
            <v>Nadeem bhai</v>
          </cell>
          <cell r="E7590">
            <v>25000</v>
          </cell>
          <cell r="F7590"/>
        </row>
        <row r="7591">
          <cell r="B7591" t="str">
            <v xml:space="preserve">MHR Personal </v>
          </cell>
          <cell r="C7591" t="str">
            <v xml:space="preserve">salary </v>
          </cell>
          <cell r="D7591" t="str">
            <v>MHR</v>
          </cell>
          <cell r="E7591">
            <v>30000</v>
          </cell>
          <cell r="F7591"/>
        </row>
        <row r="7592">
          <cell r="B7592" t="str">
            <v>Office</v>
          </cell>
          <cell r="C7592" t="str">
            <v xml:space="preserve">salary </v>
          </cell>
          <cell r="D7592" t="str">
            <v>Office</v>
          </cell>
          <cell r="E7592">
            <v>86181.451612903227</v>
          </cell>
          <cell r="F7592"/>
        </row>
        <row r="7593">
          <cell r="B7593" t="str">
            <v xml:space="preserve">O/M Nue Multiplex </v>
          </cell>
          <cell r="C7593" t="str">
            <v xml:space="preserve">salary </v>
          </cell>
          <cell r="D7593" t="str">
            <v>Nueplex RMR</v>
          </cell>
          <cell r="E7593">
            <v>133486.29032258064</v>
          </cell>
          <cell r="F7593"/>
        </row>
        <row r="7594">
          <cell r="B7594" t="str">
            <v>O/M The Place</v>
          </cell>
          <cell r="C7594" t="str">
            <v xml:space="preserve">salary </v>
          </cell>
          <cell r="D7594" t="str">
            <v>Nueplex The place</v>
          </cell>
          <cell r="E7594">
            <v>142197.5806451613</v>
          </cell>
          <cell r="F7594"/>
        </row>
        <row r="7595">
          <cell r="B7595" t="str">
            <v>JPMC (Main Project)</v>
          </cell>
          <cell r="C7595" t="str">
            <v xml:space="preserve">salary </v>
          </cell>
          <cell r="D7595" t="str">
            <v>JPMC</v>
          </cell>
          <cell r="E7595">
            <v>270000</v>
          </cell>
          <cell r="F7595"/>
        </row>
        <row r="7596">
          <cell r="B7596" t="str">
            <v>Food Court JPMC</v>
          </cell>
          <cell r="C7596" t="str">
            <v xml:space="preserve">salary </v>
          </cell>
          <cell r="D7596" t="str">
            <v>Food Court</v>
          </cell>
          <cell r="E7596">
            <v>51950</v>
          </cell>
          <cell r="F7596"/>
        </row>
        <row r="7597">
          <cell r="B7597" t="str">
            <v>O/M EFU</v>
          </cell>
          <cell r="C7597" t="str">
            <v xml:space="preserve">salary </v>
          </cell>
          <cell r="D7597" t="str">
            <v xml:space="preserve">EFU </v>
          </cell>
          <cell r="E7597">
            <v>113572.05645161291</v>
          </cell>
          <cell r="F7597"/>
        </row>
        <row r="7598">
          <cell r="B7598" t="str">
            <v>FTC Floors</v>
          </cell>
          <cell r="C7598" t="str">
            <v xml:space="preserve">salary </v>
          </cell>
          <cell r="D7598" t="str">
            <v>FTC</v>
          </cell>
          <cell r="E7598">
            <v>107599.51612903224</v>
          </cell>
          <cell r="F7598"/>
        </row>
        <row r="7599">
          <cell r="B7599" t="str">
            <v>Falcon Mall</v>
          </cell>
          <cell r="C7599" t="str">
            <v xml:space="preserve">salary </v>
          </cell>
          <cell r="D7599" t="str">
            <v>Falcon</v>
          </cell>
          <cell r="E7599">
            <v>238790.56451612906</v>
          </cell>
          <cell r="F7599"/>
        </row>
        <row r="7600">
          <cell r="B7600" t="str">
            <v>Zeelaf Munir Villa</v>
          </cell>
          <cell r="C7600" t="str">
            <v xml:space="preserve">salary </v>
          </cell>
          <cell r="D7600" t="str">
            <v>Zeelaf</v>
          </cell>
          <cell r="E7600">
            <v>217650.67540322582</v>
          </cell>
          <cell r="F7600"/>
        </row>
        <row r="7601">
          <cell r="B7601" t="str">
            <v>Zeelaf Munir Villa</v>
          </cell>
          <cell r="C7601" t="str">
            <v>Munna</v>
          </cell>
          <cell r="D7601" t="str">
            <v>paid his staff salaries</v>
          </cell>
          <cell r="E7601">
            <v>60450</v>
          </cell>
          <cell r="F7601"/>
        </row>
        <row r="7602">
          <cell r="B7602" t="str">
            <v>Office</v>
          </cell>
          <cell r="C7602" t="str">
            <v>Nadeem bhai</v>
          </cell>
          <cell r="D7602" t="str">
            <v>for nadeem bhai car battery</v>
          </cell>
          <cell r="E7602">
            <v>4800</v>
          </cell>
          <cell r="F7602"/>
        </row>
        <row r="7603">
          <cell r="B7603" t="str">
            <v>Office</v>
          </cell>
          <cell r="E7603">
            <v>4200</v>
          </cell>
          <cell r="F7603"/>
        </row>
        <row r="7604">
          <cell r="B7604" t="str">
            <v>Office</v>
          </cell>
          <cell r="E7604">
            <v>680</v>
          </cell>
          <cell r="F7604"/>
        </row>
        <row r="7605">
          <cell r="B7605" t="str">
            <v>JPMC (Main Project)</v>
          </cell>
          <cell r="E7605">
            <v>13000</v>
          </cell>
          <cell r="F7605"/>
        </row>
        <row r="7606">
          <cell r="B7606" t="str">
            <v>FTC Floors</v>
          </cell>
          <cell r="E7606">
            <v>1000</v>
          </cell>
          <cell r="F7606"/>
        </row>
        <row r="7607">
          <cell r="B7607" t="str">
            <v>JPMC (Main Project)</v>
          </cell>
          <cell r="E7607">
            <v>20000</v>
          </cell>
          <cell r="F7607"/>
        </row>
        <row r="7608">
          <cell r="B7608" t="str">
            <v>Zeelaf Munir Villa</v>
          </cell>
          <cell r="E7608">
            <v>5000</v>
          </cell>
          <cell r="F7608"/>
        </row>
        <row r="7609">
          <cell r="B7609" t="str">
            <v>Falcon Mall</v>
          </cell>
          <cell r="E7609">
            <v>10000</v>
          </cell>
          <cell r="F7609"/>
        </row>
        <row r="7610">
          <cell r="B7610" t="str">
            <v xml:space="preserve">MHR Personal </v>
          </cell>
          <cell r="E7610">
            <v>19500</v>
          </cell>
          <cell r="F7610"/>
        </row>
        <row r="7611">
          <cell r="B7611" t="str">
            <v>Zeelaf Munir Villa</v>
          </cell>
          <cell r="C7611" t="str">
            <v>Forte pakistan</v>
          </cell>
          <cell r="D7611" t="str">
            <v xml:space="preserve">purchased insulation by moa ducting </v>
          </cell>
          <cell r="E7611">
            <v>83970</v>
          </cell>
          <cell r="F7611"/>
        </row>
        <row r="7612">
          <cell r="B7612" t="str">
            <v>Falcon Mall</v>
          </cell>
          <cell r="E7612">
            <v>2640</v>
          </cell>
          <cell r="F7612"/>
        </row>
        <row r="7613">
          <cell r="B7613" t="str">
            <v>JPMC (Main Project)</v>
          </cell>
          <cell r="E7613">
            <v>22900</v>
          </cell>
          <cell r="F7613"/>
        </row>
        <row r="7614">
          <cell r="B7614" t="str">
            <v>Zeelaf Munir Villa</v>
          </cell>
          <cell r="E7614">
            <v>540</v>
          </cell>
          <cell r="F7614"/>
        </row>
        <row r="7615">
          <cell r="B7615" t="str">
            <v>JPMC (Main Project)</v>
          </cell>
          <cell r="E7615">
            <v>360</v>
          </cell>
          <cell r="F7615"/>
        </row>
        <row r="7616">
          <cell r="B7616" t="str">
            <v>Zeelaf Munir Villa</v>
          </cell>
          <cell r="C7616" t="str">
            <v>munna</v>
          </cell>
          <cell r="D7616" t="str">
            <v>salary advances</v>
          </cell>
          <cell r="E7616">
            <v>15000</v>
          </cell>
          <cell r="F7616"/>
        </row>
        <row r="7617">
          <cell r="B7617" t="str">
            <v>Zeelaf Munir Villa</v>
          </cell>
          <cell r="C7617" t="str">
            <v>drawings</v>
          </cell>
          <cell r="D7617" t="str">
            <v>print</v>
          </cell>
          <cell r="E7617">
            <v>510</v>
          </cell>
          <cell r="F7617"/>
        </row>
        <row r="7618">
          <cell r="B7618" t="str">
            <v>Zeelaf Munir Villa</v>
          </cell>
          <cell r="C7618" t="str">
            <v>drawings</v>
          </cell>
          <cell r="D7618" t="str">
            <v>print</v>
          </cell>
          <cell r="E7618">
            <v>180</v>
          </cell>
          <cell r="F7618"/>
        </row>
        <row r="7619">
          <cell r="B7619" t="str">
            <v>Zeelaf Munir Villa</v>
          </cell>
          <cell r="C7619" t="str">
            <v>fuel</v>
          </cell>
          <cell r="D7619" t="str">
            <v>Bilal bhai</v>
          </cell>
          <cell r="E7619">
            <v>6000</v>
          </cell>
          <cell r="F7619"/>
        </row>
        <row r="7620">
          <cell r="B7620" t="str">
            <v>Zeelaf Munir Villa</v>
          </cell>
          <cell r="C7620" t="str">
            <v>fuel</v>
          </cell>
          <cell r="D7620" t="str">
            <v>Bilal bhai</v>
          </cell>
          <cell r="E7620">
            <v>6000</v>
          </cell>
          <cell r="F7620"/>
        </row>
        <row r="7621">
          <cell r="B7621" t="str">
            <v>Naveed malik</v>
          </cell>
          <cell r="C7621" t="str">
            <v>Material</v>
          </cell>
          <cell r="D7621" t="str">
            <v>purcahsed material by abbas plumber</v>
          </cell>
          <cell r="E7621">
            <v>23610</v>
          </cell>
          <cell r="F7621"/>
        </row>
        <row r="7622">
          <cell r="B7622" t="str">
            <v>Zeelaf Munir Villa</v>
          </cell>
          <cell r="C7622" t="str">
            <v>Material</v>
          </cell>
          <cell r="D7622" t="str">
            <v>purcahsed material by abbas plumber</v>
          </cell>
          <cell r="E7622">
            <v>11390</v>
          </cell>
          <cell r="F7622"/>
        </row>
        <row r="7623">
          <cell r="B7623" t="str">
            <v>Zeelaf Munir Villa</v>
          </cell>
          <cell r="C7623" t="str">
            <v>mujahid cylinder</v>
          </cell>
          <cell r="E7623">
            <v>2500</v>
          </cell>
          <cell r="F7623"/>
        </row>
        <row r="7624">
          <cell r="B7624" t="str">
            <v>JPMC (Main Project)</v>
          </cell>
          <cell r="C7624" t="str">
            <v>mujahid cylinder</v>
          </cell>
          <cell r="E7624">
            <v>4500</v>
          </cell>
          <cell r="F7624"/>
        </row>
        <row r="7625">
          <cell r="B7625" t="str">
            <v>JPMC (Main Project)</v>
          </cell>
          <cell r="C7625" t="str">
            <v>mujahid cylinder</v>
          </cell>
          <cell r="E7625">
            <v>4000</v>
          </cell>
          <cell r="F7625"/>
        </row>
        <row r="7626">
          <cell r="B7626" t="str">
            <v>JPMC (Main Project)</v>
          </cell>
          <cell r="C7626" t="str">
            <v>mujahid cylinder</v>
          </cell>
          <cell r="E7626">
            <v>2000</v>
          </cell>
          <cell r="F7626"/>
        </row>
        <row r="7627">
          <cell r="B7627" t="str">
            <v>Zeelaf Munir Villa</v>
          </cell>
          <cell r="C7627" t="str">
            <v>Material</v>
          </cell>
          <cell r="D7627" t="str">
            <v>misc materila by mona ducitng</v>
          </cell>
          <cell r="E7627">
            <v>2760</v>
          </cell>
          <cell r="F7627"/>
        </row>
        <row r="7628">
          <cell r="B7628" t="str">
            <v>Zeelaf Munir Villa</v>
          </cell>
          <cell r="C7628" t="str">
            <v>Material</v>
          </cell>
          <cell r="D7628" t="str">
            <v>purcahsed material by abbas plumber</v>
          </cell>
          <cell r="E7628">
            <v>16700</v>
          </cell>
          <cell r="F7628"/>
        </row>
        <row r="7629">
          <cell r="B7629" t="str">
            <v>Zeelaf Munir Villa</v>
          </cell>
          <cell r="C7629" t="str">
            <v>Material</v>
          </cell>
          <cell r="D7629" t="str">
            <v>purcahsed material by abbas plumber</v>
          </cell>
          <cell r="E7629">
            <v>755</v>
          </cell>
          <cell r="F7629"/>
        </row>
        <row r="7630">
          <cell r="B7630" t="str">
            <v xml:space="preserve">MHR Personal </v>
          </cell>
          <cell r="E7630">
            <v>9130</v>
          </cell>
          <cell r="F7630"/>
        </row>
        <row r="7631">
          <cell r="B7631" t="str">
            <v>Hyundai Showroom</v>
          </cell>
          <cell r="E7631">
            <v>600</v>
          </cell>
          <cell r="F7631"/>
        </row>
        <row r="7632">
          <cell r="B7632" t="str">
            <v>Hyundai Showroom</v>
          </cell>
          <cell r="E7632">
            <v>49</v>
          </cell>
          <cell r="F7632"/>
        </row>
        <row r="7633">
          <cell r="B7633" t="str">
            <v>Hyundai Showroom</v>
          </cell>
          <cell r="C7633" t="str">
            <v>drawings</v>
          </cell>
          <cell r="D7633" t="str">
            <v>print</v>
          </cell>
          <cell r="E7633">
            <v>2520</v>
          </cell>
          <cell r="F7633"/>
        </row>
        <row r="7634">
          <cell r="B7634" t="str">
            <v>The Place</v>
          </cell>
          <cell r="C7634" t="str">
            <v>Material</v>
          </cell>
          <cell r="D7634" t="str">
            <v>switch for air curtain</v>
          </cell>
          <cell r="E7634">
            <v>2450</v>
          </cell>
          <cell r="F7634"/>
        </row>
        <row r="7635">
          <cell r="B7635" t="str">
            <v>Zeelaf Munir Villa</v>
          </cell>
          <cell r="C7635" t="str">
            <v>Material</v>
          </cell>
          <cell r="D7635" t="str">
            <v>misc materila by mona ducitng</v>
          </cell>
          <cell r="E7635">
            <v>620</v>
          </cell>
          <cell r="F7635"/>
        </row>
        <row r="7636">
          <cell r="B7636" t="str">
            <v>JPMC (Main Project)</v>
          </cell>
          <cell r="C7636" t="str">
            <v>Material</v>
          </cell>
          <cell r="D7636" t="str">
            <v>misc material by imran engr</v>
          </cell>
          <cell r="E7636">
            <v>59450</v>
          </cell>
          <cell r="F7636"/>
        </row>
        <row r="7637">
          <cell r="B7637" t="str">
            <v>Naveed malik</v>
          </cell>
          <cell r="C7637" t="str">
            <v>Asif Fiber</v>
          </cell>
          <cell r="D7637" t="str">
            <v>paid</v>
          </cell>
          <cell r="E7637">
            <v>7000</v>
          </cell>
          <cell r="F7637"/>
        </row>
        <row r="7638">
          <cell r="B7638" t="str">
            <v>Falcon Mall</v>
          </cell>
          <cell r="E7638">
            <v>11500</v>
          </cell>
          <cell r="F7638"/>
        </row>
        <row r="7639">
          <cell r="B7639" t="str">
            <v>Office</v>
          </cell>
          <cell r="C7639" t="str">
            <v>rehan aslam</v>
          </cell>
          <cell r="D7639" t="str">
            <v>misc office expenses in the month of Junr 19 suzuki fares, kitchen expenses fuel and other petty expenses</v>
          </cell>
          <cell r="E7639">
            <v>18079</v>
          </cell>
          <cell r="F7639"/>
        </row>
        <row r="7640">
          <cell r="B7640" t="str">
            <v>Falcon Mall</v>
          </cell>
          <cell r="C7640" t="str">
            <v>Prem Engineering</v>
          </cell>
          <cell r="D7640" t="str">
            <v>This payment received from total as jpmc PAF payment receiving date 11-05-19</v>
          </cell>
          <cell r="E7640">
            <v>100000</v>
          </cell>
          <cell r="F7640"/>
        </row>
        <row r="7641">
          <cell r="B7641" t="str">
            <v>Falcon Mall</v>
          </cell>
          <cell r="C7641" t="str">
            <v>Prem Engineering</v>
          </cell>
          <cell r="D7641" t="str">
            <v>This payment received from total as jpmc PAF payment receiving date 11-05-19</v>
          </cell>
          <cell r="E7641">
            <v>100000</v>
          </cell>
          <cell r="F7641"/>
        </row>
        <row r="7642">
          <cell r="B7642" t="str">
            <v>JPMC (Main Project)</v>
          </cell>
          <cell r="C7642" t="str">
            <v>azaad</v>
          </cell>
          <cell r="D7642" t="str">
            <v>Paid thru DIB chq 0961941</v>
          </cell>
          <cell r="E7642">
            <v>90000</v>
          </cell>
          <cell r="F7642"/>
        </row>
        <row r="7643">
          <cell r="B7643" t="str">
            <v>The Place</v>
          </cell>
          <cell r="C7643" t="str">
            <v>shahbaz duct</v>
          </cell>
          <cell r="D7643" t="str">
            <v>paid this cash by bilal bhai personal</v>
          </cell>
          <cell r="E7643">
            <v>50000</v>
          </cell>
          <cell r="F7643"/>
        </row>
        <row r="7644">
          <cell r="B7644" t="str">
            <v>JPMC (Main Project)</v>
          </cell>
          <cell r="C7644" t="str">
            <v>excavation work</v>
          </cell>
          <cell r="D7644" t="str">
            <v>This payment received from total as jpmc PAF payment receiving date 11-05-19</v>
          </cell>
          <cell r="E7644">
            <v>100000</v>
          </cell>
          <cell r="F7644"/>
        </row>
        <row r="7645">
          <cell r="B7645" t="str">
            <v>JPMC (Main Project)</v>
          </cell>
          <cell r="C7645" t="str">
            <v>azaad</v>
          </cell>
          <cell r="D7645" t="str">
            <v>paid thru DIB chq 01961942 chq amount 35000</v>
          </cell>
          <cell r="E7645">
            <v>10000</v>
          </cell>
          <cell r="F7645"/>
        </row>
        <row r="7646">
          <cell r="B7646" t="str">
            <v>Falcon Mall</v>
          </cell>
          <cell r="C7646" t="str">
            <v>Bonus</v>
          </cell>
          <cell r="D7646" t="str">
            <v>paid to bilal bhai Total Bonus paid 593500</v>
          </cell>
          <cell r="E7646">
            <v>25000</v>
          </cell>
          <cell r="F7646"/>
        </row>
        <row r="7647">
          <cell r="B7647" t="str">
            <v>Zeelaf Munir Villa</v>
          </cell>
          <cell r="C7647" t="str">
            <v>Bonus</v>
          </cell>
          <cell r="D7647" t="str">
            <v>paid to nadeem bhai Total Bonus paid 593500</v>
          </cell>
          <cell r="E7647">
            <v>25000</v>
          </cell>
          <cell r="F7647"/>
        </row>
        <row r="7648">
          <cell r="B7648" t="str">
            <v>Office</v>
          </cell>
          <cell r="C7648" t="str">
            <v>Bonus</v>
          </cell>
          <cell r="D7648" t="str">
            <v>Total Bonus paid 593500</v>
          </cell>
          <cell r="E7648">
            <v>49000</v>
          </cell>
          <cell r="F7648"/>
        </row>
        <row r="7649">
          <cell r="B7649" t="str">
            <v xml:space="preserve">O/M Nue Multiplex </v>
          </cell>
          <cell r="C7649" t="str">
            <v>Bonus</v>
          </cell>
          <cell r="D7649" t="str">
            <v>Total Bonus paid 593500</v>
          </cell>
          <cell r="E7649">
            <v>51500</v>
          </cell>
          <cell r="F7649"/>
        </row>
        <row r="7650">
          <cell r="B7650" t="str">
            <v>O/M The Place</v>
          </cell>
          <cell r="C7650" t="str">
            <v>Bonus</v>
          </cell>
          <cell r="D7650" t="str">
            <v>Total Bonus paid 593500</v>
          </cell>
          <cell r="E7650">
            <v>18000</v>
          </cell>
          <cell r="F7650"/>
        </row>
        <row r="7651">
          <cell r="B7651" t="str">
            <v>JPMC (Main Project)</v>
          </cell>
          <cell r="C7651" t="str">
            <v>Bonus</v>
          </cell>
          <cell r="D7651" t="str">
            <v>Total Bonus paid 593500</v>
          </cell>
          <cell r="E7651">
            <v>137500</v>
          </cell>
          <cell r="F7651"/>
        </row>
        <row r="7652">
          <cell r="B7652" t="str">
            <v>O/M EFU</v>
          </cell>
          <cell r="C7652" t="str">
            <v>Bonus</v>
          </cell>
          <cell r="D7652" t="str">
            <v>Total Bonus paid 593500</v>
          </cell>
          <cell r="E7652">
            <v>46000</v>
          </cell>
          <cell r="F7652"/>
        </row>
        <row r="7653">
          <cell r="B7653" t="str">
            <v>FTC Floors</v>
          </cell>
          <cell r="C7653" t="str">
            <v>Bonus</v>
          </cell>
          <cell r="D7653" t="str">
            <v>Total Bonus paid 593500</v>
          </cell>
          <cell r="E7653">
            <v>42500</v>
          </cell>
          <cell r="F7653"/>
        </row>
        <row r="7654">
          <cell r="B7654" t="str">
            <v>Falcon Mall</v>
          </cell>
          <cell r="C7654" t="str">
            <v>Bonus</v>
          </cell>
          <cell r="D7654" t="str">
            <v>Total Bonus paid 593500</v>
          </cell>
          <cell r="E7654">
            <v>90500</v>
          </cell>
          <cell r="F7654"/>
        </row>
        <row r="7655">
          <cell r="B7655" t="str">
            <v>Zeelaf Munir Villa</v>
          </cell>
          <cell r="C7655" t="str">
            <v>Bonus</v>
          </cell>
          <cell r="D7655" t="str">
            <v>Total Bonus paid 593500</v>
          </cell>
          <cell r="E7655">
            <v>108500</v>
          </cell>
          <cell r="F7655"/>
        </row>
        <row r="7656">
          <cell r="B7656" t="str">
            <v>O/M EFU</v>
          </cell>
          <cell r="C7656" t="str">
            <v>SST Tax</v>
          </cell>
          <cell r="D7656" t="str">
            <v>paid thru MCB chq 1722007618</v>
          </cell>
          <cell r="E7656">
            <v>56583</v>
          </cell>
          <cell r="F7656"/>
        </row>
        <row r="7657">
          <cell r="B7657" t="str">
            <v>FTC Floors</v>
          </cell>
          <cell r="C7657" t="str">
            <v>SST Tax</v>
          </cell>
          <cell r="D7657" t="str">
            <v>paid thru MCB chq 1722007618</v>
          </cell>
          <cell r="E7657">
            <v>25920</v>
          </cell>
          <cell r="F7657"/>
        </row>
        <row r="7658">
          <cell r="B7658" t="str">
            <v>The Place</v>
          </cell>
          <cell r="C7658" t="str">
            <v>Material</v>
          </cell>
          <cell r="D7658" t="str">
            <v>Paid for air curtain 4 ft long 4 nos make caravell from e shop</v>
          </cell>
          <cell r="E7658">
            <v>85000</v>
          </cell>
          <cell r="F7658"/>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cell r="F7659"/>
        </row>
        <row r="7660">
          <cell r="B7660" t="str">
            <v>Falcon Mall</v>
          </cell>
          <cell r="C7660" t="str">
            <v>Basheer Pipe Installation</v>
          </cell>
          <cell r="D7660" t="str">
            <v>cash paid thru office</v>
          </cell>
          <cell r="E7660">
            <v>75000</v>
          </cell>
          <cell r="F7660"/>
        </row>
        <row r="7661">
          <cell r="B7661" t="str">
            <v>The Place</v>
          </cell>
          <cell r="C7661" t="str">
            <v>Material</v>
          </cell>
          <cell r="D7661" t="str">
            <v>Paid for air curtain 4 ft long 02 nos make caravell from e shop</v>
          </cell>
          <cell r="E7661">
            <v>43000</v>
          </cell>
          <cell r="F7661"/>
        </row>
        <row r="7662">
          <cell r="B7662" t="str">
            <v>Falcon Mall</v>
          </cell>
          <cell r="C7662" t="str">
            <v>Material</v>
          </cell>
          <cell r="D7662" t="str">
            <v>paid thru dic chq 03191951 for 10 than cloth</v>
          </cell>
          <cell r="E7662">
            <v>22550</v>
          </cell>
          <cell r="F7662"/>
        </row>
        <row r="7663">
          <cell r="B7663" t="str">
            <v>JPMC (Main Project)</v>
          </cell>
          <cell r="C7663" t="str">
            <v>excavation work</v>
          </cell>
          <cell r="D7663" t="str">
            <v>this payment paid by bilal bhai thru his personal chq 00958662</v>
          </cell>
          <cell r="E7663">
            <v>88000</v>
          </cell>
          <cell r="F7663"/>
        </row>
        <row r="7664">
          <cell r="B7664" t="str">
            <v>JPMC (Main Project)</v>
          </cell>
          <cell r="C7664" t="str">
            <v>Chemicon</v>
          </cell>
          <cell r="D7664" t="str">
            <v>padi thru dib chq 01961948</v>
          </cell>
          <cell r="E7664">
            <v>128000</v>
          </cell>
          <cell r="F7664"/>
        </row>
        <row r="7665">
          <cell r="B7665" t="str">
            <v xml:space="preserve">MHR Personal </v>
          </cell>
          <cell r="C7665" t="str">
            <v>Utilities bills</v>
          </cell>
          <cell r="D7665" t="str">
            <v xml:space="preserve">paid thru dib chq </v>
          </cell>
          <cell r="E7665">
            <v>58706</v>
          </cell>
          <cell r="F7665"/>
        </row>
        <row r="7666">
          <cell r="B7666" t="str">
            <v>Office</v>
          </cell>
          <cell r="C7666" t="str">
            <v>Utilities bills</v>
          </cell>
          <cell r="D7666" t="str">
            <v xml:space="preserve">paid thru dib chq </v>
          </cell>
          <cell r="E7666">
            <v>6850</v>
          </cell>
          <cell r="F7666"/>
        </row>
        <row r="7667">
          <cell r="B7667" t="str">
            <v>Falcon Mall</v>
          </cell>
          <cell r="C7667" t="str">
            <v>Material</v>
          </cell>
          <cell r="D7667" t="str">
            <v>paid thru dib chq 01961928 and cash 2000 to faheem elec fo mat</v>
          </cell>
          <cell r="E7667">
            <v>62925</v>
          </cell>
          <cell r="F7667"/>
        </row>
        <row r="7668">
          <cell r="B7668" t="str">
            <v xml:space="preserve">O/M Nue Multiplex </v>
          </cell>
          <cell r="C7668" t="str">
            <v>Received</v>
          </cell>
          <cell r="D7668" t="str">
            <v>operation and maintenance May 19 bill</v>
          </cell>
          <cell r="E7668"/>
          <cell r="F7668">
            <v>198875</v>
          </cell>
        </row>
        <row r="7669">
          <cell r="B7669" t="str">
            <v>JPMC (Main Project)</v>
          </cell>
          <cell r="C7669" t="str">
            <v>Received</v>
          </cell>
          <cell r="D7669" t="str">
            <v>Received against IPC -40 this chq given to Taheriya</v>
          </cell>
          <cell r="E7669"/>
          <cell r="F7669">
            <v>1000000</v>
          </cell>
        </row>
        <row r="7670">
          <cell r="B7670" t="str">
            <v>JPMC (Main Project)</v>
          </cell>
          <cell r="C7670" t="str">
            <v>Deduction</v>
          </cell>
          <cell r="D7670" t="str">
            <v>01 no zahabiya balti from chemicon</v>
          </cell>
          <cell r="E7670"/>
          <cell r="F7670">
            <v>-12000</v>
          </cell>
        </row>
        <row r="7671">
          <cell r="B7671" t="str">
            <v>Falcon Mall</v>
          </cell>
          <cell r="C7671" t="str">
            <v>Deduction</v>
          </cell>
          <cell r="D7671" t="str">
            <v>for canvas cloth</v>
          </cell>
          <cell r="E7671"/>
          <cell r="F7671">
            <v>-4000</v>
          </cell>
        </row>
        <row r="7672">
          <cell r="B7672" t="str">
            <v>FTC Floors</v>
          </cell>
          <cell r="C7672" t="str">
            <v>Received</v>
          </cell>
          <cell r="D7672" t="str">
            <v>o/m May 2019 bill</v>
          </cell>
          <cell r="E7672"/>
          <cell r="F7672">
            <v>157140</v>
          </cell>
        </row>
        <row r="7673">
          <cell r="B7673" t="str">
            <v>Zeelaf Munir Villa</v>
          </cell>
          <cell r="C7673" t="str">
            <v>Received</v>
          </cell>
          <cell r="D7673" t="str">
            <v>5th payment received depositted in DIB account</v>
          </cell>
          <cell r="E7673"/>
          <cell r="F7673">
            <v>1500000</v>
          </cell>
        </row>
        <row r="7674">
          <cell r="B7674" t="str">
            <v>Zeelaf Munir Villa</v>
          </cell>
          <cell r="C7674" t="str">
            <v>Received</v>
          </cell>
          <cell r="D7674" t="str">
            <v>5th payment received paid to fateh steel and he return as follows in comment boz</v>
          </cell>
          <cell r="E7674"/>
          <cell r="F7674">
            <v>1525500</v>
          </cell>
        </row>
        <row r="7675">
          <cell r="B7675" t="str">
            <v>Falcon Mall</v>
          </cell>
          <cell r="C7675" t="str">
            <v xml:space="preserve">salary </v>
          </cell>
          <cell r="D7675" t="str">
            <v>Bilal bhai</v>
          </cell>
          <cell r="E7675">
            <v>25000</v>
          </cell>
          <cell r="F7675"/>
        </row>
        <row r="7676">
          <cell r="B7676" t="str">
            <v>JPMC (Main Project)</v>
          </cell>
          <cell r="C7676" t="str">
            <v xml:space="preserve">salary </v>
          </cell>
          <cell r="D7676" t="str">
            <v>Bilal bhai</v>
          </cell>
          <cell r="E7676">
            <v>25000</v>
          </cell>
          <cell r="F7676"/>
        </row>
        <row r="7677">
          <cell r="B7677" t="str">
            <v>Zeelaf Munir Villa</v>
          </cell>
          <cell r="C7677" t="str">
            <v xml:space="preserve">salary </v>
          </cell>
          <cell r="D7677" t="str">
            <v>Nadeem bhai</v>
          </cell>
          <cell r="E7677">
            <v>25000</v>
          </cell>
          <cell r="F7677"/>
        </row>
        <row r="7678">
          <cell r="B7678" t="str">
            <v>Food Court JPMC</v>
          </cell>
          <cell r="C7678" t="str">
            <v xml:space="preserve">salary </v>
          </cell>
          <cell r="D7678" t="str">
            <v>Nadeem bhai</v>
          </cell>
          <cell r="E7678">
            <v>25000</v>
          </cell>
          <cell r="F7678"/>
        </row>
        <row r="7679">
          <cell r="B7679" t="str">
            <v xml:space="preserve">MHR Personal </v>
          </cell>
          <cell r="C7679" t="str">
            <v xml:space="preserve">salary </v>
          </cell>
          <cell r="D7679" t="str">
            <v>MHR</v>
          </cell>
          <cell r="E7679">
            <v>30000</v>
          </cell>
          <cell r="F7679"/>
        </row>
        <row r="7680">
          <cell r="B7680" t="str">
            <v>Office</v>
          </cell>
          <cell r="C7680" t="str">
            <v xml:space="preserve">salary </v>
          </cell>
          <cell r="D7680" t="str">
            <v>Office</v>
          </cell>
          <cell r="E7680">
            <v>91400</v>
          </cell>
          <cell r="F7680"/>
        </row>
        <row r="7681">
          <cell r="B7681" t="str">
            <v xml:space="preserve">O/M Nue Multiplex </v>
          </cell>
          <cell r="C7681" t="str">
            <v xml:space="preserve">salary </v>
          </cell>
          <cell r="D7681" t="str">
            <v>Nueplex RMR</v>
          </cell>
          <cell r="E7681">
            <v>173726.75000000003</v>
          </cell>
          <cell r="F7681"/>
        </row>
        <row r="7682">
          <cell r="B7682" t="str">
            <v>O/M The Place</v>
          </cell>
          <cell r="C7682" t="str">
            <v xml:space="preserve">salary </v>
          </cell>
          <cell r="D7682" t="str">
            <v>Nueplex The place</v>
          </cell>
          <cell r="E7682">
            <v>187618.16666666666</v>
          </cell>
          <cell r="F7682"/>
        </row>
        <row r="7683">
          <cell r="B7683" t="str">
            <v>JPMC (Main Project)</v>
          </cell>
          <cell r="C7683" t="str">
            <v xml:space="preserve">salary </v>
          </cell>
          <cell r="D7683" t="str">
            <v>JPMC</v>
          </cell>
          <cell r="E7683">
            <v>200000</v>
          </cell>
          <cell r="F7683"/>
        </row>
        <row r="7684">
          <cell r="B7684" t="str">
            <v>Food Court JPMC</v>
          </cell>
          <cell r="C7684" t="str">
            <v xml:space="preserve">salary </v>
          </cell>
          <cell r="D7684" t="str">
            <v>JPMC</v>
          </cell>
          <cell r="E7684">
            <v>56682</v>
          </cell>
          <cell r="F7684"/>
        </row>
        <row r="7685">
          <cell r="B7685" t="str">
            <v>O/M EFU</v>
          </cell>
          <cell r="C7685" t="str">
            <v xml:space="preserve">salary </v>
          </cell>
          <cell r="D7685" t="str">
            <v xml:space="preserve">EFU </v>
          </cell>
          <cell r="E7685">
            <v>117585.08333333333</v>
          </cell>
          <cell r="F7685"/>
        </row>
        <row r="7686">
          <cell r="B7686" t="str">
            <v>FTC Floors</v>
          </cell>
          <cell r="C7686" t="str">
            <v xml:space="preserve">salary </v>
          </cell>
          <cell r="D7686" t="str">
            <v>FTC</v>
          </cell>
          <cell r="E7686">
            <v>79654.166666666672</v>
          </cell>
          <cell r="F7686"/>
        </row>
        <row r="7687">
          <cell r="B7687" t="str">
            <v>Falcon Mall</v>
          </cell>
          <cell r="C7687" t="str">
            <v xml:space="preserve">salary </v>
          </cell>
          <cell r="D7687" t="str">
            <v>Falcon</v>
          </cell>
          <cell r="E7687">
            <v>186895</v>
          </cell>
          <cell r="F7687"/>
        </row>
        <row r="7688">
          <cell r="B7688" t="str">
            <v>Zeelaf Munir Villa</v>
          </cell>
          <cell r="C7688" t="str">
            <v xml:space="preserve">salary </v>
          </cell>
          <cell r="D7688" t="str">
            <v>Zeelaf</v>
          </cell>
          <cell r="E7688">
            <v>181088.54166666666</v>
          </cell>
          <cell r="F7688"/>
        </row>
        <row r="7689">
          <cell r="B7689" t="str">
            <v>Hyundai Showroom</v>
          </cell>
          <cell r="C7689" t="str">
            <v xml:space="preserve">salary </v>
          </cell>
          <cell r="D7689" t="str">
            <v>Hyundai</v>
          </cell>
          <cell r="E7689">
            <v>50000</v>
          </cell>
          <cell r="F7689"/>
        </row>
        <row r="7690">
          <cell r="B7690" t="str">
            <v>Zeelaf Munir Villa</v>
          </cell>
          <cell r="C7690" t="str">
            <v>Material</v>
          </cell>
          <cell r="D7690" t="str">
            <v>purchased insulation ny mona ducting</v>
          </cell>
          <cell r="E7690">
            <v>87000</v>
          </cell>
          <cell r="F7690"/>
        </row>
        <row r="7691">
          <cell r="B7691" t="str">
            <v>Hyundai Showroom</v>
          </cell>
          <cell r="C7691" t="str">
            <v>Material</v>
          </cell>
          <cell r="D7691" t="str">
            <v>misc</v>
          </cell>
          <cell r="E7691">
            <v>980</v>
          </cell>
          <cell r="F7691"/>
        </row>
        <row r="7692">
          <cell r="B7692" t="str">
            <v>FTC Floors</v>
          </cell>
          <cell r="C7692" t="str">
            <v>Material</v>
          </cell>
          <cell r="D7692" t="str">
            <v>miscb by nadeem bhai</v>
          </cell>
          <cell r="E7692">
            <v>2000</v>
          </cell>
          <cell r="F7692"/>
        </row>
        <row r="7693">
          <cell r="B7693" t="str">
            <v>Falcon Mall</v>
          </cell>
          <cell r="C7693" t="str">
            <v>Material</v>
          </cell>
          <cell r="D7693" t="str">
            <v>miscb by nadeem bhai</v>
          </cell>
          <cell r="E7693">
            <v>3000</v>
          </cell>
          <cell r="F7693"/>
        </row>
        <row r="7694">
          <cell r="B7694" t="str">
            <v>JPMC (Main Project)</v>
          </cell>
          <cell r="C7694" t="str">
            <v>Material</v>
          </cell>
          <cell r="D7694" t="str">
            <v>miscb by nadeem bhai</v>
          </cell>
          <cell r="E7694">
            <v>2000</v>
          </cell>
          <cell r="F7694"/>
        </row>
        <row r="7695">
          <cell r="B7695" t="str">
            <v>Zeelaf Munir Villa</v>
          </cell>
          <cell r="C7695" t="str">
            <v>Material</v>
          </cell>
          <cell r="D7695" t="str">
            <v>miscb by nadeem bhai</v>
          </cell>
          <cell r="E7695">
            <v>1000</v>
          </cell>
          <cell r="F7695"/>
        </row>
        <row r="7696">
          <cell r="B7696" t="str">
            <v>Hyundai Showroom</v>
          </cell>
          <cell r="C7696" t="str">
            <v>Material</v>
          </cell>
          <cell r="D7696" t="str">
            <v>fisher bush zahabiya disc by minhaal</v>
          </cell>
          <cell r="E7696">
            <v>14733</v>
          </cell>
          <cell r="F7696"/>
        </row>
        <row r="7697">
          <cell r="B7697" t="str">
            <v>O/M EFU</v>
          </cell>
          <cell r="C7697" t="str">
            <v>Material</v>
          </cell>
          <cell r="D7697" t="str">
            <v>misc by owasi</v>
          </cell>
          <cell r="E7697">
            <v>1500</v>
          </cell>
          <cell r="F7697"/>
        </row>
        <row r="7698">
          <cell r="B7698" t="str">
            <v>Hyundai Showroom</v>
          </cell>
          <cell r="C7698" t="str">
            <v>Material</v>
          </cell>
          <cell r="D7698" t="str">
            <v>misc</v>
          </cell>
          <cell r="E7698">
            <v>356</v>
          </cell>
          <cell r="F7698"/>
        </row>
        <row r="7699">
          <cell r="B7699" t="str">
            <v>JPMC (Main Project)</v>
          </cell>
          <cell r="C7699" t="str">
            <v>Material</v>
          </cell>
          <cell r="D7699" t="str">
            <v>misc by imran engr</v>
          </cell>
          <cell r="E7699">
            <v>27336</v>
          </cell>
          <cell r="F7699"/>
        </row>
        <row r="7700">
          <cell r="B7700" t="str">
            <v>JPMC (Main Project)</v>
          </cell>
          <cell r="C7700" t="str">
            <v>Material</v>
          </cell>
          <cell r="D7700" t="str">
            <v>misc by huzaifa</v>
          </cell>
          <cell r="E7700">
            <v>53382</v>
          </cell>
          <cell r="F7700"/>
        </row>
        <row r="7701">
          <cell r="B7701" t="str">
            <v>Zeelaf Munir Villa</v>
          </cell>
          <cell r="C7701" t="str">
            <v>Material</v>
          </cell>
          <cell r="D7701" t="str">
            <v>misc by abbas</v>
          </cell>
          <cell r="E7701">
            <v>14010</v>
          </cell>
          <cell r="F7701"/>
        </row>
        <row r="7702">
          <cell r="B7702" t="str">
            <v>Hyundai Showroom</v>
          </cell>
          <cell r="C7702" t="str">
            <v>drawings</v>
          </cell>
          <cell r="D7702" t="str">
            <v>print</v>
          </cell>
          <cell r="E7702">
            <v>1800</v>
          </cell>
          <cell r="F7702"/>
        </row>
        <row r="7703">
          <cell r="B7703" t="str">
            <v>Hyundai Showroom</v>
          </cell>
          <cell r="C7703" t="str">
            <v>Material</v>
          </cell>
          <cell r="D7703" t="str">
            <v>misc</v>
          </cell>
          <cell r="E7703">
            <v>1050</v>
          </cell>
          <cell r="F7703"/>
        </row>
        <row r="7704">
          <cell r="B7704" t="str">
            <v>Zeelaf Munir Villa</v>
          </cell>
          <cell r="C7704" t="str">
            <v>Material</v>
          </cell>
          <cell r="D7704" t="str">
            <v>by abbas</v>
          </cell>
          <cell r="E7704">
            <v>18730</v>
          </cell>
          <cell r="F7704"/>
        </row>
        <row r="7705">
          <cell r="B7705" t="str">
            <v>Zeelaf Munir Villa</v>
          </cell>
          <cell r="C7705" t="str">
            <v>Material</v>
          </cell>
          <cell r="D7705" t="str">
            <v>sticker and roll by minhaal</v>
          </cell>
          <cell r="E7705">
            <v>9100</v>
          </cell>
          <cell r="F7705"/>
        </row>
        <row r="7706">
          <cell r="B7706" t="str">
            <v>Falcon Mall</v>
          </cell>
          <cell r="C7706" t="str">
            <v>Material</v>
          </cell>
          <cell r="D7706" t="str">
            <v>misc by minhaal</v>
          </cell>
          <cell r="E7706">
            <v>5540</v>
          </cell>
          <cell r="F7706"/>
        </row>
        <row r="7707">
          <cell r="B7707" t="str">
            <v>Hyundai Showroom</v>
          </cell>
          <cell r="C7707" t="str">
            <v>Material</v>
          </cell>
          <cell r="D7707" t="str">
            <v>misc by minhaal</v>
          </cell>
          <cell r="E7707">
            <v>900</v>
          </cell>
          <cell r="F7707"/>
        </row>
        <row r="7708">
          <cell r="B7708" t="str">
            <v>Hyundai Showroom</v>
          </cell>
          <cell r="C7708" t="str">
            <v>Material</v>
          </cell>
          <cell r="D7708" t="str">
            <v>fittings and disc and clip by minaal</v>
          </cell>
          <cell r="E7708">
            <v>19000</v>
          </cell>
          <cell r="F7708"/>
        </row>
        <row r="7709">
          <cell r="B7709" t="str">
            <v>Falcon Mall</v>
          </cell>
          <cell r="C7709" t="str">
            <v>Material</v>
          </cell>
          <cell r="D7709" t="str">
            <v>misc by minhaal</v>
          </cell>
          <cell r="E7709">
            <v>2090</v>
          </cell>
          <cell r="F7709"/>
        </row>
        <row r="7710">
          <cell r="B7710" t="str">
            <v xml:space="preserve">MHR Personal </v>
          </cell>
          <cell r="C7710" t="str">
            <v>sir rehman</v>
          </cell>
          <cell r="D7710" t="str">
            <v xml:space="preserve">dic chq </v>
          </cell>
          <cell r="E7710">
            <v>38917</v>
          </cell>
          <cell r="F7710"/>
        </row>
        <row r="7711">
          <cell r="B7711" t="str">
            <v>Naveed malik</v>
          </cell>
          <cell r="C7711" t="str">
            <v>Khan Brothers</v>
          </cell>
          <cell r="D7711" t="str">
            <v>paid rec by mr saad till now old bill cleared</v>
          </cell>
          <cell r="E7711">
            <v>16000</v>
          </cell>
          <cell r="F7711"/>
        </row>
        <row r="7712">
          <cell r="B7712" t="str">
            <v>Hyundai Showroom</v>
          </cell>
          <cell r="C7712" t="str">
            <v>Material</v>
          </cell>
          <cell r="D7712" t="str">
            <v>misc</v>
          </cell>
          <cell r="E7712">
            <v>1275</v>
          </cell>
          <cell r="F7712"/>
        </row>
        <row r="7713">
          <cell r="B7713" t="str">
            <v>Falcon Mall</v>
          </cell>
          <cell r="C7713" t="str">
            <v>mineral water</v>
          </cell>
          <cell r="D7713" t="str">
            <v>paid</v>
          </cell>
          <cell r="E7713">
            <v>2080</v>
          </cell>
          <cell r="F7713"/>
        </row>
        <row r="7714">
          <cell r="B7714" t="str">
            <v>Hyundai Showroom</v>
          </cell>
          <cell r="C7714" t="str">
            <v>Material</v>
          </cell>
          <cell r="D7714" t="str">
            <v>fittings from universal and ither items by minhaal</v>
          </cell>
          <cell r="E7714">
            <v>15200</v>
          </cell>
          <cell r="F7714"/>
        </row>
        <row r="7715">
          <cell r="B7715" t="str">
            <v>Hyundai Showroom</v>
          </cell>
          <cell r="C7715" t="str">
            <v>Material</v>
          </cell>
          <cell r="D7715" t="str">
            <v>fittings maersuurung tape and plier by minhaal</v>
          </cell>
          <cell r="E7715">
            <v>10036</v>
          </cell>
          <cell r="F7715"/>
        </row>
        <row r="7716">
          <cell r="B7716" t="str">
            <v>Hyundai Showroom</v>
          </cell>
          <cell r="C7716" t="str">
            <v>Material</v>
          </cell>
          <cell r="D7716" t="str">
            <v>refereshmet and other things by bilal auto</v>
          </cell>
          <cell r="E7716">
            <v>4975</v>
          </cell>
          <cell r="F7716"/>
        </row>
        <row r="7717">
          <cell r="B7717" t="str">
            <v>JPMC (Main Project)</v>
          </cell>
          <cell r="C7717" t="str">
            <v>Material</v>
          </cell>
          <cell r="D7717" t="str">
            <v>misc by minhaal</v>
          </cell>
          <cell r="E7717">
            <v>1875</v>
          </cell>
          <cell r="F7717"/>
        </row>
        <row r="7718">
          <cell r="B7718" t="str">
            <v>Falcon Mall</v>
          </cell>
          <cell r="C7718" t="str">
            <v>Material</v>
          </cell>
          <cell r="D7718" t="str">
            <v>misc by minhaal</v>
          </cell>
          <cell r="E7718">
            <v>1010</v>
          </cell>
          <cell r="F7718"/>
        </row>
        <row r="7719">
          <cell r="B7719" t="str">
            <v>Zeelaf Munir Villa</v>
          </cell>
          <cell r="C7719" t="str">
            <v>Material</v>
          </cell>
          <cell r="D7719" t="str">
            <v>misc by minhaal</v>
          </cell>
          <cell r="E7719">
            <v>4200</v>
          </cell>
          <cell r="F7719"/>
        </row>
        <row r="7720">
          <cell r="B7720" t="str">
            <v>Hyundai Showroom</v>
          </cell>
          <cell r="C7720" t="str">
            <v>Material</v>
          </cell>
          <cell r="D7720" t="str">
            <v>misc by minhaal fittings siliicn and other items</v>
          </cell>
          <cell r="E7720">
            <v>16000</v>
          </cell>
          <cell r="F7720"/>
        </row>
        <row r="7721">
          <cell r="B7721" t="str">
            <v>Hyundai Showroom</v>
          </cell>
          <cell r="C7721" t="str">
            <v>Material</v>
          </cell>
          <cell r="D7721" t="str">
            <v>misc by minhaal</v>
          </cell>
          <cell r="E7721">
            <v>6420</v>
          </cell>
          <cell r="F7721"/>
        </row>
        <row r="7722">
          <cell r="B7722" t="str">
            <v>FTC Floors</v>
          </cell>
          <cell r="C7722" t="str">
            <v>SST Tax</v>
          </cell>
          <cell r="D7722" t="str">
            <v>paid thru cash</v>
          </cell>
          <cell r="E7722">
            <v>12960</v>
          </cell>
          <cell r="F7722"/>
        </row>
        <row r="7723">
          <cell r="B7723" t="str">
            <v>JPMC (Main Project)</v>
          </cell>
          <cell r="C7723" t="str">
            <v>Zahid AC</v>
          </cell>
          <cell r="D7723" t="str">
            <v>paid for 5 unit installation</v>
          </cell>
          <cell r="E7723">
            <v>15000</v>
          </cell>
          <cell r="F7723"/>
        </row>
        <row r="7724">
          <cell r="B7724" t="str">
            <v>Hyundai Showroom</v>
          </cell>
          <cell r="C7724" t="str">
            <v>drawings</v>
          </cell>
          <cell r="D7724"/>
          <cell r="E7724">
            <v>720</v>
          </cell>
          <cell r="F7724"/>
        </row>
        <row r="7725">
          <cell r="B7725" t="str">
            <v>Hyundai Showroom</v>
          </cell>
          <cell r="C7725" t="str">
            <v>drawings</v>
          </cell>
          <cell r="D7725"/>
          <cell r="E7725">
            <v>120</v>
          </cell>
          <cell r="F7725"/>
        </row>
        <row r="7726">
          <cell r="B7726" t="str">
            <v>Hyundai Showroom</v>
          </cell>
          <cell r="C7726" t="str">
            <v>Material</v>
          </cell>
          <cell r="D7726" t="str">
            <v>misc by minhaal</v>
          </cell>
          <cell r="E7726">
            <v>20070</v>
          </cell>
          <cell r="F7726"/>
        </row>
        <row r="7727">
          <cell r="B7727" t="str">
            <v>Hyundai Showroom</v>
          </cell>
          <cell r="C7727" t="str">
            <v>Material</v>
          </cell>
          <cell r="D7727" t="str">
            <v>misc by minhaal</v>
          </cell>
          <cell r="E7727">
            <v>5100</v>
          </cell>
          <cell r="F7727"/>
        </row>
        <row r="7728">
          <cell r="B7728" t="str">
            <v>misc</v>
          </cell>
          <cell r="C7728" t="str">
            <v>Shahid Riggger</v>
          </cell>
          <cell r="D7728" t="str">
            <v>paid to shahid for SMC office</v>
          </cell>
          <cell r="E7728">
            <v>10000</v>
          </cell>
          <cell r="F7728"/>
        </row>
        <row r="7729">
          <cell r="B7729" t="str">
            <v>Hyundai Showroom</v>
          </cell>
          <cell r="C7729" t="str">
            <v>Material</v>
          </cell>
          <cell r="D7729" t="str">
            <v>refereshmet and other things by bilal auto</v>
          </cell>
          <cell r="E7729">
            <v>5130</v>
          </cell>
          <cell r="F7729"/>
        </row>
        <row r="7730">
          <cell r="B7730" t="str">
            <v>Hyundai Showroom</v>
          </cell>
          <cell r="C7730" t="str">
            <v>drawings</v>
          </cell>
          <cell r="D7730"/>
          <cell r="E7730">
            <v>740</v>
          </cell>
          <cell r="F7730"/>
        </row>
        <row r="7731">
          <cell r="B7731" t="str">
            <v>JPMC (Main Project)</v>
          </cell>
          <cell r="C7731" t="str">
            <v>Material</v>
          </cell>
          <cell r="D7731" t="str">
            <v>hold title disc and nut bil t by minhaa;l</v>
          </cell>
          <cell r="E7731">
            <v>4000</v>
          </cell>
          <cell r="F7731"/>
        </row>
        <row r="7732">
          <cell r="B7732" t="str">
            <v>The Place</v>
          </cell>
          <cell r="C7732" t="str">
            <v>Material</v>
          </cell>
          <cell r="D7732" t="str">
            <v>channel patti by minhaal</v>
          </cell>
          <cell r="E7732">
            <v>16000</v>
          </cell>
          <cell r="F7732"/>
        </row>
        <row r="7733">
          <cell r="B7733" t="str">
            <v>Hyundai Showroom</v>
          </cell>
          <cell r="C7733" t="str">
            <v>Material</v>
          </cell>
          <cell r="D7733" t="str">
            <v>dhaga hold tite clip and disc by  minhaal</v>
          </cell>
          <cell r="E7733">
            <v>15500</v>
          </cell>
          <cell r="F7733"/>
        </row>
        <row r="7734">
          <cell r="B7734" t="str">
            <v xml:space="preserve">MHR Personal </v>
          </cell>
          <cell r="C7734" t="str">
            <v>sir rehman</v>
          </cell>
          <cell r="D7734" t="str">
            <v>misc</v>
          </cell>
          <cell r="E7734">
            <v>16997</v>
          </cell>
          <cell r="F7734"/>
        </row>
        <row r="7735">
          <cell r="B7735" t="str">
            <v>Zeelaf Munir Villa</v>
          </cell>
          <cell r="C7735" t="str">
            <v>drawings</v>
          </cell>
          <cell r="D7735"/>
          <cell r="E7735">
            <v>120</v>
          </cell>
          <cell r="F7735"/>
        </row>
        <row r="7736">
          <cell r="B7736" t="str">
            <v>Hyundai Showroom</v>
          </cell>
          <cell r="C7736" t="str">
            <v>Material</v>
          </cell>
          <cell r="D7736" t="str">
            <v>misc</v>
          </cell>
          <cell r="E7736">
            <v>1288</v>
          </cell>
          <cell r="F7736"/>
        </row>
        <row r="7737">
          <cell r="B7737" t="str">
            <v>Hyundai Showroom</v>
          </cell>
          <cell r="C7737" t="str">
            <v>Material</v>
          </cell>
          <cell r="D7737" t="str">
            <v>misc materila by jahangeer</v>
          </cell>
          <cell r="E7737">
            <v>16100</v>
          </cell>
          <cell r="F7737"/>
        </row>
        <row r="7738">
          <cell r="B7738" t="str">
            <v>Hyundai Showroom</v>
          </cell>
          <cell r="C7738" t="str">
            <v>Material</v>
          </cell>
          <cell r="D7738" t="str">
            <v>misc materila by al rehman refrigent</v>
          </cell>
          <cell r="E7738">
            <v>7225</v>
          </cell>
          <cell r="F7738"/>
        </row>
        <row r="7739">
          <cell r="B7739" t="str">
            <v>Zeelaf Munir Villa</v>
          </cell>
          <cell r="C7739" t="str">
            <v>Material</v>
          </cell>
          <cell r="D7739" t="str">
            <v>material by minhaal</v>
          </cell>
          <cell r="E7739">
            <v>4725</v>
          </cell>
          <cell r="F7739"/>
        </row>
        <row r="7740">
          <cell r="B7740" t="str">
            <v>Falcon Mall</v>
          </cell>
          <cell r="C7740" t="str">
            <v>Material</v>
          </cell>
          <cell r="D7740" t="str">
            <v>material by minhaal</v>
          </cell>
          <cell r="E7740">
            <v>2360</v>
          </cell>
          <cell r="F7740"/>
        </row>
        <row r="7741">
          <cell r="B7741" t="str">
            <v>Hyundai Showroom</v>
          </cell>
          <cell r="C7741" t="str">
            <v>Material</v>
          </cell>
          <cell r="D7741" t="str">
            <v>material by minhaal</v>
          </cell>
          <cell r="E7741">
            <v>6000</v>
          </cell>
          <cell r="F7741"/>
        </row>
        <row r="7742">
          <cell r="B7742" t="str">
            <v>Zeelaf Munir Villa</v>
          </cell>
          <cell r="C7742" t="str">
            <v>Material</v>
          </cell>
          <cell r="D7742" t="str">
            <v>material by minhaal</v>
          </cell>
          <cell r="E7742">
            <v>4850</v>
          </cell>
          <cell r="F7742"/>
        </row>
        <row r="7743">
          <cell r="B7743" t="str">
            <v>Zeelaf Munir Villa</v>
          </cell>
          <cell r="C7743" t="str">
            <v>Material</v>
          </cell>
          <cell r="D7743" t="str">
            <v>paid to drill tech</v>
          </cell>
          <cell r="E7743">
            <v>9000</v>
          </cell>
          <cell r="F7743"/>
        </row>
        <row r="7744">
          <cell r="B7744" t="str">
            <v>Office</v>
          </cell>
          <cell r="C7744" t="str">
            <v>Nadeem bhai</v>
          </cell>
          <cell r="D7744" t="str">
            <v>paid for nadeem bhai car tyres</v>
          </cell>
          <cell r="E7744">
            <v>4000</v>
          </cell>
          <cell r="F7744"/>
        </row>
        <row r="7745">
          <cell r="B7745" t="str">
            <v>Office</v>
          </cell>
          <cell r="C7745" t="str">
            <v>Mosque</v>
          </cell>
          <cell r="D7745" t="str">
            <v>for coil purchased for masjid at karor</v>
          </cell>
          <cell r="E7745">
            <v>21000</v>
          </cell>
          <cell r="F7745"/>
        </row>
        <row r="7746">
          <cell r="B7746" t="str">
            <v>JPMC (Main Project)</v>
          </cell>
          <cell r="C7746" t="str">
            <v>drawings</v>
          </cell>
          <cell r="D7746"/>
          <cell r="E7746">
            <v>640</v>
          </cell>
          <cell r="F7746"/>
        </row>
        <row r="7747">
          <cell r="B7747" t="str">
            <v>Hyundai Showroom</v>
          </cell>
          <cell r="C7747" t="str">
            <v>Material</v>
          </cell>
          <cell r="D7747" t="str">
            <v>misc</v>
          </cell>
          <cell r="E7747">
            <v>370</v>
          </cell>
          <cell r="F7747"/>
        </row>
        <row r="7748">
          <cell r="B7748" t="str">
            <v>Hyundai Showroom</v>
          </cell>
          <cell r="C7748" t="str">
            <v>Material</v>
          </cell>
          <cell r="D7748" t="str">
            <v>misc</v>
          </cell>
          <cell r="E7748">
            <v>1560</v>
          </cell>
          <cell r="F7748"/>
        </row>
        <row r="7749">
          <cell r="B7749" t="str">
            <v>Zeelaf Munir Villa</v>
          </cell>
          <cell r="C7749" t="str">
            <v>drawings</v>
          </cell>
          <cell r="D7749"/>
          <cell r="E7749">
            <v>360</v>
          </cell>
          <cell r="F7749"/>
        </row>
        <row r="7750">
          <cell r="B7750" t="str">
            <v>Office</v>
          </cell>
          <cell r="C7750" t="str">
            <v>storm fiber</v>
          </cell>
          <cell r="D7750" t="str">
            <v>paid</v>
          </cell>
          <cell r="E7750">
            <v>4180</v>
          </cell>
          <cell r="F7750"/>
        </row>
        <row r="7751">
          <cell r="B7751" t="str">
            <v>Falcon Mall</v>
          </cell>
          <cell r="C7751" t="str">
            <v>Material</v>
          </cell>
          <cell r="D7751" t="str">
            <v>material by azeem</v>
          </cell>
          <cell r="E7751">
            <v>86974</v>
          </cell>
          <cell r="F7751"/>
        </row>
        <row r="7752">
          <cell r="B7752" t="str">
            <v>Hyundai Showroom</v>
          </cell>
          <cell r="C7752" t="str">
            <v>Material</v>
          </cell>
          <cell r="D7752" t="str">
            <v>misc</v>
          </cell>
          <cell r="E7752">
            <v>880</v>
          </cell>
          <cell r="F7752"/>
        </row>
        <row r="7753">
          <cell r="B7753" t="str">
            <v>Hyundai Showroom</v>
          </cell>
          <cell r="C7753" t="str">
            <v>Material</v>
          </cell>
          <cell r="D7753" t="str">
            <v>misc</v>
          </cell>
          <cell r="E7753">
            <v>740</v>
          </cell>
          <cell r="F7753"/>
        </row>
        <row r="7754">
          <cell r="B7754" t="str">
            <v>JPMC (Main Project)</v>
          </cell>
          <cell r="C7754" t="str">
            <v>Material</v>
          </cell>
          <cell r="D7754" t="str">
            <v>misc by imran engr</v>
          </cell>
          <cell r="E7754">
            <v>39171</v>
          </cell>
          <cell r="F7754"/>
        </row>
        <row r="7755">
          <cell r="B7755" t="str">
            <v>JPMC (Main Project)</v>
          </cell>
          <cell r="C7755" t="str">
            <v>drawings</v>
          </cell>
          <cell r="D7755"/>
          <cell r="E7755">
            <v>1080</v>
          </cell>
          <cell r="F7755"/>
        </row>
        <row r="7756">
          <cell r="B7756" t="str">
            <v>Hyundai Showroom</v>
          </cell>
          <cell r="C7756" t="str">
            <v>Material</v>
          </cell>
          <cell r="D7756" t="str">
            <v>misc</v>
          </cell>
          <cell r="E7756">
            <v>280</v>
          </cell>
          <cell r="F7756"/>
        </row>
        <row r="7757">
          <cell r="B7757" t="str">
            <v>Zeelaf Munir Villa</v>
          </cell>
          <cell r="C7757" t="str">
            <v>Material</v>
          </cell>
          <cell r="D7757" t="str">
            <v>misc</v>
          </cell>
          <cell r="E7757">
            <v>1220</v>
          </cell>
          <cell r="F7757"/>
        </row>
        <row r="7758">
          <cell r="B7758" t="str">
            <v>Hyundai Showroom</v>
          </cell>
          <cell r="C7758" t="str">
            <v>Material</v>
          </cell>
          <cell r="D7758" t="str">
            <v>material by minhaal</v>
          </cell>
          <cell r="E7758">
            <v>5075</v>
          </cell>
          <cell r="F7758"/>
        </row>
        <row r="7759">
          <cell r="B7759" t="str">
            <v>Office</v>
          </cell>
          <cell r="C7759" t="str">
            <v>sir rehman</v>
          </cell>
          <cell r="D7759" t="str">
            <v>paid this cash by nadeem iqbal for laywer</v>
          </cell>
          <cell r="E7759">
            <v>15000</v>
          </cell>
          <cell r="F7759"/>
        </row>
        <row r="7760">
          <cell r="B7760" t="str">
            <v>Hyundai Showroom</v>
          </cell>
          <cell r="C7760" t="str">
            <v>Material</v>
          </cell>
          <cell r="D7760" t="str">
            <v>misc</v>
          </cell>
          <cell r="E7760">
            <v>1930</v>
          </cell>
          <cell r="F7760"/>
        </row>
        <row r="7761">
          <cell r="B7761" t="str">
            <v>JPMC (Main Project)</v>
          </cell>
          <cell r="C7761" t="str">
            <v>Material</v>
          </cell>
          <cell r="D7761" t="str">
            <v>by huzaifa</v>
          </cell>
          <cell r="E7761">
            <v>35441</v>
          </cell>
          <cell r="F7761"/>
        </row>
        <row r="7762">
          <cell r="B7762" t="str">
            <v>Hyundai Showroom</v>
          </cell>
          <cell r="C7762" t="str">
            <v>Material</v>
          </cell>
          <cell r="D7762" t="str">
            <v>misc</v>
          </cell>
          <cell r="E7762">
            <v>8820</v>
          </cell>
          <cell r="F7762"/>
        </row>
        <row r="7763">
          <cell r="B7763" t="str">
            <v>Hyundai Showroom</v>
          </cell>
          <cell r="C7763" t="str">
            <v>Material</v>
          </cell>
          <cell r="D7763" t="str">
            <v>misc</v>
          </cell>
          <cell r="E7763">
            <v>1400</v>
          </cell>
          <cell r="F7763"/>
        </row>
        <row r="7764">
          <cell r="B7764" t="str">
            <v>Falcon Mall</v>
          </cell>
          <cell r="C7764" t="str">
            <v>Material</v>
          </cell>
          <cell r="D7764" t="str">
            <v>by nadeem</v>
          </cell>
          <cell r="E7764">
            <v>1000</v>
          </cell>
          <cell r="F7764"/>
        </row>
        <row r="7765">
          <cell r="B7765" t="str">
            <v>Zeelaf Munir Villa</v>
          </cell>
          <cell r="C7765" t="str">
            <v>Material</v>
          </cell>
          <cell r="D7765" t="str">
            <v>by nadeem</v>
          </cell>
          <cell r="E7765">
            <v>2000</v>
          </cell>
          <cell r="F7765"/>
        </row>
        <row r="7766">
          <cell r="B7766" t="str">
            <v>JPMC (Main Project)</v>
          </cell>
          <cell r="C7766" t="str">
            <v>Material</v>
          </cell>
          <cell r="D7766" t="str">
            <v>by nadeem</v>
          </cell>
          <cell r="E7766">
            <v>12180</v>
          </cell>
          <cell r="F7766"/>
        </row>
        <row r="7767">
          <cell r="B7767" t="str">
            <v>Hyundai Showroom</v>
          </cell>
          <cell r="C7767" t="str">
            <v>Material</v>
          </cell>
          <cell r="D7767" t="str">
            <v>by nadeem</v>
          </cell>
          <cell r="E7767">
            <v>8600</v>
          </cell>
          <cell r="F7767"/>
        </row>
        <row r="7768">
          <cell r="B7768" t="str">
            <v>Hyundai Showroom</v>
          </cell>
          <cell r="C7768" t="str">
            <v>Material</v>
          </cell>
          <cell r="D7768" t="str">
            <v>material by minhaal</v>
          </cell>
          <cell r="E7768">
            <v>9300</v>
          </cell>
          <cell r="F7768"/>
        </row>
        <row r="7769">
          <cell r="B7769" t="str">
            <v>Hyundai Showroom</v>
          </cell>
          <cell r="C7769" t="str">
            <v>Material</v>
          </cell>
          <cell r="D7769" t="str">
            <v>material by minhaal</v>
          </cell>
          <cell r="E7769">
            <v>8465</v>
          </cell>
          <cell r="F7769"/>
        </row>
        <row r="7770">
          <cell r="B7770" t="str">
            <v>The Place</v>
          </cell>
          <cell r="C7770" t="str">
            <v>Zeeshan AC</v>
          </cell>
          <cell r="D7770" t="str">
            <v>paid  in office</v>
          </cell>
          <cell r="E7770">
            <v>10000</v>
          </cell>
          <cell r="F7770"/>
        </row>
        <row r="7771">
          <cell r="B7771" t="str">
            <v>Falcon Mall</v>
          </cell>
          <cell r="C7771" t="str">
            <v>Material</v>
          </cell>
          <cell r="D7771" t="str">
            <v>material by minhaal</v>
          </cell>
          <cell r="E7771">
            <v>8550</v>
          </cell>
          <cell r="F7771"/>
        </row>
        <row r="7772">
          <cell r="B7772" t="str">
            <v>Zeelaf Munir Villa</v>
          </cell>
          <cell r="C7772" t="str">
            <v>Material</v>
          </cell>
          <cell r="D7772" t="str">
            <v>material by minhaal</v>
          </cell>
          <cell r="E7772">
            <v>3700</v>
          </cell>
          <cell r="F7772"/>
        </row>
        <row r="7773">
          <cell r="B7773" t="str">
            <v>Office</v>
          </cell>
          <cell r="C7773" t="str">
            <v>rehan aslam</v>
          </cell>
          <cell r="D7773" t="str">
            <v>misc expenses by rehan at office</v>
          </cell>
          <cell r="E7773">
            <v>13763</v>
          </cell>
          <cell r="F7773"/>
        </row>
        <row r="7774">
          <cell r="B7774" t="str">
            <v>Hyundai Showroom</v>
          </cell>
          <cell r="C7774" t="str">
            <v>Mehran Engineering</v>
          </cell>
          <cell r="D7774" t="str">
            <v>paid thru dib chq 01961954</v>
          </cell>
          <cell r="E7774">
            <v>78000</v>
          </cell>
          <cell r="F7774"/>
        </row>
        <row r="7775">
          <cell r="B7775" t="str">
            <v>Hyundai Showroom</v>
          </cell>
          <cell r="C7775" t="str">
            <v>engatech</v>
          </cell>
          <cell r="D7775" t="str">
            <v>paid thru dib chq 01961955 advance paid</v>
          </cell>
          <cell r="E7775">
            <v>100000</v>
          </cell>
          <cell r="F7775"/>
        </row>
        <row r="7776">
          <cell r="B7776" t="str">
            <v>JPMC (Main Project)</v>
          </cell>
          <cell r="C7776" t="str">
            <v>bharmal</v>
          </cell>
          <cell r="D7776" t="str">
            <v>this cheque received from total construction IPC 40</v>
          </cell>
          <cell r="E7776">
            <v>1499515</v>
          </cell>
          <cell r="F7776"/>
        </row>
        <row r="7777">
          <cell r="B7777" t="str">
            <v>JPMC (Main Project)</v>
          </cell>
          <cell r="C7777" t="str">
            <v>Hammad Flanges</v>
          </cell>
          <cell r="D7777" t="str">
            <v>This chq received from Total as jpmc IPC 40 receiving date 11-6-19 (paid for flanges)</v>
          </cell>
          <cell r="E7777">
            <v>100000</v>
          </cell>
          <cell r="F7777"/>
        </row>
        <row r="7778">
          <cell r="B7778" t="str">
            <v>JPMC (Main Project)</v>
          </cell>
          <cell r="C7778" t="str">
            <v>Forte pakistan</v>
          </cell>
          <cell r="D7778" t="str">
            <v>insulation purchased by mona ducting from forte pakistan</v>
          </cell>
          <cell r="E7778">
            <v>101305</v>
          </cell>
          <cell r="F7778"/>
        </row>
        <row r="7779">
          <cell r="B7779" t="str">
            <v>Zeelaf Munir Villa</v>
          </cell>
          <cell r="C7779" t="str">
            <v>Munna</v>
          </cell>
          <cell r="D7779" t="str">
            <v>paid</v>
          </cell>
          <cell r="E7779">
            <v>15000</v>
          </cell>
          <cell r="F7779"/>
        </row>
        <row r="7780">
          <cell r="B7780" t="str">
            <v>Hyundai Showroom</v>
          </cell>
          <cell r="C7780" t="str">
            <v>fast cool</v>
          </cell>
          <cell r="D7780" t="str">
            <v>This chq received from Total as jpmc IPC 5 food court for PAL ducitng</v>
          </cell>
          <cell r="E7780">
            <v>742560</v>
          </cell>
          <cell r="F7780"/>
        </row>
        <row r="7781">
          <cell r="B7781" t="str">
            <v>Hyundai Showroom</v>
          </cell>
          <cell r="C7781" t="str">
            <v>Khursheed Fans</v>
          </cell>
          <cell r="D7781" t="str">
            <v>paid thru dib chq 01961957 paid for fans</v>
          </cell>
          <cell r="E7781">
            <v>147491</v>
          </cell>
          <cell r="F7781"/>
        </row>
        <row r="7782">
          <cell r="B7782" t="str">
            <v>Hyundai Showroom</v>
          </cell>
          <cell r="C7782" t="str">
            <v>E-Shop</v>
          </cell>
          <cell r="D7782" t="str">
            <v>purcahsed air curtain</v>
          </cell>
          <cell r="E7782">
            <v>104500</v>
          </cell>
          <cell r="F7782"/>
        </row>
        <row r="7783">
          <cell r="B7783" t="str">
            <v>Hyundai Showroom</v>
          </cell>
          <cell r="C7783" t="str">
            <v>Ideas Associates</v>
          </cell>
          <cell r="D7783" t="str">
            <v>paid for plactic fans</v>
          </cell>
          <cell r="E7783">
            <v>30000</v>
          </cell>
          <cell r="F7783"/>
        </row>
        <row r="7784">
          <cell r="B7784" t="str">
            <v>Zeelaf Munir Villa</v>
          </cell>
          <cell r="C7784" t="str">
            <v>Munna</v>
          </cell>
          <cell r="D7784" t="str">
            <v>paid final salary for june 19</v>
          </cell>
          <cell r="E7784">
            <v>34000</v>
          </cell>
          <cell r="F7784"/>
        </row>
        <row r="7785">
          <cell r="B7785" t="str">
            <v>Hyundai Showroom</v>
          </cell>
          <cell r="C7785" t="str">
            <v>Imtiaz Super market</v>
          </cell>
          <cell r="D7785" t="str">
            <v xml:space="preserve">purcahsed 2 ton haier inverter cash paid </v>
          </cell>
          <cell r="E7785">
            <v>78500</v>
          </cell>
          <cell r="F7785"/>
        </row>
        <row r="7786">
          <cell r="B7786" t="str">
            <v>Hyundai Showroom</v>
          </cell>
          <cell r="C7786" t="str">
            <v>US traders</v>
          </cell>
          <cell r="D7786" t="str">
            <v>paid thru Total hyndai advance receiving dated 16-7-19</v>
          </cell>
          <cell r="E7786">
            <v>39460</v>
          </cell>
          <cell r="F7786"/>
        </row>
        <row r="7787">
          <cell r="B7787" t="str">
            <v>JPMC (Main Project)</v>
          </cell>
          <cell r="C7787" t="str">
            <v>US traders</v>
          </cell>
          <cell r="D7787" t="str">
            <v>paid thru Total hyndai advance receiving dated 16-7-19</v>
          </cell>
          <cell r="E7787">
            <v>10540</v>
          </cell>
          <cell r="F7787"/>
        </row>
        <row r="7788">
          <cell r="B7788" t="str">
            <v>JPMC (Main Project)</v>
          </cell>
          <cell r="C7788" t="str">
            <v>Tube traders</v>
          </cell>
          <cell r="D7788" t="str">
            <v>Two cheques amounting rs 25000 each given to tube traders this payment , rec from total adeel as hyundai advance rec dte 16-7-19</v>
          </cell>
          <cell r="E7788">
            <v>50000</v>
          </cell>
          <cell r="F7788"/>
        </row>
        <row r="7789">
          <cell r="B7789" t="str">
            <v>Zeelaf Munir Villa</v>
          </cell>
          <cell r="C7789" t="str">
            <v>munna</v>
          </cell>
          <cell r="D7789" t="str">
            <v>paid thru dib chq 01961959 advance for july salaries</v>
          </cell>
          <cell r="E7789">
            <v>15000</v>
          </cell>
          <cell r="F7789"/>
        </row>
        <row r="7790">
          <cell r="B7790" t="str">
            <v>Zeelaf Munir Villa</v>
          </cell>
          <cell r="C7790" t="str">
            <v>Ibraheem fittings</v>
          </cell>
          <cell r="D7790" t="str">
            <v>paid thru dib chq 01961960</v>
          </cell>
          <cell r="E7790">
            <v>70000</v>
          </cell>
          <cell r="F7790"/>
        </row>
        <row r="7791">
          <cell r="B7791" t="str">
            <v>JPMC (Main Project)</v>
          </cell>
          <cell r="C7791" t="str">
            <v>Madni cloths</v>
          </cell>
          <cell r="D7791" t="str">
            <v>paid thru dib chq 01961961</v>
          </cell>
          <cell r="E7791">
            <v>36550</v>
          </cell>
          <cell r="F7791"/>
        </row>
        <row r="7792">
          <cell r="B7792" t="str">
            <v>Falcon Mall</v>
          </cell>
          <cell r="C7792" t="str">
            <v>Basheer Pipe Installation</v>
          </cell>
          <cell r="D7792" t="str">
            <v>paid thru dib chq 01961964</v>
          </cell>
          <cell r="E7792">
            <v>200000</v>
          </cell>
          <cell r="F7792"/>
        </row>
        <row r="7793">
          <cell r="B7793" t="str">
            <v>Falcon Mall</v>
          </cell>
          <cell r="C7793" t="str">
            <v>Basheer Pipe Installation</v>
          </cell>
          <cell r="D7793" t="str">
            <v>paid thru dib chq 01961965</v>
          </cell>
          <cell r="E7793">
            <v>150000</v>
          </cell>
          <cell r="F7793"/>
        </row>
        <row r="7794">
          <cell r="B7794" t="str">
            <v>JPMC (Main Project)</v>
          </cell>
          <cell r="C7794" t="str">
            <v>azaad</v>
          </cell>
          <cell r="D7794" t="str">
            <v>paid thru dib chq 01961966</v>
          </cell>
          <cell r="E7794">
            <v>66000</v>
          </cell>
          <cell r="F7794"/>
        </row>
        <row r="7795">
          <cell r="B7795" t="str">
            <v>Falcon Mall</v>
          </cell>
          <cell r="C7795" t="str">
            <v>Material</v>
          </cell>
          <cell r="D7795" t="str">
            <v>paid thru mcb chq # 1722007620 this chq given to azaad for material purchased chq amount 125500</v>
          </cell>
          <cell r="E7795">
            <v>62750</v>
          </cell>
          <cell r="F7795"/>
        </row>
        <row r="7796">
          <cell r="B7796" t="str">
            <v>JPMC (Main Project)</v>
          </cell>
          <cell r="C7796" t="str">
            <v>Material</v>
          </cell>
          <cell r="D7796" t="str">
            <v>paid thru mcb chq # 1722007620 this chq given to azaad for material purchased chq amount 125500</v>
          </cell>
          <cell r="E7796">
            <v>62750</v>
          </cell>
          <cell r="F7796"/>
        </row>
        <row r="7797">
          <cell r="B7797" t="str">
            <v>Hyundai Showroom</v>
          </cell>
          <cell r="C7797" t="str">
            <v>kaytees</v>
          </cell>
          <cell r="D7797" t="str">
            <v>This payment received form total adeel  as hyundai advance chq amount 300000</v>
          </cell>
          <cell r="E7797">
            <v>170644</v>
          </cell>
          <cell r="F7797"/>
        </row>
        <row r="7798">
          <cell r="B7798" t="str">
            <v>JPMC (Main Project)</v>
          </cell>
          <cell r="C7798" t="str">
            <v>kaytees</v>
          </cell>
          <cell r="D7798" t="str">
            <v>This payment received form total adeel  as hyundai advance chq amount 300000</v>
          </cell>
          <cell r="E7798">
            <v>18333</v>
          </cell>
          <cell r="F7798"/>
        </row>
        <row r="7799">
          <cell r="B7799" t="str">
            <v>Zeelaf Munir Villa</v>
          </cell>
          <cell r="C7799" t="str">
            <v>kaytees</v>
          </cell>
          <cell r="D7799" t="str">
            <v>This payment received form total adeel  as hyundai advance chq amount 300000</v>
          </cell>
          <cell r="E7799">
            <v>111023</v>
          </cell>
          <cell r="F7799"/>
        </row>
        <row r="7800">
          <cell r="B7800" t="str">
            <v>Hyundai Showroom</v>
          </cell>
          <cell r="C7800" t="str">
            <v>saeed sons</v>
          </cell>
          <cell r="D7800" t="str">
            <v>This chq received from Total as jpmc IPC 5 food court for paid ro saeed sons</v>
          </cell>
          <cell r="E7800">
            <v>194454</v>
          </cell>
          <cell r="F7800"/>
        </row>
        <row r="7801">
          <cell r="B7801" t="str">
            <v>Falcon Mall</v>
          </cell>
          <cell r="C7801" t="str">
            <v>islamuddin</v>
          </cell>
          <cell r="D7801" t="str">
            <v>This payment received form total adeel  as hyundai advance</v>
          </cell>
          <cell r="E7801">
            <v>487221</v>
          </cell>
          <cell r="F7801"/>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cell r="F7802"/>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cell r="F7803"/>
        </row>
        <row r="7804">
          <cell r="B7804" t="str">
            <v>Bank Al-Falah (Head Office)</v>
          </cell>
          <cell r="C7804" t="str">
            <v>Fluid System</v>
          </cell>
          <cell r="D7804" t="str">
            <v>paid thru dib chq 01961965 final payment for mech seales 06 nos</v>
          </cell>
          <cell r="E7804">
            <v>150000</v>
          </cell>
          <cell r="F7804"/>
        </row>
        <row r="7805">
          <cell r="B7805" t="str">
            <v>Falcon Mall</v>
          </cell>
          <cell r="C7805" t="str">
            <v>Basheer Pipe Installation</v>
          </cell>
          <cell r="D7805" t="str">
            <v>This payment paid thru zeelaf munir 5th payment received on 28-6-19</v>
          </cell>
          <cell r="E7805">
            <v>50000</v>
          </cell>
          <cell r="F7805"/>
        </row>
        <row r="7806">
          <cell r="B7806" t="str">
            <v>Zeelaf Munir Villa</v>
          </cell>
          <cell r="C7806" t="str">
            <v>shahbaz duct</v>
          </cell>
          <cell r="D7806" t="str">
            <v>paid cash</v>
          </cell>
          <cell r="E7806">
            <v>10000</v>
          </cell>
          <cell r="F7806"/>
        </row>
        <row r="7807">
          <cell r="B7807" t="str">
            <v>Hyundai Showroom</v>
          </cell>
          <cell r="C7807" t="str">
            <v>Mehran Engineering</v>
          </cell>
          <cell r="D7807" t="str">
            <v>paid thru dib chq 01961968 final payment paid</v>
          </cell>
          <cell r="E7807">
            <v>78000</v>
          </cell>
          <cell r="F7807"/>
        </row>
        <row r="7808">
          <cell r="B7808" t="str">
            <v>Zeelaf Munir Villa</v>
          </cell>
          <cell r="C7808" t="str">
            <v>Mungo</v>
          </cell>
          <cell r="D7808" t="str">
            <v>This payment paid thru zeelaf munir 5th payment received on 28-6-19</v>
          </cell>
          <cell r="E7808">
            <v>206090</v>
          </cell>
          <cell r="F7808"/>
        </row>
        <row r="7809">
          <cell r="B7809" t="str">
            <v>khaadi DMTR</v>
          </cell>
          <cell r="C7809" t="str">
            <v>saim bhai</v>
          </cell>
          <cell r="D7809" t="str">
            <v>This payment paid thru zeelaf munir 5th payment received on 28-6-19</v>
          </cell>
          <cell r="E7809">
            <v>20870</v>
          </cell>
          <cell r="F7809"/>
        </row>
        <row r="7810">
          <cell r="B7810" t="str">
            <v>The Place</v>
          </cell>
          <cell r="C7810" t="str">
            <v>saim bhai</v>
          </cell>
          <cell r="D7810" t="str">
            <v>This payment paid thru zeelaf munir 5th payment received on 28-6-19</v>
          </cell>
          <cell r="E7810">
            <v>9420</v>
          </cell>
          <cell r="F7810"/>
        </row>
        <row r="7811">
          <cell r="B7811" t="str">
            <v>Sindh Club Apartments</v>
          </cell>
          <cell r="C7811" t="str">
            <v>saim bhai</v>
          </cell>
          <cell r="D7811" t="str">
            <v>This payment paid thru zeelaf munir 5th payment received on 28-6-19</v>
          </cell>
          <cell r="E7811">
            <v>31560</v>
          </cell>
          <cell r="F7811"/>
        </row>
        <row r="7812">
          <cell r="B7812" t="str">
            <v>Falcon Mall</v>
          </cell>
          <cell r="C7812" t="str">
            <v>saim bhai</v>
          </cell>
          <cell r="D7812" t="str">
            <v>This payment paid thru zeelaf munir 5th payment received on 28-6-19</v>
          </cell>
          <cell r="E7812">
            <v>116260</v>
          </cell>
          <cell r="F7812"/>
        </row>
        <row r="7813">
          <cell r="B7813" t="str">
            <v>Zeelaf Munir Villa</v>
          </cell>
          <cell r="C7813" t="str">
            <v>saim bhai</v>
          </cell>
          <cell r="D7813" t="str">
            <v>This payment paid thru zeelaf munir 5th payment received on 28-6-19</v>
          </cell>
          <cell r="E7813">
            <v>35800</v>
          </cell>
          <cell r="F7813"/>
        </row>
        <row r="7814">
          <cell r="B7814" t="str">
            <v>Zeelaf Munir Villa</v>
          </cell>
          <cell r="C7814" t="str">
            <v>saim bhai</v>
          </cell>
          <cell r="D7814" t="str">
            <v>This payment paid thru zeelaf munir 5th payment received on 28-6-19</v>
          </cell>
          <cell r="E7814">
            <v>36000</v>
          </cell>
          <cell r="F7814"/>
        </row>
        <row r="7815">
          <cell r="B7815" t="str">
            <v>Nue Multiplex</v>
          </cell>
          <cell r="C7815" t="str">
            <v>islamuddin</v>
          </cell>
          <cell r="D7815" t="str">
            <v>This payment paid thru zeelaf munir 5th payment received on 28-6-19 chq amount 200000</v>
          </cell>
          <cell r="E7815">
            <v>148899</v>
          </cell>
          <cell r="F7815"/>
        </row>
        <row r="7816">
          <cell r="B7816" t="str">
            <v>The Place</v>
          </cell>
          <cell r="C7816" t="str">
            <v>islamuddin</v>
          </cell>
          <cell r="D7816" t="str">
            <v>This payment paid thru zeelaf munir 5th payment received on 28-6-19 chq amount 200000</v>
          </cell>
          <cell r="E7816">
            <v>35376</v>
          </cell>
          <cell r="F7816"/>
        </row>
        <row r="7817">
          <cell r="B7817" t="str">
            <v>The Place</v>
          </cell>
          <cell r="C7817" t="str">
            <v>islamuddin</v>
          </cell>
          <cell r="D7817" t="str">
            <v>This payment paid thru zeelaf munir 5th payment received on 28-6-19 chq amount 200000</v>
          </cell>
          <cell r="E7817">
            <v>35376</v>
          </cell>
          <cell r="F7817"/>
        </row>
        <row r="7818">
          <cell r="B7818" t="str">
            <v>Falcon Mall</v>
          </cell>
          <cell r="C7818" t="str">
            <v>saeed sons</v>
          </cell>
          <cell r="D7818" t="str">
            <v>This payment paid thru zeelaf munir 5th payment received on 28-6-19</v>
          </cell>
          <cell r="E7818">
            <v>130000</v>
          </cell>
          <cell r="F7818"/>
        </row>
        <row r="7819">
          <cell r="B7819" t="str">
            <v>Burhani Mehal</v>
          </cell>
          <cell r="C7819" t="str">
            <v>Rehan Pump</v>
          </cell>
          <cell r="D7819" t="str">
            <v>This payment paid thru zeelaf munir 5th payment received on 28-6-19</v>
          </cell>
          <cell r="E7819">
            <v>100000</v>
          </cell>
          <cell r="F7819"/>
        </row>
        <row r="7820">
          <cell r="B7820" t="str">
            <v>Falcon Mall</v>
          </cell>
          <cell r="C7820" t="str">
            <v>saeed sons</v>
          </cell>
          <cell r="D7820" t="str">
            <v>this chq received from total as jpmc IPC 5 food court payment firect paid to saeed sons</v>
          </cell>
          <cell r="E7820">
            <v>50614</v>
          </cell>
          <cell r="F7820"/>
        </row>
        <row r="7821">
          <cell r="B7821" t="str">
            <v>Hyundai Showroom</v>
          </cell>
          <cell r="C7821" t="str">
            <v>Bina Plastic</v>
          </cell>
          <cell r="D7821" t="str">
            <v>paid for fitting cash payment</v>
          </cell>
          <cell r="E7821">
            <v>25634</v>
          </cell>
          <cell r="F7821"/>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cell r="F7822"/>
        </row>
        <row r="7823">
          <cell r="B7823" t="str">
            <v>Zeelaf Munir Villa</v>
          </cell>
          <cell r="C7823" t="str">
            <v>Material</v>
          </cell>
          <cell r="D7823" t="str">
            <v>material purchased from forte pakistan kashif by minhaal</v>
          </cell>
          <cell r="E7823">
            <v>21896</v>
          </cell>
          <cell r="F7823"/>
        </row>
        <row r="7824">
          <cell r="B7824" t="str">
            <v>Hyundai Showroom</v>
          </cell>
          <cell r="C7824" t="str">
            <v>Material</v>
          </cell>
          <cell r="D7824" t="str">
            <v>purchased copper pipe from fast cool by minhaal</v>
          </cell>
          <cell r="E7824">
            <v>49000</v>
          </cell>
          <cell r="F7824"/>
        </row>
        <row r="7825">
          <cell r="B7825" t="str">
            <v>Hyundai Showroom</v>
          </cell>
          <cell r="C7825" t="str">
            <v>fast cool</v>
          </cell>
          <cell r="D7825" t="str">
            <v>paid thru dib chq 01961967</v>
          </cell>
          <cell r="E7825">
            <v>125500</v>
          </cell>
          <cell r="F7825"/>
        </row>
        <row r="7826">
          <cell r="B7826" t="str">
            <v>Hyundai Showroom</v>
          </cell>
          <cell r="C7826" t="str">
            <v>fast cool</v>
          </cell>
          <cell r="D7826" t="str">
            <v>paid thru dib chq 01961973</v>
          </cell>
          <cell r="E7826">
            <v>163000</v>
          </cell>
          <cell r="F7826"/>
        </row>
        <row r="7827">
          <cell r="B7827" t="str">
            <v>O/M The Place</v>
          </cell>
          <cell r="C7827" t="str">
            <v>Received</v>
          </cell>
          <cell r="D7827" t="str">
            <v>operation and maintenance May 19 bill</v>
          </cell>
          <cell r="E7827"/>
          <cell r="F7827">
            <v>198875</v>
          </cell>
        </row>
        <row r="7828">
          <cell r="B7828" t="str">
            <v>JPMC (Main Project)</v>
          </cell>
          <cell r="C7828" t="str">
            <v>Received</v>
          </cell>
          <cell r="D7828" t="str">
            <v>Received against IPC -40 this chq given to Bharmaal in JPMC deal</v>
          </cell>
          <cell r="E7828"/>
          <cell r="F7828">
            <v>1499515</v>
          </cell>
        </row>
        <row r="7829">
          <cell r="B7829" t="str">
            <v>Food Court JPMC</v>
          </cell>
          <cell r="C7829" t="str">
            <v>Received</v>
          </cell>
          <cell r="D7829" t="str">
            <v>Received against IPC -5 this chq given to AH Traders for PAL Ducting supplied at Hyundai Showroom</v>
          </cell>
          <cell r="E7829"/>
          <cell r="F7829">
            <v>742560</v>
          </cell>
        </row>
        <row r="7830">
          <cell r="B7830" t="str">
            <v xml:space="preserve">O/M Nue Multiplex </v>
          </cell>
          <cell r="C7830" t="str">
            <v>Received</v>
          </cell>
          <cell r="D7830" t="str">
            <v>operation and maintenance June 19 bill</v>
          </cell>
          <cell r="E7830"/>
          <cell r="F7830">
            <v>305250</v>
          </cell>
        </row>
        <row r="7831">
          <cell r="B7831" t="str">
            <v>Food Court JPMC</v>
          </cell>
          <cell r="C7831" t="str">
            <v>Received</v>
          </cell>
          <cell r="D7831" t="str">
            <v>Received against IPC -5 this chq given to saeed sons for material supplied at Hyundai Showroom</v>
          </cell>
          <cell r="E7831"/>
          <cell r="F7831">
            <v>194454</v>
          </cell>
        </row>
        <row r="7832">
          <cell r="B7832" t="str">
            <v>Food Court JPMC</v>
          </cell>
          <cell r="C7832" t="str">
            <v>Received</v>
          </cell>
          <cell r="D7832" t="str">
            <v>Received against IPC -5 this chq given to Dominars engineers for VFDs supplied at Hyundai Showroom</v>
          </cell>
          <cell r="E7832"/>
          <cell r="F7832">
            <v>500000</v>
          </cell>
        </row>
        <row r="7833">
          <cell r="B7833" t="str">
            <v>Food Court JPMC</v>
          </cell>
          <cell r="C7833" t="str">
            <v>Received</v>
          </cell>
          <cell r="D7833" t="str">
            <v>Received against IPC -5 this chq given to Dominars engineers for VFDs supplied at Hyundai Showroom</v>
          </cell>
          <cell r="E7833"/>
          <cell r="F7833">
            <v>500000</v>
          </cell>
        </row>
        <row r="7834">
          <cell r="B7834" t="str">
            <v>Food Court JPMC</v>
          </cell>
          <cell r="C7834" t="str">
            <v>Received</v>
          </cell>
          <cell r="D7834" t="str">
            <v>Received against IPC -5 this chq given to Dominars engineers for VFDs supplied at Hyundai Showroom</v>
          </cell>
          <cell r="E7834"/>
          <cell r="F7834">
            <v>500000</v>
          </cell>
        </row>
        <row r="7835">
          <cell r="B7835" t="str">
            <v>Food Court JPMC</v>
          </cell>
          <cell r="C7835" t="str">
            <v>Received</v>
          </cell>
          <cell r="D7835" t="str">
            <v>Received against IPC -5 this chq given to Dominars engineers for VFDs supplied at Hyundai Showroom</v>
          </cell>
          <cell r="E7835"/>
          <cell r="F7835">
            <v>781500</v>
          </cell>
        </row>
        <row r="7836">
          <cell r="B7836" t="str">
            <v>Office</v>
          </cell>
          <cell r="C7836" t="str">
            <v>Received</v>
          </cell>
          <cell r="D7836" t="str">
            <v>nadeem bhai cash cash received from mr raheel, this cash given by nadeem bhai</v>
          </cell>
          <cell r="E7836"/>
          <cell r="F7836">
            <v>50000</v>
          </cell>
        </row>
        <row r="7837">
          <cell r="B7837" t="str">
            <v>Hyundai Showroom</v>
          </cell>
          <cell r="C7837" t="str">
            <v>Received</v>
          </cell>
          <cell r="D7837" t="str">
            <v>Received against Hyundai (Total 12 Nos cheques received each cheuq amounting rs 25,000 x 3 = 300,0000</v>
          </cell>
          <cell r="E7837"/>
          <cell r="F7837">
            <v>300000</v>
          </cell>
        </row>
        <row r="7838">
          <cell r="B7838" t="str">
            <v>JPMC (Main Project)</v>
          </cell>
          <cell r="C7838" t="str">
            <v>Received</v>
          </cell>
          <cell r="D7838" t="str">
            <v>received against misc work MRI</v>
          </cell>
          <cell r="E7838"/>
          <cell r="F7838">
            <v>23125</v>
          </cell>
        </row>
        <row r="7839">
          <cell r="B7839" t="str">
            <v>Hyundai Showroom</v>
          </cell>
          <cell r="C7839" t="str">
            <v>Received</v>
          </cell>
          <cell r="D7839" t="str">
            <v>received against advance paid to kaytess</v>
          </cell>
          <cell r="E7839"/>
          <cell r="F7839">
            <v>300000</v>
          </cell>
        </row>
        <row r="7840">
          <cell r="B7840" t="str">
            <v>Hyundai Showroom</v>
          </cell>
          <cell r="C7840" t="str">
            <v>Received</v>
          </cell>
          <cell r="D7840" t="str">
            <v>received against advance depossited in DIB</v>
          </cell>
          <cell r="E7840"/>
          <cell r="F7840">
            <v>90864</v>
          </cell>
        </row>
        <row r="7841">
          <cell r="B7841" t="str">
            <v>Hyundai Showroom</v>
          </cell>
          <cell r="C7841" t="str">
            <v>Received</v>
          </cell>
          <cell r="D7841" t="str">
            <v>received against advance paid to islamuddin and sons</v>
          </cell>
          <cell r="E7841"/>
          <cell r="F7841">
            <v>487221</v>
          </cell>
        </row>
        <row r="7842">
          <cell r="B7842" t="str">
            <v>Falcon Mall</v>
          </cell>
          <cell r="C7842" t="str">
            <v>Received</v>
          </cell>
          <cell r="D7842" t="str">
            <v>received against running bill #  5 (including prv R/bill # 3 remaining balance of tax which was extra deducted in tax)</v>
          </cell>
          <cell r="E7842"/>
          <cell r="F7842">
            <v>5321096</v>
          </cell>
        </row>
        <row r="7843">
          <cell r="B7843" t="str">
            <v>Food Court JPMC</v>
          </cell>
          <cell r="C7843" t="str">
            <v>Received</v>
          </cell>
          <cell r="D7843" t="str">
            <v>Received against IPC -5 (this chq given to taheriya sanitry and he return as follows)</v>
          </cell>
          <cell r="E7843"/>
          <cell r="F7843">
            <v>1350000</v>
          </cell>
        </row>
        <row r="7844">
          <cell r="B7844" t="str">
            <v>Food Court JPMC</v>
          </cell>
          <cell r="C7844" t="str">
            <v>Received</v>
          </cell>
          <cell r="D7844" t="str">
            <v>Received against IPC -5 (this chq cashed then used in office petty on 14-2-20 )</v>
          </cell>
          <cell r="E7844"/>
          <cell r="F7844">
            <v>150000</v>
          </cell>
        </row>
        <row r="7845">
          <cell r="B7845" t="str">
            <v>Food Court JPMC</v>
          </cell>
          <cell r="C7845" t="str">
            <v>Received</v>
          </cell>
          <cell r="D7845" t="str">
            <v>Received against IPC -5 this chq given to saeed sons in falcon deal</v>
          </cell>
          <cell r="E7845"/>
          <cell r="F7845">
            <v>50614</v>
          </cell>
        </row>
        <row r="7846">
          <cell r="B7846" t="str">
            <v>Food Court JPMC</v>
          </cell>
          <cell r="C7846" t="str">
            <v>Received</v>
          </cell>
          <cell r="D7846" t="str">
            <v>Received against IPC -5 this chq depositted in DIB</v>
          </cell>
          <cell r="E7846"/>
          <cell r="F7846">
            <v>45828</v>
          </cell>
        </row>
        <row r="7847">
          <cell r="B7847" t="str">
            <v>JPMC (Main Project)</v>
          </cell>
          <cell r="C7847" t="str">
            <v xml:space="preserve">salary </v>
          </cell>
          <cell r="D7847" t="str">
            <v>Bilal bhai</v>
          </cell>
          <cell r="E7847">
            <v>25000</v>
          </cell>
          <cell r="F7847"/>
        </row>
        <row r="7848">
          <cell r="B7848" t="str">
            <v>Zeelaf Munir Villa</v>
          </cell>
          <cell r="C7848" t="str">
            <v xml:space="preserve">salary </v>
          </cell>
          <cell r="D7848" t="str">
            <v>Bilal bhai</v>
          </cell>
          <cell r="E7848">
            <v>25000</v>
          </cell>
          <cell r="F7848"/>
        </row>
        <row r="7849">
          <cell r="B7849" t="str">
            <v>Falcon Mall</v>
          </cell>
          <cell r="C7849" t="str">
            <v xml:space="preserve">salary </v>
          </cell>
          <cell r="D7849" t="str">
            <v>nadeem bhai</v>
          </cell>
          <cell r="E7849">
            <v>25000</v>
          </cell>
          <cell r="F7849"/>
        </row>
        <row r="7850">
          <cell r="B7850" t="str">
            <v>Hyundai Showroom</v>
          </cell>
          <cell r="C7850" t="str">
            <v xml:space="preserve">salary </v>
          </cell>
          <cell r="D7850" t="str">
            <v>nadeem bhai</v>
          </cell>
          <cell r="E7850">
            <v>25000</v>
          </cell>
          <cell r="F7850"/>
        </row>
        <row r="7851">
          <cell r="B7851" t="str">
            <v xml:space="preserve">MHR Personal </v>
          </cell>
          <cell r="C7851" t="str">
            <v xml:space="preserve">salary </v>
          </cell>
          <cell r="D7851"/>
          <cell r="E7851">
            <v>50000</v>
          </cell>
          <cell r="F7851"/>
        </row>
        <row r="7852">
          <cell r="B7852" t="str">
            <v>Office</v>
          </cell>
          <cell r="C7852" t="str">
            <v xml:space="preserve">salary </v>
          </cell>
          <cell r="D7852"/>
          <cell r="E7852">
            <v>89209.677419354834</v>
          </cell>
          <cell r="F7852"/>
        </row>
        <row r="7853">
          <cell r="B7853" t="str">
            <v xml:space="preserve">O/M Nue Multiplex </v>
          </cell>
          <cell r="C7853" t="str">
            <v xml:space="preserve">salary </v>
          </cell>
          <cell r="D7853"/>
          <cell r="E7853">
            <v>176398.38709677418</v>
          </cell>
          <cell r="F7853"/>
        </row>
        <row r="7854">
          <cell r="B7854" t="str">
            <v>O/M The Place</v>
          </cell>
          <cell r="C7854" t="str">
            <v xml:space="preserve">salary </v>
          </cell>
          <cell r="D7854"/>
          <cell r="E7854">
            <v>196492.80645161291</v>
          </cell>
          <cell r="F7854"/>
        </row>
        <row r="7855">
          <cell r="B7855" t="str">
            <v>JPMC (Main Project)</v>
          </cell>
          <cell r="C7855" t="str">
            <v xml:space="preserve">salary </v>
          </cell>
          <cell r="D7855"/>
          <cell r="E7855">
            <v>327439.75806451612</v>
          </cell>
          <cell r="F7855"/>
        </row>
        <row r="7856">
          <cell r="B7856" t="str">
            <v>O/M EFU</v>
          </cell>
          <cell r="C7856" t="str">
            <v xml:space="preserve">salary </v>
          </cell>
          <cell r="D7856"/>
          <cell r="E7856">
            <v>131154.03225806454</v>
          </cell>
          <cell r="F7856"/>
        </row>
        <row r="7857">
          <cell r="B7857" t="str">
            <v>FTC Floors</v>
          </cell>
          <cell r="C7857" t="str">
            <v xml:space="preserve">salary </v>
          </cell>
          <cell r="D7857"/>
          <cell r="E7857">
            <v>87349.193548387091</v>
          </cell>
          <cell r="F7857"/>
        </row>
        <row r="7858">
          <cell r="B7858" t="str">
            <v>Falcon Mall</v>
          </cell>
          <cell r="C7858" t="str">
            <v xml:space="preserve">salary </v>
          </cell>
          <cell r="D7858"/>
          <cell r="E7858">
            <v>72532.258064516122</v>
          </cell>
          <cell r="F7858"/>
        </row>
        <row r="7859">
          <cell r="B7859" t="str">
            <v>Zeelaf Munir Villa</v>
          </cell>
          <cell r="C7859" t="str">
            <v xml:space="preserve">salary </v>
          </cell>
          <cell r="D7859"/>
          <cell r="E7859">
            <v>172214.31451612903</v>
          </cell>
          <cell r="F7859"/>
        </row>
        <row r="7860">
          <cell r="B7860" t="str">
            <v>Hyundai Showroom</v>
          </cell>
          <cell r="C7860" t="str">
            <v xml:space="preserve">salary </v>
          </cell>
          <cell r="D7860"/>
          <cell r="E7860">
            <v>199425.72580645164</v>
          </cell>
          <cell r="F7860"/>
        </row>
        <row r="7861">
          <cell r="B7861" t="str">
            <v>Zeelaf Munir Villa</v>
          </cell>
          <cell r="C7861" t="str">
            <v>Material</v>
          </cell>
          <cell r="D7861" t="str">
            <v>by  minhaal</v>
          </cell>
          <cell r="E7861">
            <v>3195</v>
          </cell>
          <cell r="F7861"/>
        </row>
        <row r="7862">
          <cell r="B7862" t="str">
            <v>Falcon Mall</v>
          </cell>
          <cell r="C7862" t="str">
            <v>Material</v>
          </cell>
          <cell r="D7862" t="str">
            <v>by  minhaal</v>
          </cell>
          <cell r="E7862">
            <v>2200</v>
          </cell>
          <cell r="F7862"/>
        </row>
        <row r="7863">
          <cell r="B7863" t="str">
            <v>O/M The Place</v>
          </cell>
          <cell r="C7863" t="str">
            <v>Material</v>
          </cell>
          <cell r="D7863" t="str">
            <v>by  minhaal</v>
          </cell>
          <cell r="E7863">
            <v>2400</v>
          </cell>
          <cell r="F7863"/>
        </row>
        <row r="7864">
          <cell r="B7864" t="str">
            <v>JPMC (Main Project)</v>
          </cell>
          <cell r="C7864" t="str">
            <v xml:space="preserve">salary </v>
          </cell>
          <cell r="D7864" t="str">
            <v>nopman at jpmc salary paid</v>
          </cell>
          <cell r="E7864">
            <v>35000</v>
          </cell>
          <cell r="F7864"/>
        </row>
        <row r="7865">
          <cell r="B7865" t="str">
            <v>Naveed malik</v>
          </cell>
          <cell r="C7865" t="str">
            <v>Material</v>
          </cell>
          <cell r="D7865" t="str">
            <v>impeeler vertical by minhaal</v>
          </cell>
          <cell r="E7865">
            <v>5000</v>
          </cell>
          <cell r="F7865"/>
        </row>
        <row r="7866">
          <cell r="B7866" t="str">
            <v>Office</v>
          </cell>
          <cell r="C7866" t="str">
            <v>office</v>
          </cell>
          <cell r="D7866" t="str">
            <v>printer repair</v>
          </cell>
          <cell r="E7866">
            <v>2300</v>
          </cell>
          <cell r="F7866"/>
        </row>
        <row r="7867">
          <cell r="B7867" t="str">
            <v>Zeelaf Munir Villa</v>
          </cell>
          <cell r="C7867" t="str">
            <v>Material</v>
          </cell>
          <cell r="D7867" t="str">
            <v>by minhaal</v>
          </cell>
          <cell r="E7867">
            <v>1530</v>
          </cell>
          <cell r="F7867"/>
        </row>
        <row r="7868">
          <cell r="B7868" t="str">
            <v>Zeelaf Munir Villa</v>
          </cell>
          <cell r="C7868" t="str">
            <v>Material</v>
          </cell>
          <cell r="D7868" t="str">
            <v>by abbas</v>
          </cell>
          <cell r="E7868">
            <v>12700</v>
          </cell>
          <cell r="F7868"/>
        </row>
        <row r="7869">
          <cell r="B7869" t="str">
            <v>Hyundai Showroom</v>
          </cell>
          <cell r="C7869" t="str">
            <v>Material</v>
          </cell>
          <cell r="D7869" t="str">
            <v>material from bina plastic</v>
          </cell>
          <cell r="E7869">
            <v>2663</v>
          </cell>
          <cell r="F7869"/>
        </row>
        <row r="7870">
          <cell r="B7870" t="str">
            <v>Naveed malik</v>
          </cell>
          <cell r="C7870" t="str">
            <v>Material</v>
          </cell>
          <cell r="D7870" t="str">
            <v>misc material</v>
          </cell>
          <cell r="E7870">
            <v>7500</v>
          </cell>
          <cell r="F7870"/>
        </row>
        <row r="7871">
          <cell r="B7871" t="str">
            <v>Falcon Mall</v>
          </cell>
          <cell r="C7871" t="str">
            <v>mineral water</v>
          </cell>
          <cell r="D7871" t="str">
            <v>paid</v>
          </cell>
          <cell r="E7871">
            <v>3520</v>
          </cell>
          <cell r="F7871"/>
        </row>
        <row r="7872">
          <cell r="B7872" t="str">
            <v>Office</v>
          </cell>
          <cell r="C7872" t="str">
            <v>storm fiber</v>
          </cell>
          <cell r="D7872" t="str">
            <v>paid</v>
          </cell>
          <cell r="E7872">
            <v>4160</v>
          </cell>
          <cell r="F7872"/>
        </row>
        <row r="7873">
          <cell r="B7873" t="str">
            <v>JPMC (Main Project)</v>
          </cell>
          <cell r="C7873" t="str">
            <v>mujahid cylinder</v>
          </cell>
          <cell r="D7873" t="str">
            <v>paid</v>
          </cell>
          <cell r="E7873">
            <v>4000</v>
          </cell>
          <cell r="F7873"/>
        </row>
        <row r="7874">
          <cell r="B7874" t="str">
            <v>Office</v>
          </cell>
          <cell r="C7874" t="str">
            <v>sir rehman</v>
          </cell>
          <cell r="D7874" t="str">
            <v>medication by bilal bhai</v>
          </cell>
          <cell r="E7874">
            <v>6500</v>
          </cell>
          <cell r="F7874"/>
        </row>
        <row r="7875">
          <cell r="B7875" t="str">
            <v>Zeelaf Munir Villa</v>
          </cell>
          <cell r="C7875" t="str">
            <v>Material</v>
          </cell>
          <cell r="D7875" t="str">
            <v>materila by minhaal</v>
          </cell>
          <cell r="E7875">
            <v>18922</v>
          </cell>
          <cell r="F7875"/>
        </row>
        <row r="7876">
          <cell r="B7876" t="str">
            <v>Falcon Mall</v>
          </cell>
          <cell r="C7876" t="str">
            <v>Material</v>
          </cell>
          <cell r="D7876" t="str">
            <v>materila by minhaal</v>
          </cell>
          <cell r="E7876">
            <v>970</v>
          </cell>
          <cell r="F7876"/>
        </row>
        <row r="7877">
          <cell r="B7877" t="str">
            <v>Hyundai Showroom</v>
          </cell>
          <cell r="C7877" t="str">
            <v>Material</v>
          </cell>
          <cell r="D7877" t="str">
            <v>materila by minhaal</v>
          </cell>
          <cell r="E7877">
            <v>750</v>
          </cell>
          <cell r="F7877"/>
        </row>
        <row r="7878">
          <cell r="B7878" t="str">
            <v>khaadi DMTR</v>
          </cell>
          <cell r="C7878" t="str">
            <v>drawings</v>
          </cell>
          <cell r="D7878"/>
          <cell r="E7878">
            <v>1080</v>
          </cell>
          <cell r="F7878"/>
        </row>
        <row r="7879">
          <cell r="B7879" t="str">
            <v>Hyundai Showroom</v>
          </cell>
          <cell r="C7879" t="str">
            <v>Material</v>
          </cell>
          <cell r="D7879" t="str">
            <v>material by minhaal</v>
          </cell>
          <cell r="E7879">
            <v>8060</v>
          </cell>
          <cell r="F7879"/>
        </row>
        <row r="7880">
          <cell r="B7880" t="str">
            <v>Zeelaf Munir Villa</v>
          </cell>
          <cell r="C7880" t="str">
            <v>Material</v>
          </cell>
          <cell r="D7880" t="str">
            <v>material by minhaal</v>
          </cell>
          <cell r="E7880">
            <v>2480</v>
          </cell>
          <cell r="F7880"/>
        </row>
        <row r="7881">
          <cell r="B7881" t="str">
            <v>O/M The Place</v>
          </cell>
          <cell r="C7881" t="str">
            <v>Material</v>
          </cell>
          <cell r="D7881" t="str">
            <v>pipe labouring</v>
          </cell>
          <cell r="E7881">
            <v>4750</v>
          </cell>
          <cell r="F7881"/>
        </row>
        <row r="7882">
          <cell r="B7882" t="str">
            <v>Hyundai Showroom</v>
          </cell>
          <cell r="C7882" t="str">
            <v>Material</v>
          </cell>
          <cell r="D7882" t="str">
            <v>material by shahid painter</v>
          </cell>
          <cell r="E7882">
            <v>3770</v>
          </cell>
          <cell r="F7882"/>
        </row>
        <row r="7883">
          <cell r="B7883" t="str">
            <v>Zeelaf Munir Villa</v>
          </cell>
          <cell r="C7883" t="str">
            <v>Material</v>
          </cell>
          <cell r="D7883" t="str">
            <v>material by shahid painter</v>
          </cell>
          <cell r="E7883">
            <v>3000</v>
          </cell>
          <cell r="F7883"/>
        </row>
        <row r="7884">
          <cell r="B7884" t="str">
            <v>JPMC (Main Project)</v>
          </cell>
          <cell r="C7884" t="str">
            <v>Bonus</v>
          </cell>
          <cell r="D7884" t="str">
            <v>irfan bonus paid</v>
          </cell>
          <cell r="E7884">
            <v>11000</v>
          </cell>
          <cell r="F7884"/>
        </row>
        <row r="7885">
          <cell r="B7885" t="str">
            <v>Hyundai Showroom</v>
          </cell>
          <cell r="C7885" t="str">
            <v>Omer</v>
          </cell>
          <cell r="D7885" t="str">
            <v>paid for unit wiring by bilal bhai</v>
          </cell>
          <cell r="E7885">
            <v>15000</v>
          </cell>
          <cell r="F7885"/>
        </row>
        <row r="7886">
          <cell r="B7886" t="str">
            <v>JPMC (Main Project)</v>
          </cell>
          <cell r="C7886" t="str">
            <v>Zeeshan AC</v>
          </cell>
          <cell r="D7886" t="str">
            <v>paid this cash easypaisa by minhaal</v>
          </cell>
          <cell r="E7886">
            <v>10000</v>
          </cell>
          <cell r="F7886"/>
        </row>
        <row r="7887">
          <cell r="B7887" t="str">
            <v>Hyundai Showroom</v>
          </cell>
          <cell r="C7887" t="str">
            <v>Material</v>
          </cell>
          <cell r="D7887" t="str">
            <v>for refreshment</v>
          </cell>
          <cell r="E7887">
            <v>1300</v>
          </cell>
          <cell r="F7887"/>
        </row>
        <row r="7888">
          <cell r="B7888" t="str">
            <v>Hyundai Showroom</v>
          </cell>
          <cell r="C7888" t="str">
            <v>Material</v>
          </cell>
          <cell r="D7888" t="str">
            <v>material by minhaal</v>
          </cell>
          <cell r="E7888">
            <v>2400</v>
          </cell>
          <cell r="F7888"/>
        </row>
        <row r="7889">
          <cell r="B7889" t="str">
            <v>Zeelaf Munir Villa</v>
          </cell>
          <cell r="C7889" t="str">
            <v>Material</v>
          </cell>
          <cell r="D7889" t="str">
            <v>material by minhaal</v>
          </cell>
          <cell r="E7889">
            <v>27530</v>
          </cell>
          <cell r="F7889"/>
        </row>
        <row r="7890">
          <cell r="B7890" t="str">
            <v xml:space="preserve">O/M Nue Multiplex </v>
          </cell>
          <cell r="C7890" t="str">
            <v>Material</v>
          </cell>
          <cell r="D7890" t="str">
            <v>material by minhaal</v>
          </cell>
          <cell r="E7890">
            <v>2184</v>
          </cell>
          <cell r="F7890"/>
        </row>
        <row r="7891">
          <cell r="B7891" t="str">
            <v>O/M The Place</v>
          </cell>
          <cell r="C7891" t="str">
            <v>Material</v>
          </cell>
          <cell r="D7891" t="str">
            <v>material by minhaal</v>
          </cell>
          <cell r="E7891">
            <v>11550</v>
          </cell>
          <cell r="F7891"/>
        </row>
        <row r="7892">
          <cell r="B7892" t="str">
            <v>JPMC (Main Project)</v>
          </cell>
          <cell r="C7892" t="str">
            <v>Material</v>
          </cell>
          <cell r="D7892" t="str">
            <v>material by minhaal</v>
          </cell>
          <cell r="E7892">
            <v>10241</v>
          </cell>
          <cell r="F7892"/>
        </row>
        <row r="7893">
          <cell r="B7893" t="str">
            <v>JPMC (Main Project)</v>
          </cell>
          <cell r="C7893" t="str">
            <v>Material</v>
          </cell>
          <cell r="D7893" t="str">
            <v>material by imran engr</v>
          </cell>
          <cell r="E7893">
            <v>38565</v>
          </cell>
          <cell r="F7893"/>
        </row>
        <row r="7894">
          <cell r="B7894" t="str">
            <v>O/M EFU</v>
          </cell>
          <cell r="C7894" t="str">
            <v>Material</v>
          </cell>
          <cell r="D7894" t="str">
            <v>misc</v>
          </cell>
          <cell r="E7894">
            <v>1468</v>
          </cell>
          <cell r="F7894"/>
        </row>
        <row r="7895">
          <cell r="B7895" t="str">
            <v>JPMC (Main Project)</v>
          </cell>
          <cell r="C7895" t="str">
            <v>Zeeshan AC</v>
          </cell>
          <cell r="D7895" t="str">
            <v>paid by huzaifa</v>
          </cell>
          <cell r="E7895">
            <v>10000</v>
          </cell>
          <cell r="F7895"/>
        </row>
        <row r="7896">
          <cell r="B7896" t="str">
            <v>Zeelaf Munir Villa</v>
          </cell>
          <cell r="C7896" t="str">
            <v>abdullah insulation</v>
          </cell>
          <cell r="D7896" t="str">
            <v>given by nadeem bhai</v>
          </cell>
          <cell r="E7896">
            <v>10000</v>
          </cell>
          <cell r="F7896"/>
        </row>
        <row r="7897">
          <cell r="B7897" t="str">
            <v>JPMC (Main Project)</v>
          </cell>
          <cell r="C7897" t="str">
            <v>Material</v>
          </cell>
          <cell r="D7897" t="str">
            <v>material by huzaifa</v>
          </cell>
          <cell r="E7897">
            <v>14372</v>
          </cell>
          <cell r="F7897"/>
        </row>
        <row r="7898">
          <cell r="B7898" t="str">
            <v>Hyundai Showroom</v>
          </cell>
          <cell r="C7898" t="str">
            <v>Material</v>
          </cell>
          <cell r="D7898" t="str">
            <v>refereshmet and other things by bilal auto</v>
          </cell>
          <cell r="E7898">
            <v>1800</v>
          </cell>
          <cell r="F7898"/>
        </row>
        <row r="7899">
          <cell r="B7899" t="str">
            <v>Hyundai Showroom</v>
          </cell>
          <cell r="C7899" t="str">
            <v>Material</v>
          </cell>
          <cell r="D7899" t="str">
            <v>matarial by minhaal</v>
          </cell>
          <cell r="E7899">
            <v>7970</v>
          </cell>
          <cell r="F7899"/>
        </row>
        <row r="7900">
          <cell r="B7900" t="str">
            <v>Falcon Mall</v>
          </cell>
          <cell r="C7900" t="str">
            <v>Material</v>
          </cell>
          <cell r="D7900" t="str">
            <v>by faheem elece</v>
          </cell>
          <cell r="E7900">
            <v>460</v>
          </cell>
          <cell r="F7900"/>
        </row>
        <row r="7901">
          <cell r="B7901" t="str">
            <v>Zeelaf Munir Villa</v>
          </cell>
          <cell r="C7901" t="str">
            <v>Material</v>
          </cell>
          <cell r="D7901" t="str">
            <v>pvc tapes</v>
          </cell>
          <cell r="E7901">
            <v>4500</v>
          </cell>
          <cell r="F7901"/>
        </row>
        <row r="7902">
          <cell r="B7902" t="str">
            <v>Zeelaf Munir Villa</v>
          </cell>
          <cell r="C7902" t="str">
            <v>Material</v>
          </cell>
          <cell r="D7902" t="str">
            <v>matarial by minhaal</v>
          </cell>
          <cell r="E7902">
            <v>6510</v>
          </cell>
          <cell r="F7902"/>
        </row>
        <row r="7903">
          <cell r="B7903" t="str">
            <v>Falcon Mall</v>
          </cell>
          <cell r="C7903" t="str">
            <v>Material</v>
          </cell>
          <cell r="D7903" t="str">
            <v>matarial by minhaal</v>
          </cell>
          <cell r="E7903">
            <v>7440</v>
          </cell>
          <cell r="F7903"/>
        </row>
        <row r="7904">
          <cell r="B7904" t="str">
            <v>Hyundai Showroom</v>
          </cell>
          <cell r="C7904" t="str">
            <v>Material</v>
          </cell>
          <cell r="D7904" t="str">
            <v>misc</v>
          </cell>
          <cell r="E7904">
            <v>930</v>
          </cell>
          <cell r="F7904"/>
        </row>
        <row r="7905">
          <cell r="B7905" t="str">
            <v>khaadi DMTR</v>
          </cell>
          <cell r="C7905" t="str">
            <v>drawings</v>
          </cell>
          <cell r="D7905"/>
          <cell r="E7905">
            <v>720</v>
          </cell>
          <cell r="F7905"/>
        </row>
        <row r="7906">
          <cell r="B7906" t="str">
            <v>Falcon Mall</v>
          </cell>
          <cell r="C7906" t="str">
            <v>Material</v>
          </cell>
          <cell r="D7906" t="str">
            <v>fuel claimed by bilal bhai</v>
          </cell>
          <cell r="E7906">
            <v>3000</v>
          </cell>
          <cell r="F7906"/>
        </row>
        <row r="7907">
          <cell r="B7907" t="str">
            <v>Zeelaf Munir Villa</v>
          </cell>
          <cell r="C7907" t="str">
            <v>Material</v>
          </cell>
          <cell r="D7907" t="str">
            <v>fuel and other items claimed by bilal bhai</v>
          </cell>
          <cell r="E7907">
            <v>11250</v>
          </cell>
          <cell r="F7907"/>
        </row>
        <row r="7908">
          <cell r="B7908" t="str">
            <v>Falcon Mall</v>
          </cell>
          <cell r="C7908" t="str">
            <v>Material</v>
          </cell>
          <cell r="D7908" t="str">
            <v>fuel and other items claimed by bilal bhai</v>
          </cell>
          <cell r="E7908">
            <v>11250</v>
          </cell>
          <cell r="F7908"/>
        </row>
        <row r="7909">
          <cell r="B7909" t="str">
            <v>JPMC (Main Project)</v>
          </cell>
          <cell r="C7909" t="str">
            <v>Material</v>
          </cell>
          <cell r="D7909" t="str">
            <v>material by minhaal</v>
          </cell>
          <cell r="E7909">
            <v>35630</v>
          </cell>
          <cell r="F7909"/>
        </row>
        <row r="7910">
          <cell r="B7910" t="str">
            <v xml:space="preserve">MHR Personal </v>
          </cell>
          <cell r="C7910" t="str">
            <v>news paper</v>
          </cell>
          <cell r="D7910" t="str">
            <v>paid</v>
          </cell>
          <cell r="E7910">
            <v>660</v>
          </cell>
          <cell r="F7910"/>
        </row>
        <row r="7911">
          <cell r="B7911" t="str">
            <v>Zeelaf Munir Villa</v>
          </cell>
          <cell r="C7911" t="str">
            <v>Shahid Riggger</v>
          </cell>
          <cell r="D7911" t="str">
            <v>paid</v>
          </cell>
          <cell r="E7911">
            <v>8000</v>
          </cell>
          <cell r="F7911"/>
        </row>
        <row r="7912">
          <cell r="B7912" t="str">
            <v>Zeelaf Munir Villa</v>
          </cell>
          <cell r="C7912" t="str">
            <v>abdullah insulation</v>
          </cell>
          <cell r="D7912" t="str">
            <v>paid</v>
          </cell>
          <cell r="E7912">
            <v>2000</v>
          </cell>
          <cell r="F7912"/>
        </row>
        <row r="7913">
          <cell r="B7913" t="str">
            <v>O/M The Place</v>
          </cell>
          <cell r="C7913" t="str">
            <v>Material</v>
          </cell>
          <cell r="D7913" t="str">
            <v>for motor repair</v>
          </cell>
          <cell r="E7913">
            <v>3500</v>
          </cell>
          <cell r="F7913"/>
        </row>
        <row r="7914">
          <cell r="B7914" t="str">
            <v>Zeelaf Munir Villa</v>
          </cell>
          <cell r="C7914" t="str">
            <v>abdullah insulation</v>
          </cell>
          <cell r="D7914" t="str">
            <v>paid</v>
          </cell>
          <cell r="E7914">
            <v>10000</v>
          </cell>
          <cell r="F7914"/>
        </row>
        <row r="7915">
          <cell r="B7915" t="str">
            <v>JPMC (Main Project)</v>
          </cell>
          <cell r="C7915" t="str">
            <v>Material</v>
          </cell>
          <cell r="D7915" t="str">
            <v>material by minhaal</v>
          </cell>
          <cell r="E7915">
            <v>26236</v>
          </cell>
          <cell r="F7915"/>
        </row>
        <row r="7916">
          <cell r="B7916" t="str">
            <v>Falcon Mall</v>
          </cell>
          <cell r="C7916" t="str">
            <v>Material</v>
          </cell>
          <cell r="D7916" t="str">
            <v>material by minhaal</v>
          </cell>
          <cell r="E7916">
            <v>7339</v>
          </cell>
          <cell r="F7916"/>
        </row>
        <row r="7917">
          <cell r="B7917" t="str">
            <v>Zeelaf Munir Villa</v>
          </cell>
          <cell r="C7917" t="str">
            <v>Material</v>
          </cell>
          <cell r="D7917" t="str">
            <v>material by minhaal</v>
          </cell>
          <cell r="E7917">
            <v>4905</v>
          </cell>
          <cell r="F7917"/>
        </row>
        <row r="7918">
          <cell r="B7918" t="str">
            <v>JPMC (Main Project)</v>
          </cell>
          <cell r="C7918" t="str">
            <v>Material</v>
          </cell>
          <cell r="D7918" t="str">
            <v>material by minhaal</v>
          </cell>
          <cell r="E7918">
            <v>26141</v>
          </cell>
          <cell r="F7918"/>
        </row>
        <row r="7919">
          <cell r="B7919" t="str">
            <v>FTC Floors</v>
          </cell>
          <cell r="C7919" t="str">
            <v>Material</v>
          </cell>
          <cell r="D7919" t="str">
            <v xml:space="preserve">misc by nadeem bhai </v>
          </cell>
          <cell r="E7919">
            <v>3500</v>
          </cell>
          <cell r="F7919"/>
        </row>
        <row r="7920">
          <cell r="B7920" t="str">
            <v>JPMC (Main Project)</v>
          </cell>
          <cell r="C7920" t="str">
            <v>Material</v>
          </cell>
          <cell r="D7920" t="str">
            <v xml:space="preserve">misc by nadeem bhai </v>
          </cell>
          <cell r="E7920">
            <v>4250</v>
          </cell>
          <cell r="F7920"/>
        </row>
        <row r="7921">
          <cell r="B7921" t="str">
            <v>Zeelaf Munir Villa</v>
          </cell>
          <cell r="C7921" t="str">
            <v>Material</v>
          </cell>
          <cell r="D7921" t="str">
            <v xml:space="preserve">misc by nadeem bhai </v>
          </cell>
          <cell r="E7921">
            <v>2500</v>
          </cell>
          <cell r="F7921"/>
        </row>
        <row r="7922">
          <cell r="B7922" t="str">
            <v>Falcon Mall</v>
          </cell>
          <cell r="C7922" t="str">
            <v>Material</v>
          </cell>
          <cell r="D7922" t="str">
            <v>pully by minhaal</v>
          </cell>
          <cell r="E7922">
            <v>2200</v>
          </cell>
          <cell r="F7922"/>
        </row>
        <row r="7923">
          <cell r="B7923" t="str">
            <v>Falcon Mall</v>
          </cell>
          <cell r="C7923" t="str">
            <v>Material</v>
          </cell>
          <cell r="D7923" t="str">
            <v>cp nipples by minhaal</v>
          </cell>
          <cell r="E7923">
            <v>7010</v>
          </cell>
          <cell r="F7923"/>
        </row>
        <row r="7924">
          <cell r="B7924" t="str">
            <v>JPMC (Main Project)</v>
          </cell>
          <cell r="C7924" t="str">
            <v>Material</v>
          </cell>
          <cell r="D7924" t="str">
            <v>material by minhaal</v>
          </cell>
          <cell r="E7924">
            <v>18000</v>
          </cell>
          <cell r="F7924"/>
        </row>
        <row r="7925">
          <cell r="B7925" t="str">
            <v>Zeelaf Munir Villa</v>
          </cell>
          <cell r="C7925" t="str">
            <v>Material</v>
          </cell>
          <cell r="D7925" t="str">
            <v>material by minhaal</v>
          </cell>
          <cell r="E7925">
            <v>1450</v>
          </cell>
          <cell r="F7925"/>
        </row>
        <row r="7926">
          <cell r="B7926" t="str">
            <v>Falcon Mall</v>
          </cell>
          <cell r="C7926" t="str">
            <v>Material</v>
          </cell>
          <cell r="D7926" t="str">
            <v>material by minhaal</v>
          </cell>
          <cell r="E7926">
            <v>22796</v>
          </cell>
          <cell r="F7926"/>
        </row>
        <row r="7927">
          <cell r="B7927" t="str">
            <v>Falcon Mall</v>
          </cell>
          <cell r="C7927" t="str">
            <v>drawings</v>
          </cell>
          <cell r="D7927"/>
          <cell r="E7927">
            <v>400</v>
          </cell>
          <cell r="F7927"/>
        </row>
        <row r="7928">
          <cell r="B7928" t="str">
            <v>khaadi DMTR</v>
          </cell>
          <cell r="C7928" t="str">
            <v>drawings</v>
          </cell>
          <cell r="D7928"/>
          <cell r="E7928">
            <v>200</v>
          </cell>
          <cell r="F7928"/>
        </row>
        <row r="7929">
          <cell r="B7929" t="str">
            <v>Falcon Mall</v>
          </cell>
          <cell r="C7929" t="str">
            <v>Material</v>
          </cell>
          <cell r="D7929" t="str">
            <v>material by minhaal</v>
          </cell>
          <cell r="E7929">
            <v>24600</v>
          </cell>
          <cell r="F7929"/>
        </row>
        <row r="7930">
          <cell r="B7930" t="str">
            <v>Hyundai Showroom</v>
          </cell>
          <cell r="C7930" t="str">
            <v>Material</v>
          </cell>
          <cell r="D7930" t="str">
            <v>material by minhaal</v>
          </cell>
          <cell r="E7930">
            <v>3000</v>
          </cell>
          <cell r="F7930"/>
        </row>
        <row r="7931">
          <cell r="B7931" t="str">
            <v>Zeelaf Munir Villa</v>
          </cell>
          <cell r="C7931" t="str">
            <v xml:space="preserve">shahjee </v>
          </cell>
          <cell r="D7931" t="str">
            <v>motor repaired by haneef</v>
          </cell>
          <cell r="E7931">
            <v>6000</v>
          </cell>
          <cell r="F7931"/>
        </row>
        <row r="7932">
          <cell r="B7932" t="str">
            <v>Zeelaf Munir Villa</v>
          </cell>
          <cell r="C7932" t="str">
            <v>Forte pakistan</v>
          </cell>
          <cell r="D7932" t="str">
            <v>2 nos insualtion roll by minhaal</v>
          </cell>
          <cell r="E7932">
            <v>43000</v>
          </cell>
          <cell r="F7932"/>
        </row>
        <row r="7933">
          <cell r="B7933" t="str">
            <v>Zeelaf Munir Villa</v>
          </cell>
          <cell r="C7933" t="str">
            <v>Material</v>
          </cell>
          <cell r="D7933" t="str">
            <v>material by minhaal</v>
          </cell>
          <cell r="E7933">
            <v>5800</v>
          </cell>
          <cell r="F7933"/>
        </row>
        <row r="7934">
          <cell r="B7934" t="str">
            <v>Falcon Mall</v>
          </cell>
          <cell r="C7934" t="str">
            <v>Material</v>
          </cell>
          <cell r="D7934" t="str">
            <v>material by minhaal</v>
          </cell>
          <cell r="E7934">
            <v>4000</v>
          </cell>
          <cell r="F7934"/>
        </row>
        <row r="7935">
          <cell r="B7935" t="str">
            <v>Hyundai Showroom</v>
          </cell>
          <cell r="C7935" t="str">
            <v>Material</v>
          </cell>
          <cell r="D7935" t="str">
            <v>material by minhaal</v>
          </cell>
          <cell r="E7935">
            <v>1200</v>
          </cell>
          <cell r="F7935"/>
        </row>
        <row r="7936">
          <cell r="B7936" t="str">
            <v>Office</v>
          </cell>
          <cell r="C7936" t="str">
            <v>office</v>
          </cell>
          <cell r="D7936" t="str">
            <v>misc expenses at office</v>
          </cell>
          <cell r="E7936">
            <v>28241</v>
          </cell>
          <cell r="F7936"/>
        </row>
        <row r="7937">
          <cell r="B7937" t="str">
            <v>Falcon Mall</v>
          </cell>
          <cell r="C7937" t="str">
            <v>tariq insulator</v>
          </cell>
          <cell r="D7937" t="str">
            <v>paid thru DIB chq 02009155</v>
          </cell>
          <cell r="E7937">
            <v>150000</v>
          </cell>
          <cell r="F7937"/>
        </row>
        <row r="7938">
          <cell r="B7938" t="str">
            <v>Zeelaf Munir Villa</v>
          </cell>
          <cell r="C7938" t="str">
            <v>Raza Engineering</v>
          </cell>
          <cell r="D7938" t="str">
            <v>paid thru DIB chq 02009154 amount 315000</v>
          </cell>
          <cell r="E7938">
            <v>85000</v>
          </cell>
          <cell r="F7938"/>
        </row>
        <row r="7939">
          <cell r="B7939" t="str">
            <v>Falcon Mall</v>
          </cell>
          <cell r="C7939" t="str">
            <v>Raza Engineering</v>
          </cell>
          <cell r="D7939" t="str">
            <v>paid thru DIB chq 02009154 amount 315000</v>
          </cell>
          <cell r="E7939">
            <v>230000</v>
          </cell>
          <cell r="F7939"/>
        </row>
        <row r="7940">
          <cell r="B7940" t="str">
            <v>Falcon Mall</v>
          </cell>
          <cell r="C7940" t="str">
            <v>JES</v>
          </cell>
          <cell r="D7940" t="str">
            <v>paid thru DIB chq 02009151</v>
          </cell>
          <cell r="E7940">
            <v>100000</v>
          </cell>
          <cell r="F7940"/>
        </row>
        <row r="7941">
          <cell r="B7941" t="str">
            <v>Falcon Mall</v>
          </cell>
          <cell r="C7941" t="str">
            <v>JES</v>
          </cell>
          <cell r="D7941" t="str">
            <v>paid thru DIB chq 02009152</v>
          </cell>
          <cell r="E7941">
            <v>100000</v>
          </cell>
          <cell r="F7941"/>
        </row>
        <row r="7942">
          <cell r="B7942" t="str">
            <v>Falcon Mall</v>
          </cell>
          <cell r="C7942" t="str">
            <v>JES</v>
          </cell>
          <cell r="D7942" t="str">
            <v>paid thru DIB chq 02009153</v>
          </cell>
          <cell r="E7942">
            <v>100000</v>
          </cell>
          <cell r="F7942"/>
        </row>
        <row r="7943">
          <cell r="B7943" t="str">
            <v>JPMC (Main Project)</v>
          </cell>
          <cell r="C7943" t="str">
            <v>Mungo</v>
          </cell>
          <cell r="D7943" t="str">
            <v>This chq received from total as jpmc ipc 40 payment chq amount rs 150,000 dated 6-8-19</v>
          </cell>
          <cell r="E7943">
            <v>66700</v>
          </cell>
          <cell r="F7943"/>
        </row>
        <row r="7944">
          <cell r="B7944" t="str">
            <v>Hyundai Showroom</v>
          </cell>
          <cell r="C7944" t="str">
            <v>Mungo</v>
          </cell>
          <cell r="D7944" t="str">
            <v>This chq received from total as jpmc ipc 40 payment chq amount rs 150,000 dated 6-8-19</v>
          </cell>
          <cell r="E7944">
            <v>48850</v>
          </cell>
          <cell r="F7944"/>
        </row>
        <row r="7945">
          <cell r="B7945" t="str">
            <v>Zeelaf Munir Villa</v>
          </cell>
          <cell r="C7945" t="str">
            <v>Mungo</v>
          </cell>
          <cell r="D7945" t="str">
            <v>This chq received from total as jpmc ipc 40 payment chq amount rs 150,000 dated 6-8-19</v>
          </cell>
          <cell r="E7945">
            <v>34450</v>
          </cell>
          <cell r="F7945"/>
        </row>
        <row r="7946">
          <cell r="B7946" t="str">
            <v>Falcon Mall</v>
          </cell>
          <cell r="C7946" t="str">
            <v>Raees Brothers</v>
          </cell>
          <cell r="D7946" t="str">
            <v>cash paid</v>
          </cell>
          <cell r="E7946">
            <v>100000</v>
          </cell>
          <cell r="F7946"/>
        </row>
        <row r="7947">
          <cell r="B7947" t="str">
            <v>Zeelaf Munir Villa</v>
          </cell>
          <cell r="C7947" t="str">
            <v>shahbaz duct</v>
          </cell>
          <cell r="D7947" t="str">
            <v>cash paid agaisnt his salary</v>
          </cell>
          <cell r="E7947">
            <v>50000</v>
          </cell>
          <cell r="F7947"/>
        </row>
        <row r="7948">
          <cell r="B7948" t="str">
            <v>Zeelaf Munir Villa</v>
          </cell>
          <cell r="C7948" t="str">
            <v>shahbaz duct</v>
          </cell>
          <cell r="D7948" t="str">
            <v>cash paid agaisnt his staff salaries</v>
          </cell>
          <cell r="E7948">
            <v>36000</v>
          </cell>
          <cell r="F7948"/>
        </row>
        <row r="7949">
          <cell r="B7949" t="str">
            <v>Falcon Mall</v>
          </cell>
          <cell r="C7949" t="str">
            <v>excavation work</v>
          </cell>
          <cell r="D7949" t="str">
            <v>paid thru Dib ch 02009158 chq aount 90000</v>
          </cell>
          <cell r="E7949">
            <v>4800</v>
          </cell>
          <cell r="F7949"/>
        </row>
        <row r="7950">
          <cell r="B7950" t="str">
            <v>JPMC (Main Project)</v>
          </cell>
          <cell r="C7950" t="str">
            <v>excavation work</v>
          </cell>
          <cell r="D7950" t="str">
            <v>paid thru Dib ch 02009158 chq aount 90000</v>
          </cell>
          <cell r="E7950">
            <v>40000</v>
          </cell>
          <cell r="F7950"/>
        </row>
        <row r="7951">
          <cell r="B7951" t="str">
            <v>Food Court JPMC</v>
          </cell>
          <cell r="C7951" t="str">
            <v>excavation work</v>
          </cell>
          <cell r="D7951" t="str">
            <v>paid thru Dib ch 02009158 chq aount 90000</v>
          </cell>
          <cell r="E7951">
            <v>45200</v>
          </cell>
          <cell r="F7951"/>
        </row>
        <row r="7952">
          <cell r="B7952" t="str">
            <v>Zeelaf Munir Villa</v>
          </cell>
          <cell r="C7952" t="str">
            <v>Cool Concern</v>
          </cell>
          <cell r="D7952" t="str">
            <v>paid thru DIB chq 02009161 for rental chiller pain to raheel chiller conpmany name cool concern</v>
          </cell>
          <cell r="E7952">
            <v>300000</v>
          </cell>
          <cell r="F7952"/>
        </row>
        <row r="7953">
          <cell r="B7953" t="str">
            <v>Hyundai Showroom</v>
          </cell>
          <cell r="C7953" t="str">
            <v>engatech</v>
          </cell>
          <cell r="D7953" t="str">
            <v>paid thru DIB chq 02009170 chq amount 87500</v>
          </cell>
          <cell r="E7953">
            <v>67200</v>
          </cell>
          <cell r="F7953"/>
        </row>
        <row r="7954">
          <cell r="B7954" t="str">
            <v>Nue Multiplex</v>
          </cell>
          <cell r="C7954" t="str">
            <v>engatech</v>
          </cell>
          <cell r="D7954" t="str">
            <v>paid thru DIB chq 02009170 chq amount 87500</v>
          </cell>
          <cell r="E7954">
            <v>20300</v>
          </cell>
          <cell r="F7954"/>
        </row>
        <row r="7955">
          <cell r="B7955" t="str">
            <v>Hyundai Showroom</v>
          </cell>
          <cell r="C7955" t="str">
            <v>Zubair duct</v>
          </cell>
          <cell r="D7955" t="str">
            <v xml:space="preserve">paid thru DIB chq 02009167 </v>
          </cell>
          <cell r="E7955">
            <v>200000</v>
          </cell>
          <cell r="F7955"/>
        </row>
        <row r="7956">
          <cell r="B7956" t="str">
            <v>Zeelaf Munir Villa</v>
          </cell>
          <cell r="C7956" t="str">
            <v>Munna</v>
          </cell>
          <cell r="D7956" t="str">
            <v>paid thru DIB chq 02009166 salary</v>
          </cell>
          <cell r="E7956">
            <v>26765</v>
          </cell>
          <cell r="F7956"/>
        </row>
        <row r="7957">
          <cell r="B7957" t="str">
            <v>JPMC (Main Project)</v>
          </cell>
          <cell r="C7957" t="str">
            <v>Shan Industries</v>
          </cell>
          <cell r="D7957" t="str">
            <v xml:space="preserve">paid thru DIB chq 02009175 paid </v>
          </cell>
          <cell r="E7957">
            <v>168000</v>
          </cell>
          <cell r="F7957"/>
        </row>
        <row r="7958">
          <cell r="B7958" t="str">
            <v>JPMC (Main Project)</v>
          </cell>
          <cell r="C7958" t="str">
            <v>engatech</v>
          </cell>
          <cell r="D7958" t="str">
            <v>paid thru DIB chq 02009176 paid</v>
          </cell>
          <cell r="E7958">
            <v>112000</v>
          </cell>
          <cell r="F7958"/>
        </row>
        <row r="7959">
          <cell r="B7959" t="str">
            <v>Zeelaf Munir Villa</v>
          </cell>
          <cell r="C7959" t="str">
            <v>Forte pakistan</v>
          </cell>
          <cell r="D7959" t="str">
            <v>cash payment for insulation purchased by minhaal</v>
          </cell>
          <cell r="E7959">
            <v>66000</v>
          </cell>
          <cell r="F7959"/>
        </row>
        <row r="7960">
          <cell r="B7960" t="str">
            <v>JPMC (Main Project)</v>
          </cell>
          <cell r="C7960" t="str">
            <v>Material</v>
          </cell>
          <cell r="D7960" t="str">
            <v>c channel from mughal iron</v>
          </cell>
          <cell r="E7960">
            <v>20000</v>
          </cell>
          <cell r="F7960"/>
        </row>
        <row r="7961">
          <cell r="B7961" t="str">
            <v>Office</v>
          </cell>
          <cell r="C7961" t="str">
            <v>Utilities bills</v>
          </cell>
          <cell r="D7961" t="str">
            <v>paid</v>
          </cell>
          <cell r="E7961">
            <v>4450</v>
          </cell>
          <cell r="F7961"/>
        </row>
        <row r="7962">
          <cell r="B7962" t="str">
            <v xml:space="preserve">MHR Personal </v>
          </cell>
          <cell r="C7962" t="str">
            <v>Utilities bills</v>
          </cell>
          <cell r="D7962" t="str">
            <v>paid</v>
          </cell>
          <cell r="E7962">
            <v>35752</v>
          </cell>
          <cell r="F7962"/>
        </row>
        <row r="7963">
          <cell r="B7963" t="str">
            <v>Hyundai Showroom</v>
          </cell>
          <cell r="C7963" t="str">
            <v>fast cool</v>
          </cell>
          <cell r="D7963" t="str">
            <v>paid thru DIB chq 02009186 paid</v>
          </cell>
          <cell r="E7963">
            <v>150000</v>
          </cell>
          <cell r="F7963"/>
        </row>
        <row r="7964">
          <cell r="B7964" t="str">
            <v>Falcon Mall</v>
          </cell>
          <cell r="C7964" t="str">
            <v>tariq insulator</v>
          </cell>
          <cell r="D7964" t="str">
            <v>paid thru DIB chq 02009198 paid</v>
          </cell>
          <cell r="E7964">
            <v>200000</v>
          </cell>
          <cell r="F7964"/>
        </row>
        <row r="7965">
          <cell r="B7965" t="str">
            <v>Hyundai Showroom</v>
          </cell>
          <cell r="C7965" t="str">
            <v>Mehran Engineering</v>
          </cell>
          <cell r="D7965" t="str">
            <v>paid thru DIB chq 02009196 paid</v>
          </cell>
          <cell r="E7965">
            <v>42000</v>
          </cell>
          <cell r="F7965"/>
        </row>
        <row r="7966">
          <cell r="B7966" t="str">
            <v>Zeelaf Munir Villa</v>
          </cell>
          <cell r="C7966" t="str">
            <v>Forte pakistan</v>
          </cell>
          <cell r="D7966" t="str">
            <v>paid for 02 rolls</v>
          </cell>
          <cell r="E7966">
            <v>44400</v>
          </cell>
          <cell r="F7966"/>
        </row>
        <row r="7967">
          <cell r="B7967" t="str">
            <v>The Place</v>
          </cell>
          <cell r="C7967" t="str">
            <v>Iqbal sons</v>
          </cell>
          <cell r="D7967" t="str">
            <v>This chq received from adeel total as unilever full and final payment chq amount 100,000</v>
          </cell>
          <cell r="E7967">
            <v>4300</v>
          </cell>
          <cell r="F7967"/>
        </row>
        <row r="7968">
          <cell r="B7968" t="str">
            <v>JPMC (Main Project)</v>
          </cell>
          <cell r="C7968" t="str">
            <v>Iqbal sons</v>
          </cell>
          <cell r="D7968" t="str">
            <v>This chq received from adeel total as unilever full and final payment chq amount 100,000</v>
          </cell>
          <cell r="E7968">
            <v>52889</v>
          </cell>
          <cell r="F7968"/>
        </row>
        <row r="7969">
          <cell r="B7969" t="str">
            <v>Hyundai Showroom</v>
          </cell>
          <cell r="C7969" t="str">
            <v>Iqbal sons</v>
          </cell>
          <cell r="D7969" t="str">
            <v>This chq received from adeel total as unilever full and final payment chq amount 100,000</v>
          </cell>
          <cell r="E7969">
            <v>36300</v>
          </cell>
          <cell r="F7969"/>
        </row>
        <row r="7970">
          <cell r="B7970" t="str">
            <v>Falcon Mall</v>
          </cell>
          <cell r="C7970" t="str">
            <v>Iqbal sons</v>
          </cell>
          <cell r="D7970" t="str">
            <v>This chq received from adeel total as unilever full and final payment chq amount 100,000</v>
          </cell>
          <cell r="E7970">
            <v>6511</v>
          </cell>
          <cell r="F7970"/>
        </row>
        <row r="7971">
          <cell r="B7971" t="str">
            <v>JPMC (Main Project)</v>
          </cell>
          <cell r="C7971" t="str">
            <v>Danish International</v>
          </cell>
          <cell r="D7971" t="str">
            <v>This chq received from adeel total as unilever full and final payment chq amount 403500</v>
          </cell>
          <cell r="E7971">
            <v>403500</v>
          </cell>
          <cell r="F7971"/>
        </row>
        <row r="7972">
          <cell r="B7972" t="str">
            <v>Zeelaf Munir Villa</v>
          </cell>
          <cell r="C7972" t="str">
            <v>kaytees</v>
          </cell>
          <cell r="D7972" t="str">
            <v>This chq received from adeel total as unilever full and final payment chq amount 59345</v>
          </cell>
          <cell r="E7972">
            <v>59345</v>
          </cell>
          <cell r="F7972"/>
        </row>
        <row r="7973">
          <cell r="B7973" t="str">
            <v>Falcon Mall</v>
          </cell>
          <cell r="C7973" t="str">
            <v>Faheem Electrician</v>
          </cell>
          <cell r="D7973" t="str">
            <v>paid for labour of wiring</v>
          </cell>
          <cell r="E7973">
            <v>40000</v>
          </cell>
          <cell r="F7973"/>
        </row>
        <row r="7974">
          <cell r="B7974" t="str">
            <v xml:space="preserve">CSSD </v>
          </cell>
          <cell r="C7974" t="str">
            <v>Received</v>
          </cell>
          <cell r="D7974" t="str">
            <v>received advance for cssd work by huzaifa depossited in DIB</v>
          </cell>
          <cell r="E7974"/>
          <cell r="F7974">
            <v>100000</v>
          </cell>
        </row>
        <row r="7975">
          <cell r="B7975" t="str">
            <v>O/M EFU</v>
          </cell>
          <cell r="C7975" t="str">
            <v>Received</v>
          </cell>
          <cell r="D7975" t="str">
            <v>received against EFU monthly Operation &amp; maintenance Bill from April 19 to June 2019 MCB chq # 1004300908 dated 02-8-19 submitted in PS MCB</v>
          </cell>
          <cell r="E7975"/>
          <cell r="F7975">
            <v>578815</v>
          </cell>
        </row>
        <row r="7976">
          <cell r="B7976" t="str">
            <v>JPMC (Main Project)</v>
          </cell>
          <cell r="C7976" t="str">
            <v>Received</v>
          </cell>
          <cell r="D7976" t="str">
            <v>Received against IPC -40 this chq given to mungo</v>
          </cell>
          <cell r="E7976"/>
          <cell r="F7976">
            <v>150000</v>
          </cell>
        </row>
        <row r="7977">
          <cell r="B7977" t="str">
            <v>JPMC (Main Project)</v>
          </cell>
          <cell r="C7977" t="str">
            <v>Received</v>
          </cell>
          <cell r="D7977" t="str">
            <v>Received final chq against IPC -40 this chq sumitted in DIB</v>
          </cell>
          <cell r="E7977"/>
          <cell r="F7977">
            <v>104881</v>
          </cell>
        </row>
        <row r="7978">
          <cell r="B7978" t="str">
            <v>FTC Floors</v>
          </cell>
          <cell r="C7978" t="str">
            <v>Received</v>
          </cell>
          <cell r="D7978" t="str">
            <v>o/m June 2019 bill</v>
          </cell>
          <cell r="E7978"/>
          <cell r="F7978">
            <v>157140</v>
          </cell>
        </row>
        <row r="7979">
          <cell r="B7979" t="str">
            <v>FTC Floors</v>
          </cell>
          <cell r="C7979" t="str">
            <v>Received</v>
          </cell>
          <cell r="D7979" t="str">
            <v>received against bill for generator  bill # 293 deposited in DIB</v>
          </cell>
          <cell r="E7979"/>
          <cell r="F7979">
            <v>254375</v>
          </cell>
        </row>
        <row r="7980">
          <cell r="B7980" t="str">
            <v>O/M The Place</v>
          </cell>
          <cell r="C7980" t="str">
            <v>Received</v>
          </cell>
          <cell r="D7980" t="str">
            <v>operation and maintenance June 19 depissited in DIB
and from now next july 19 will be given on Pioneer services account and charged SST</v>
          </cell>
          <cell r="E7980"/>
          <cell r="F7980">
            <v>291000</v>
          </cell>
        </row>
        <row r="7981">
          <cell r="B7981" t="str">
            <v xml:space="preserve">O/M Nue Multiplex </v>
          </cell>
          <cell r="C7981" t="str">
            <v>Received</v>
          </cell>
          <cell r="D7981" t="str">
            <v>operation and maintenance July 19 depissited in MCB
Pioneer Services</v>
          </cell>
          <cell r="E7981"/>
          <cell r="F7981">
            <v>321064</v>
          </cell>
        </row>
        <row r="7982">
          <cell r="B7982" t="str">
            <v>O/M The Place</v>
          </cell>
          <cell r="C7982" t="str">
            <v>Received</v>
          </cell>
          <cell r="D7982" t="str">
            <v>operation and maintenance July 19 depissited in MCB
Pioneer Services</v>
          </cell>
          <cell r="E7982"/>
          <cell r="F7982">
            <v>295582</v>
          </cell>
        </row>
        <row r="7983">
          <cell r="B7983" t="str">
            <v>Unilever Pakistan</v>
          </cell>
          <cell r="C7983" t="str">
            <v>Received</v>
          </cell>
          <cell r="D7983" t="str">
            <v>unilever full n funal payment received (this chq paid to iqbal sons directly)</v>
          </cell>
          <cell r="E7983"/>
          <cell r="F7983">
            <v>100000</v>
          </cell>
        </row>
        <row r="7984">
          <cell r="B7984" t="str">
            <v>Unilever Pakistan</v>
          </cell>
          <cell r="C7984" t="str">
            <v>Received</v>
          </cell>
          <cell r="D7984" t="str">
            <v>unilever full n funal payment received (this chq paid to danish intl directly)</v>
          </cell>
          <cell r="E7984"/>
          <cell r="F7984">
            <v>403500</v>
          </cell>
        </row>
        <row r="7985">
          <cell r="B7985" t="str">
            <v>Unilever Pakistan</v>
          </cell>
          <cell r="C7985" t="str">
            <v>Received</v>
          </cell>
          <cell r="D7985" t="str">
            <v>unilever full n funal payment received (this chq paid to kayts directly)</v>
          </cell>
          <cell r="E7985"/>
          <cell r="F7985">
            <v>59345</v>
          </cell>
        </row>
        <row r="7986">
          <cell r="B7986" t="str">
            <v>Unilever Pakistan</v>
          </cell>
          <cell r="C7986" t="str">
            <v>Received</v>
          </cell>
          <cell r="D7986" t="str">
            <v>unilever full n funal payment received (depositted in DIB)</v>
          </cell>
          <cell r="E7986"/>
          <cell r="F7986">
            <v>140657</v>
          </cell>
        </row>
        <row r="7987">
          <cell r="B7987" t="str">
            <v>JPMC (Main Project)</v>
          </cell>
          <cell r="C7987" t="str">
            <v>Material</v>
          </cell>
          <cell r="D7987" t="str">
            <v>misc material by imran engr</v>
          </cell>
          <cell r="E7987">
            <v>26773</v>
          </cell>
          <cell r="F7987"/>
        </row>
        <row r="7988">
          <cell r="B7988" t="str">
            <v>Hyundai Showroom</v>
          </cell>
          <cell r="C7988" t="str">
            <v>Material</v>
          </cell>
          <cell r="D7988" t="str">
            <v>misc material by bilal auto</v>
          </cell>
          <cell r="E7988">
            <v>4700</v>
          </cell>
          <cell r="F7988"/>
        </row>
        <row r="7989">
          <cell r="B7989" t="str">
            <v>Falcon Mall</v>
          </cell>
          <cell r="C7989" t="str">
            <v xml:space="preserve">salary </v>
          </cell>
          <cell r="D7989" t="str">
            <v>nadeem bhai august salary</v>
          </cell>
          <cell r="E7989">
            <v>25000</v>
          </cell>
          <cell r="F7989"/>
        </row>
        <row r="7990">
          <cell r="B7990" t="str">
            <v>Zeelaf Munir Villa</v>
          </cell>
          <cell r="C7990" t="str">
            <v xml:space="preserve">salary </v>
          </cell>
          <cell r="D7990" t="str">
            <v>nadeem bhai august salary</v>
          </cell>
          <cell r="E7990">
            <v>25000</v>
          </cell>
          <cell r="F7990"/>
        </row>
        <row r="7991">
          <cell r="B7991" t="str">
            <v>Kumail Bhai</v>
          </cell>
          <cell r="C7991" t="str">
            <v xml:space="preserve">salary </v>
          </cell>
          <cell r="D7991" t="str">
            <v>waris june to mar 20 waris</v>
          </cell>
          <cell r="E7991">
            <v>10000</v>
          </cell>
          <cell r="F7991"/>
        </row>
        <row r="7992">
          <cell r="B7992" t="str">
            <v>Falcon Mall</v>
          </cell>
          <cell r="C7992" t="str">
            <v xml:space="preserve">salary </v>
          </cell>
          <cell r="D7992" t="str">
            <v>Bilal bhai</v>
          </cell>
          <cell r="E7992">
            <v>50000</v>
          </cell>
          <cell r="F7992"/>
        </row>
        <row r="7993">
          <cell r="B7993" t="str">
            <v>Zeelaf Munir Villa</v>
          </cell>
          <cell r="C7993" t="str">
            <v xml:space="preserve">salary </v>
          </cell>
          <cell r="D7993" t="str">
            <v>Bilal bhai</v>
          </cell>
          <cell r="E7993">
            <v>50000</v>
          </cell>
          <cell r="F7993"/>
        </row>
        <row r="7994">
          <cell r="B7994" t="str">
            <v>Office</v>
          </cell>
          <cell r="C7994" t="str">
            <v xml:space="preserve">salary </v>
          </cell>
          <cell r="D7994" t="str">
            <v>Office</v>
          </cell>
          <cell r="E7994">
            <v>95000</v>
          </cell>
          <cell r="F7994"/>
        </row>
        <row r="7995">
          <cell r="B7995" t="str">
            <v xml:space="preserve">O/M Nue Multiplex </v>
          </cell>
          <cell r="C7995" t="str">
            <v xml:space="preserve">salary </v>
          </cell>
          <cell r="D7995" t="str">
            <v>Nueplex RMR</v>
          </cell>
          <cell r="E7995">
            <v>184653.22580645161</v>
          </cell>
          <cell r="F7995"/>
        </row>
        <row r="7996">
          <cell r="B7996" t="str">
            <v>O/M The Place</v>
          </cell>
          <cell r="C7996" t="str">
            <v xml:space="preserve">salary </v>
          </cell>
          <cell r="D7996" t="str">
            <v>Nueplex The place</v>
          </cell>
          <cell r="E7996">
            <v>145020.16129032255</v>
          </cell>
          <cell r="F7996"/>
        </row>
        <row r="7997">
          <cell r="B7997" t="str">
            <v>JPMC (Main Project)</v>
          </cell>
          <cell r="C7997" t="str">
            <v xml:space="preserve">salary </v>
          </cell>
          <cell r="D7997" t="str">
            <v>JPMC</v>
          </cell>
          <cell r="E7997">
            <v>364566.93548387091</v>
          </cell>
          <cell r="F7997"/>
        </row>
        <row r="7998">
          <cell r="B7998" t="str">
            <v>O/M EFU</v>
          </cell>
          <cell r="C7998" t="str">
            <v xml:space="preserve">salary </v>
          </cell>
          <cell r="D7998" t="str">
            <v xml:space="preserve">EFU </v>
          </cell>
          <cell r="E7998">
            <v>94242.225806451621</v>
          </cell>
          <cell r="F7998"/>
        </row>
        <row r="7999">
          <cell r="B7999" t="str">
            <v>FTC Floors</v>
          </cell>
          <cell r="C7999" t="str">
            <v xml:space="preserve">salary </v>
          </cell>
          <cell r="D7999" t="str">
            <v>FTC</v>
          </cell>
          <cell r="E7999">
            <v>81330.645161290333</v>
          </cell>
          <cell r="F7999"/>
        </row>
        <row r="8000">
          <cell r="B8000" t="str">
            <v>Falcon Mall</v>
          </cell>
          <cell r="C8000" t="str">
            <v xml:space="preserve">salary </v>
          </cell>
          <cell r="D8000" t="str">
            <v>Falcon</v>
          </cell>
          <cell r="E8000">
            <v>110233.87096774194</v>
          </cell>
          <cell r="F8000"/>
        </row>
        <row r="8001">
          <cell r="B8001" t="str">
            <v>Zeelaf Munir Villa</v>
          </cell>
          <cell r="C8001" t="str">
            <v xml:space="preserve">salary </v>
          </cell>
          <cell r="D8001" t="str">
            <v>Zeelaf</v>
          </cell>
          <cell r="E8001">
            <v>152807.86290322582</v>
          </cell>
          <cell r="F8001"/>
        </row>
        <row r="8002">
          <cell r="B8002" t="str">
            <v>Hyundai Showroom</v>
          </cell>
          <cell r="C8002" t="str">
            <v xml:space="preserve">salary </v>
          </cell>
          <cell r="D8002" t="str">
            <v>Hyundai</v>
          </cell>
          <cell r="E8002">
            <v>37911.290322580651</v>
          </cell>
          <cell r="F8002"/>
        </row>
        <row r="8003">
          <cell r="B8003" t="str">
            <v>khaadi DMTR</v>
          </cell>
          <cell r="C8003" t="str">
            <v>drawings</v>
          </cell>
          <cell r="D8003"/>
          <cell r="E8003">
            <v>230</v>
          </cell>
          <cell r="F8003"/>
        </row>
        <row r="8004">
          <cell r="B8004" t="str">
            <v>Falcon Mall</v>
          </cell>
          <cell r="C8004" t="str">
            <v>Material</v>
          </cell>
          <cell r="D8004" t="str">
            <v>wiring purchased by faheem elec</v>
          </cell>
          <cell r="E8004">
            <v>231298</v>
          </cell>
          <cell r="F8004"/>
        </row>
        <row r="8005">
          <cell r="B8005" t="str">
            <v>Hyundai Showroom</v>
          </cell>
          <cell r="C8005" t="str">
            <v>Omer</v>
          </cell>
          <cell r="D8005" t="str">
            <v>paid for unit dismantling</v>
          </cell>
          <cell r="E8005">
            <v>4000</v>
          </cell>
          <cell r="F8005"/>
        </row>
        <row r="8006">
          <cell r="B8006" t="str">
            <v>JPMC (Main Project)</v>
          </cell>
          <cell r="C8006" t="str">
            <v>Zeeshan AC</v>
          </cell>
          <cell r="D8006" t="str">
            <v>paid by bilal bhai</v>
          </cell>
          <cell r="E8006">
            <v>10000</v>
          </cell>
          <cell r="F8006"/>
        </row>
        <row r="8007">
          <cell r="B8007" t="str">
            <v>Spar twin tower</v>
          </cell>
          <cell r="C8007" t="str">
            <v>drawings</v>
          </cell>
          <cell r="D8007" t="str">
            <v>paid</v>
          </cell>
          <cell r="E8007">
            <v>600</v>
          </cell>
          <cell r="F8007"/>
        </row>
        <row r="8008">
          <cell r="B8008" t="str">
            <v>khaadi DMTR</v>
          </cell>
          <cell r="C8008" t="str">
            <v>shahbaz duct</v>
          </cell>
          <cell r="D8008" t="str">
            <v>paid</v>
          </cell>
          <cell r="E8008">
            <v>10000</v>
          </cell>
          <cell r="F8008"/>
        </row>
        <row r="8009">
          <cell r="B8009" t="str">
            <v>Hyundai Showroom</v>
          </cell>
          <cell r="C8009" t="str">
            <v>Material</v>
          </cell>
          <cell r="D8009" t="str">
            <v>purchasing by minhaal</v>
          </cell>
          <cell r="E8009">
            <v>4140</v>
          </cell>
          <cell r="F8009"/>
        </row>
        <row r="8010">
          <cell r="B8010" t="str">
            <v>Zeelaf Munir Villa</v>
          </cell>
          <cell r="C8010" t="str">
            <v>Material</v>
          </cell>
          <cell r="D8010" t="str">
            <v>purchasing by minhaal</v>
          </cell>
          <cell r="E8010">
            <v>1100</v>
          </cell>
          <cell r="F8010"/>
        </row>
        <row r="8011">
          <cell r="B8011" t="str">
            <v>khaadi DMTR</v>
          </cell>
          <cell r="C8011" t="str">
            <v>Material</v>
          </cell>
          <cell r="D8011" t="str">
            <v>purchasing by minhaal</v>
          </cell>
          <cell r="E8011">
            <v>9135</v>
          </cell>
          <cell r="F8011"/>
        </row>
        <row r="8012">
          <cell r="B8012" t="str">
            <v>khaadi DMTR</v>
          </cell>
          <cell r="C8012" t="str">
            <v>drawings</v>
          </cell>
          <cell r="D8012"/>
          <cell r="E8012">
            <v>450</v>
          </cell>
          <cell r="F8012"/>
        </row>
        <row r="8013">
          <cell r="B8013" t="str">
            <v>JPMC (Main Project)</v>
          </cell>
          <cell r="C8013" t="str">
            <v>drawings</v>
          </cell>
          <cell r="D8013"/>
          <cell r="E8013">
            <v>400</v>
          </cell>
          <cell r="F8013"/>
        </row>
        <row r="8014">
          <cell r="B8014" t="str">
            <v>Office</v>
          </cell>
          <cell r="C8014" t="str">
            <v>tender</v>
          </cell>
          <cell r="D8014" t="str">
            <v>jamia tender purchased</v>
          </cell>
          <cell r="E8014">
            <v>3000</v>
          </cell>
          <cell r="F8014"/>
        </row>
        <row r="8015">
          <cell r="B8015" t="str">
            <v>Falcon Mall</v>
          </cell>
          <cell r="C8015" t="str">
            <v>fuel</v>
          </cell>
          <cell r="D8015" t="str">
            <v>Bilal bhai</v>
          </cell>
          <cell r="E8015">
            <v>3000</v>
          </cell>
          <cell r="F8015"/>
        </row>
        <row r="8016">
          <cell r="B8016" t="str">
            <v>O/M The Place</v>
          </cell>
          <cell r="C8016" t="str">
            <v>Material</v>
          </cell>
          <cell r="D8016" t="str">
            <v>aeroflex</v>
          </cell>
          <cell r="E8016">
            <v>1520</v>
          </cell>
          <cell r="F8016"/>
        </row>
        <row r="8017">
          <cell r="B8017" t="str">
            <v>Office</v>
          </cell>
          <cell r="C8017" t="str">
            <v>storm fiber</v>
          </cell>
          <cell r="D8017" t="str">
            <v>paid</v>
          </cell>
          <cell r="E8017">
            <v>4162</v>
          </cell>
          <cell r="F8017"/>
        </row>
        <row r="8018">
          <cell r="B8018" t="str">
            <v>Falcon Mall</v>
          </cell>
          <cell r="C8018" t="str">
            <v>Material</v>
          </cell>
          <cell r="D8018" t="str">
            <v>purchased by minhaal</v>
          </cell>
          <cell r="E8018">
            <v>6000</v>
          </cell>
          <cell r="F8018"/>
        </row>
        <row r="8019">
          <cell r="B8019" t="str">
            <v>Zeelaf Munir Villa</v>
          </cell>
          <cell r="C8019" t="str">
            <v>Material</v>
          </cell>
          <cell r="D8019" t="str">
            <v>purchased by minhaal</v>
          </cell>
          <cell r="E8019">
            <v>5300</v>
          </cell>
          <cell r="F8019"/>
        </row>
        <row r="8020">
          <cell r="B8020" t="str">
            <v>O/M The Place</v>
          </cell>
          <cell r="C8020" t="str">
            <v>Material</v>
          </cell>
          <cell r="D8020" t="str">
            <v>purchased by minhaal</v>
          </cell>
          <cell r="E8020">
            <v>23217</v>
          </cell>
          <cell r="F8020"/>
        </row>
        <row r="8021">
          <cell r="B8021" t="str">
            <v>Falcon Mall</v>
          </cell>
          <cell r="C8021" t="str">
            <v>Material</v>
          </cell>
          <cell r="D8021" t="str">
            <v>purchased by minhaal</v>
          </cell>
          <cell r="E8021">
            <v>1140</v>
          </cell>
          <cell r="F8021"/>
        </row>
        <row r="8022">
          <cell r="B8022" t="str">
            <v>Hyundai Showroom</v>
          </cell>
          <cell r="C8022" t="str">
            <v>Material</v>
          </cell>
          <cell r="D8022" t="str">
            <v>purchased by minhaal</v>
          </cell>
          <cell r="E8022">
            <v>2300</v>
          </cell>
          <cell r="F8022"/>
        </row>
        <row r="8023">
          <cell r="B8023" t="str">
            <v>Falcon Mall</v>
          </cell>
          <cell r="C8023" t="str">
            <v>Material</v>
          </cell>
          <cell r="D8023" t="str">
            <v>purchased by minhaal</v>
          </cell>
          <cell r="E8023">
            <v>12206</v>
          </cell>
          <cell r="F8023"/>
        </row>
        <row r="8024">
          <cell r="B8024" t="str">
            <v>Hyundai Showroom</v>
          </cell>
          <cell r="C8024" t="str">
            <v>Material</v>
          </cell>
          <cell r="D8024" t="str">
            <v>purchased by minhaal</v>
          </cell>
          <cell r="E8024">
            <v>13215</v>
          </cell>
          <cell r="F8024"/>
        </row>
        <row r="8025">
          <cell r="B8025" t="str">
            <v>Falcon Mall</v>
          </cell>
          <cell r="C8025" t="str">
            <v>Material</v>
          </cell>
          <cell r="D8025" t="str">
            <v>purchased by minhaal</v>
          </cell>
          <cell r="E8025">
            <v>20430</v>
          </cell>
          <cell r="F8025"/>
        </row>
        <row r="8026">
          <cell r="B8026" t="str">
            <v>JPMC (Main Project)</v>
          </cell>
          <cell r="C8026" t="str">
            <v>Material</v>
          </cell>
          <cell r="D8026" t="str">
            <v>purchased by minhaal</v>
          </cell>
          <cell r="E8026">
            <v>14840</v>
          </cell>
          <cell r="F8026"/>
        </row>
        <row r="8027">
          <cell r="B8027" t="str">
            <v>Hyundai Showroom</v>
          </cell>
          <cell r="C8027" t="str">
            <v>Material</v>
          </cell>
          <cell r="D8027" t="str">
            <v>refereshmet and other things by bilal auto</v>
          </cell>
          <cell r="E8027">
            <v>4600</v>
          </cell>
          <cell r="F8027"/>
        </row>
        <row r="8028">
          <cell r="B8028" t="str">
            <v>Hyundai Showroom</v>
          </cell>
          <cell r="C8028" t="str">
            <v>Material</v>
          </cell>
          <cell r="D8028" t="str">
            <v>by minhaal</v>
          </cell>
          <cell r="E8028">
            <v>9610</v>
          </cell>
          <cell r="F8028"/>
        </row>
        <row r="8029">
          <cell r="B8029" t="str">
            <v>Hyundai Showroom</v>
          </cell>
          <cell r="C8029" t="str">
            <v>Material</v>
          </cell>
          <cell r="D8029" t="str">
            <v>by minhaal</v>
          </cell>
          <cell r="E8029">
            <v>1740</v>
          </cell>
          <cell r="F8029"/>
        </row>
        <row r="8030">
          <cell r="B8030" t="str">
            <v>Hyundai Showroom</v>
          </cell>
          <cell r="C8030" t="str">
            <v>Material</v>
          </cell>
          <cell r="D8030" t="str">
            <v>by minhaal</v>
          </cell>
          <cell r="E8030">
            <v>1800</v>
          </cell>
          <cell r="F8030"/>
        </row>
        <row r="8031">
          <cell r="B8031" t="str">
            <v>O/M The Place</v>
          </cell>
          <cell r="C8031" t="str">
            <v>Material</v>
          </cell>
          <cell r="D8031" t="str">
            <v>by minhaal</v>
          </cell>
          <cell r="E8031">
            <v>2655</v>
          </cell>
          <cell r="F8031"/>
        </row>
        <row r="8032">
          <cell r="B8032" t="str">
            <v>khaadi DMTR</v>
          </cell>
          <cell r="C8032" t="str">
            <v>Material</v>
          </cell>
          <cell r="D8032" t="str">
            <v>by minhaal</v>
          </cell>
          <cell r="E8032">
            <v>1905</v>
          </cell>
          <cell r="F8032"/>
        </row>
        <row r="8033">
          <cell r="B8033" t="str">
            <v>Office</v>
          </cell>
          <cell r="C8033" t="str">
            <v>Material</v>
          </cell>
          <cell r="D8033" t="str">
            <v>rehana rehman cnic corrier</v>
          </cell>
          <cell r="E8033">
            <v>260</v>
          </cell>
          <cell r="F8033"/>
        </row>
        <row r="8034">
          <cell r="B8034" t="str">
            <v>Hyundai Showroom</v>
          </cell>
          <cell r="C8034" t="str">
            <v>Material</v>
          </cell>
          <cell r="D8034" t="str">
            <v>by  minhaal</v>
          </cell>
          <cell r="E8034">
            <v>750</v>
          </cell>
          <cell r="F8034"/>
        </row>
        <row r="8035">
          <cell r="B8035" t="str">
            <v>khaadi DMTR</v>
          </cell>
          <cell r="C8035" t="str">
            <v>Material</v>
          </cell>
          <cell r="D8035" t="str">
            <v>fittings from haroon amir and malik traders</v>
          </cell>
          <cell r="E8035">
            <v>11900</v>
          </cell>
          <cell r="F8035"/>
        </row>
        <row r="8036">
          <cell r="B8036" t="str">
            <v>khaadi DMTR</v>
          </cell>
          <cell r="C8036" t="str">
            <v>shahbaz duct</v>
          </cell>
          <cell r="D8036" t="str">
            <v>paid</v>
          </cell>
          <cell r="E8036">
            <v>3000</v>
          </cell>
          <cell r="F8036"/>
        </row>
        <row r="8037">
          <cell r="B8037" t="str">
            <v>Falcon Mall</v>
          </cell>
          <cell r="C8037" t="str">
            <v>mineral water</v>
          </cell>
          <cell r="D8037" t="str">
            <v>paid</v>
          </cell>
          <cell r="E8037">
            <v>1760</v>
          </cell>
          <cell r="F8037"/>
        </row>
        <row r="8038">
          <cell r="B8038" t="str">
            <v>Hyundai Showroom</v>
          </cell>
          <cell r="C8038" t="str">
            <v>Material</v>
          </cell>
          <cell r="D8038" t="str">
            <v>flexible duct ,  from shabbir bros</v>
          </cell>
          <cell r="E8038">
            <v>2800</v>
          </cell>
          <cell r="F8038"/>
        </row>
        <row r="8039">
          <cell r="B8039" t="str">
            <v>Falcon Mall</v>
          </cell>
          <cell r="C8039" t="str">
            <v>Material</v>
          </cell>
          <cell r="D8039" t="str">
            <v>by minhaal</v>
          </cell>
          <cell r="E8039">
            <v>5945</v>
          </cell>
          <cell r="F8039"/>
        </row>
        <row r="8040">
          <cell r="B8040" t="str">
            <v>Naveed malik</v>
          </cell>
          <cell r="C8040" t="str">
            <v>Asif Fiber</v>
          </cell>
          <cell r="D8040" t="str">
            <v>paid</v>
          </cell>
          <cell r="E8040">
            <v>1000</v>
          </cell>
          <cell r="F8040"/>
        </row>
        <row r="8041">
          <cell r="B8041" t="str">
            <v>JPMC (Main Project)</v>
          </cell>
          <cell r="C8041" t="str">
            <v>abdullah insulation</v>
          </cell>
          <cell r="D8041" t="str">
            <v>paid</v>
          </cell>
          <cell r="E8041">
            <v>10000</v>
          </cell>
          <cell r="F8041"/>
        </row>
        <row r="8042">
          <cell r="B8042" t="str">
            <v>Falcon Mall</v>
          </cell>
          <cell r="C8042" t="str">
            <v>Material</v>
          </cell>
          <cell r="D8042" t="str">
            <v xml:space="preserve">by minhaal clips, fittings tape, fisher, </v>
          </cell>
          <cell r="E8042">
            <v>18622</v>
          </cell>
          <cell r="F8042"/>
        </row>
        <row r="8043">
          <cell r="B8043" t="str">
            <v>JPMC (Main Project)</v>
          </cell>
          <cell r="C8043" t="str">
            <v>Material</v>
          </cell>
          <cell r="D8043" t="str">
            <v>cartige</v>
          </cell>
          <cell r="E8043">
            <v>400</v>
          </cell>
          <cell r="F8043"/>
        </row>
        <row r="8044">
          <cell r="B8044" t="str">
            <v>Office</v>
          </cell>
          <cell r="C8044" t="str">
            <v>office</v>
          </cell>
          <cell r="D8044" t="str">
            <v>light work at office</v>
          </cell>
          <cell r="E8044">
            <v>1150</v>
          </cell>
          <cell r="F8044"/>
        </row>
        <row r="8045">
          <cell r="B8045" t="str">
            <v>JPMC (Main Project)</v>
          </cell>
          <cell r="C8045" t="str">
            <v>Material</v>
          </cell>
          <cell r="D8045" t="str">
            <v>material by imran engr</v>
          </cell>
          <cell r="E8045">
            <v>12565</v>
          </cell>
          <cell r="F8045"/>
        </row>
        <row r="8046">
          <cell r="B8046" t="str">
            <v>khaadi DMTR</v>
          </cell>
          <cell r="C8046" t="str">
            <v>Material</v>
          </cell>
          <cell r="D8046" t="str">
            <v>by minhaal</v>
          </cell>
          <cell r="E8046">
            <v>5610</v>
          </cell>
          <cell r="F8046"/>
        </row>
        <row r="8047">
          <cell r="B8047" t="str">
            <v>Falcon Mall</v>
          </cell>
          <cell r="C8047" t="str">
            <v>Material</v>
          </cell>
          <cell r="D8047" t="str">
            <v>nut bolt, thermowell, gate valve and other fitings by azeem</v>
          </cell>
          <cell r="E8047">
            <v>54044</v>
          </cell>
          <cell r="F8047"/>
        </row>
        <row r="8048">
          <cell r="B8048" t="str">
            <v>khaadi DMTR</v>
          </cell>
          <cell r="C8048" t="str">
            <v>Material</v>
          </cell>
          <cell r="D8048" t="str">
            <v>gate valve strainer and baalning from bolten by azeem</v>
          </cell>
          <cell r="E8048">
            <v>12924</v>
          </cell>
          <cell r="F8048"/>
        </row>
        <row r="8049">
          <cell r="B8049" t="str">
            <v>Zeelaf Munir Villa</v>
          </cell>
          <cell r="C8049" t="str">
            <v>Material</v>
          </cell>
          <cell r="D8049" t="str">
            <v>ebara multistage plumning pump by nadeem iqbal</v>
          </cell>
          <cell r="E8049">
            <v>39600</v>
          </cell>
          <cell r="F8049"/>
        </row>
        <row r="8050">
          <cell r="B8050" t="str">
            <v>O/M The Place</v>
          </cell>
          <cell r="C8050" t="str">
            <v xml:space="preserve">salary </v>
          </cell>
          <cell r="D8050" t="str">
            <v>zeeshan</v>
          </cell>
          <cell r="E8050">
            <v>7440</v>
          </cell>
          <cell r="F8050"/>
        </row>
        <row r="8051">
          <cell r="B8051" t="str">
            <v>Hyundai Showroom</v>
          </cell>
          <cell r="C8051" t="str">
            <v>Material</v>
          </cell>
          <cell r="D8051" t="str">
            <v>paid</v>
          </cell>
          <cell r="E8051">
            <v>1600</v>
          </cell>
          <cell r="F8051"/>
        </row>
        <row r="8052">
          <cell r="B8052" t="str">
            <v>Spar twin tower</v>
          </cell>
          <cell r="C8052" t="str">
            <v>drawings</v>
          </cell>
          <cell r="D8052" t="str">
            <v>paid</v>
          </cell>
          <cell r="E8052">
            <v>1120</v>
          </cell>
          <cell r="F8052"/>
        </row>
        <row r="8053">
          <cell r="B8053" t="str">
            <v>khaadi DMTR</v>
          </cell>
          <cell r="C8053" t="str">
            <v>Material</v>
          </cell>
          <cell r="D8053" t="str">
            <v>by minhaal, zodium rod, holdtitie, fittings ficher, motorized valve, aeroflex from kaytes</v>
          </cell>
          <cell r="E8053">
            <v>29187</v>
          </cell>
          <cell r="F8053"/>
        </row>
        <row r="8054">
          <cell r="B8054" t="str">
            <v>Falcon Mall</v>
          </cell>
          <cell r="C8054" t="str">
            <v>Material</v>
          </cell>
          <cell r="D8054" t="str">
            <v>upvs material by minhaal</v>
          </cell>
          <cell r="E8054">
            <v>19643</v>
          </cell>
          <cell r="F8054"/>
        </row>
        <row r="8055">
          <cell r="B8055" t="str">
            <v>Falcon Mall</v>
          </cell>
          <cell r="C8055" t="str">
            <v>Material</v>
          </cell>
          <cell r="D8055" t="str">
            <v>by minhaal,cp nipple, red oxie karosine and pvc tape and other items</v>
          </cell>
          <cell r="E8055">
            <v>11000</v>
          </cell>
          <cell r="F8055"/>
        </row>
        <row r="8056">
          <cell r="B8056" t="str">
            <v>khaadi DMTR</v>
          </cell>
          <cell r="C8056" t="str">
            <v>Material</v>
          </cell>
          <cell r="D8056" t="str">
            <v>by minhaal</v>
          </cell>
          <cell r="E8056">
            <v>2660</v>
          </cell>
          <cell r="F8056"/>
        </row>
        <row r="8057">
          <cell r="B8057" t="str">
            <v>Hyundai Showroom</v>
          </cell>
          <cell r="C8057" t="str">
            <v>drawings</v>
          </cell>
          <cell r="D8057"/>
          <cell r="E8057">
            <v>720</v>
          </cell>
          <cell r="F8057"/>
        </row>
        <row r="8058">
          <cell r="B8058" t="str">
            <v xml:space="preserve">MHR Personal </v>
          </cell>
          <cell r="C8058" t="str">
            <v>sir rehman</v>
          </cell>
          <cell r="D8058" t="str">
            <v>misc expenses</v>
          </cell>
          <cell r="E8058">
            <v>11360</v>
          </cell>
          <cell r="F8058"/>
        </row>
        <row r="8059">
          <cell r="B8059" t="str">
            <v>Hyundai Showroom</v>
          </cell>
          <cell r="C8059" t="str">
            <v>drawings</v>
          </cell>
          <cell r="D8059"/>
          <cell r="E8059">
            <v>240</v>
          </cell>
          <cell r="F8059"/>
        </row>
        <row r="8060">
          <cell r="B8060" t="str">
            <v>Hyundai Showroom</v>
          </cell>
          <cell r="C8060" t="str">
            <v>drawings</v>
          </cell>
          <cell r="D8060" t="str">
            <v>as built</v>
          </cell>
          <cell r="E8060">
            <v>2640</v>
          </cell>
          <cell r="F8060"/>
        </row>
        <row r="8061">
          <cell r="B8061" t="str">
            <v>Falcon Mall</v>
          </cell>
          <cell r="C8061" t="str">
            <v>fuel</v>
          </cell>
          <cell r="D8061" t="str">
            <v>nadeem bhai</v>
          </cell>
          <cell r="E8061">
            <v>5000</v>
          </cell>
          <cell r="F8061"/>
        </row>
        <row r="8062">
          <cell r="B8062" t="str">
            <v>Zeelaf Munir Villa</v>
          </cell>
          <cell r="C8062" t="str">
            <v>fuel</v>
          </cell>
          <cell r="D8062" t="str">
            <v>nadeem bhai</v>
          </cell>
          <cell r="E8062">
            <v>5100</v>
          </cell>
          <cell r="F8062"/>
        </row>
        <row r="8063">
          <cell r="B8063" t="str">
            <v>Office</v>
          </cell>
          <cell r="C8063" t="str">
            <v>office</v>
          </cell>
          <cell r="D8063" t="str">
            <v>pioneer servces tax challan corrier to zohaib</v>
          </cell>
          <cell r="E8063">
            <v>120</v>
          </cell>
          <cell r="F8063"/>
        </row>
        <row r="8064">
          <cell r="B8064" t="str">
            <v xml:space="preserve">MHR Personal </v>
          </cell>
          <cell r="C8064" t="str">
            <v>news paper</v>
          </cell>
          <cell r="D8064" t="str">
            <v>paid</v>
          </cell>
          <cell r="E8064">
            <v>600</v>
          </cell>
          <cell r="F8064"/>
        </row>
        <row r="8065">
          <cell r="B8065" t="str">
            <v>Falcon Mall</v>
          </cell>
          <cell r="C8065" t="str">
            <v>fuel</v>
          </cell>
          <cell r="D8065" t="str">
            <v>Bilal bhai</v>
          </cell>
          <cell r="E8065">
            <v>1000</v>
          </cell>
          <cell r="F8065"/>
        </row>
        <row r="8066">
          <cell r="B8066" t="str">
            <v>Falcon Mall</v>
          </cell>
          <cell r="C8066" t="str">
            <v>Material</v>
          </cell>
          <cell r="D8066" t="str">
            <v>misc by azeem</v>
          </cell>
          <cell r="E8066">
            <v>22400</v>
          </cell>
          <cell r="F8066"/>
        </row>
        <row r="8067">
          <cell r="B8067" t="str">
            <v>Falcon Mall</v>
          </cell>
          <cell r="C8067" t="str">
            <v>Material</v>
          </cell>
          <cell r="D8067" t="str">
            <v>by minhaal, nipples, clip and tools</v>
          </cell>
          <cell r="E8067">
            <v>15920</v>
          </cell>
          <cell r="F8067"/>
        </row>
        <row r="8068">
          <cell r="B8068" t="str">
            <v>Falcon Mall</v>
          </cell>
          <cell r="C8068" t="str">
            <v>Material</v>
          </cell>
          <cell r="D8068" t="str">
            <v>by minhaal, rawal bolt, welding rod, male connector and other items</v>
          </cell>
          <cell r="E8068">
            <v>6406</v>
          </cell>
          <cell r="F8068"/>
        </row>
        <row r="8069">
          <cell r="B8069" t="str">
            <v>khaadi DMTR</v>
          </cell>
          <cell r="C8069" t="str">
            <v>drawings</v>
          </cell>
          <cell r="D8069" t="str">
            <v>paid</v>
          </cell>
          <cell r="E8069">
            <v>450</v>
          </cell>
          <cell r="F8069"/>
        </row>
        <row r="8070">
          <cell r="B8070" t="str">
            <v>Hyundai Showroom</v>
          </cell>
          <cell r="C8070" t="str">
            <v>Material</v>
          </cell>
          <cell r="D8070"/>
          <cell r="E8070">
            <v>330</v>
          </cell>
          <cell r="F8070"/>
        </row>
        <row r="8071">
          <cell r="B8071" t="str">
            <v>Office</v>
          </cell>
          <cell r="C8071" t="str">
            <v>office</v>
          </cell>
          <cell r="D8071" t="str">
            <v>misc expenses at office</v>
          </cell>
          <cell r="E8071">
            <v>36769</v>
          </cell>
          <cell r="F8071"/>
        </row>
        <row r="8072">
          <cell r="B8072" t="str">
            <v>O/M EFU</v>
          </cell>
          <cell r="C8072" t="str">
            <v>masood arif</v>
          </cell>
          <cell r="D8072" t="str">
            <v>paid cash (this cash actually paid to jahanzaib by nadeem bhai for masood account settlement)</v>
          </cell>
          <cell r="E8072">
            <v>40000</v>
          </cell>
          <cell r="F8072"/>
        </row>
        <row r="8073">
          <cell r="B8073" t="str">
            <v>JPMC (Main Project)</v>
          </cell>
          <cell r="C8073" t="str">
            <v>bharmal</v>
          </cell>
          <cell r="D8073" t="str">
            <v>received jpmc IPC-42 payment (this chq given to bharmaal intl directly)</v>
          </cell>
          <cell r="E8073">
            <v>852222</v>
          </cell>
          <cell r="F8073"/>
        </row>
        <row r="8074">
          <cell r="B8074" t="str">
            <v>JPMC (Main Project)</v>
          </cell>
          <cell r="C8074" t="str">
            <v>bharmal</v>
          </cell>
          <cell r="D8074" t="str">
            <v>received jpmc IPC-42 payment (this chq given to bharmaal intl directly)</v>
          </cell>
          <cell r="E8074">
            <v>850000</v>
          </cell>
          <cell r="F8074"/>
        </row>
        <row r="8075">
          <cell r="B8075" t="str">
            <v>JPMC (Main Project)</v>
          </cell>
          <cell r="C8075" t="str">
            <v>LIBRA ENGR</v>
          </cell>
          <cell r="D8075" t="str">
            <v>dib chq # 02009202</v>
          </cell>
          <cell r="E8075">
            <v>300000</v>
          </cell>
          <cell r="F8075"/>
        </row>
        <row r="8076">
          <cell r="B8076" t="str">
            <v>JPMC (Main Project)</v>
          </cell>
          <cell r="C8076" t="str">
            <v>LIBRA ENGR</v>
          </cell>
          <cell r="D8076" t="str">
            <v>dib chq # 02009202</v>
          </cell>
          <cell r="E8076">
            <v>300000</v>
          </cell>
          <cell r="F8076"/>
        </row>
        <row r="8077">
          <cell r="B8077" t="str">
            <v>JPMC (Main Project)</v>
          </cell>
          <cell r="C8077" t="str">
            <v>LIBRA ENGR</v>
          </cell>
          <cell r="D8077" t="str">
            <v>dib chq # 02009202</v>
          </cell>
          <cell r="E8077">
            <v>300000</v>
          </cell>
          <cell r="F8077"/>
        </row>
        <row r="8078">
          <cell r="B8078" t="str">
            <v>JPMC (Main Project)</v>
          </cell>
          <cell r="C8078" t="str">
            <v>LIBRA ENGR</v>
          </cell>
          <cell r="D8078" t="str">
            <v>dib chq # 02009202</v>
          </cell>
          <cell r="E8078">
            <v>300000</v>
          </cell>
          <cell r="F8078"/>
        </row>
        <row r="8079">
          <cell r="B8079" t="str">
            <v>Falcon Mall</v>
          </cell>
          <cell r="C8079" t="str">
            <v>Basheer Pipe Installation</v>
          </cell>
          <cell r="D8079" t="str">
            <v>dib chq # 02009206</v>
          </cell>
          <cell r="E8079">
            <v>100000</v>
          </cell>
          <cell r="F8079"/>
        </row>
        <row r="8080">
          <cell r="B8080" t="str">
            <v>Zeelaf Munir Villa</v>
          </cell>
          <cell r="C8080" t="str">
            <v>Raza Engineering</v>
          </cell>
          <cell r="D8080" t="str">
            <v>dib chq # 02009207 this chq paid against ss sheet</v>
          </cell>
          <cell r="E8080">
            <v>80000</v>
          </cell>
          <cell r="F8080"/>
        </row>
        <row r="8081">
          <cell r="B8081" t="str">
            <v>Hyundai Showroom</v>
          </cell>
          <cell r="C8081" t="str">
            <v>fast cool</v>
          </cell>
          <cell r="D8081" t="str">
            <v>dib chq # 02009212</v>
          </cell>
          <cell r="E8081">
            <v>64975</v>
          </cell>
          <cell r="F8081"/>
        </row>
        <row r="8082">
          <cell r="B8082" t="str">
            <v>JPMC (Main Project)</v>
          </cell>
          <cell r="C8082" t="str">
            <v>shabbir brother</v>
          </cell>
          <cell r="D8082" t="str">
            <v>dib chq # 01961909 this chq actually givrn to huzaifa</v>
          </cell>
          <cell r="E8082">
            <v>10000</v>
          </cell>
          <cell r="F8082"/>
        </row>
        <row r="8083">
          <cell r="B8083" t="str">
            <v>JPMC (Main Project)</v>
          </cell>
          <cell r="C8083" t="str">
            <v>excavation work</v>
          </cell>
          <cell r="D8083" t="str">
            <v>dib chq # 02009209</v>
          </cell>
          <cell r="E8083">
            <v>40000</v>
          </cell>
          <cell r="F8083"/>
        </row>
        <row r="8084">
          <cell r="B8084" t="str">
            <v>Zeelaf Munir Villa</v>
          </cell>
          <cell r="C8084" t="str">
            <v>Forte pakistan</v>
          </cell>
          <cell r="D8084" t="str">
            <v>dib chq # 02009211 04 nos roll purchasind by minhaal</v>
          </cell>
          <cell r="E8084">
            <v>86000</v>
          </cell>
          <cell r="F8084"/>
        </row>
        <row r="8085">
          <cell r="B8085" t="str">
            <v>O/M EFU</v>
          </cell>
          <cell r="C8085" t="str">
            <v>SST Tax</v>
          </cell>
          <cell r="D8085" t="str">
            <v>cash paid by kamran auto thru office cash paid 136,623</v>
          </cell>
          <cell r="E8085">
            <v>60743</v>
          </cell>
          <cell r="F8085"/>
        </row>
        <row r="8086">
          <cell r="B8086" t="str">
            <v>FTC Floors</v>
          </cell>
          <cell r="C8086" t="str">
            <v>SST Tax</v>
          </cell>
          <cell r="D8086" t="str">
            <v>cash paid by kamran auto thru office cash paid 136,623</v>
          </cell>
          <cell r="E8086">
            <v>12960</v>
          </cell>
          <cell r="F8086"/>
        </row>
        <row r="8087">
          <cell r="B8087" t="str">
            <v xml:space="preserve">O/M Nue Multiplex </v>
          </cell>
          <cell r="C8087" t="str">
            <v>SST Tax</v>
          </cell>
          <cell r="D8087" t="str">
            <v>cash paid by kamran auto thru office cash paid 136,623</v>
          </cell>
          <cell r="E8087">
            <v>32760</v>
          </cell>
          <cell r="F8087"/>
        </row>
        <row r="8088">
          <cell r="B8088" t="str">
            <v>O/M The Place</v>
          </cell>
          <cell r="C8088" t="str">
            <v>SST Tax</v>
          </cell>
          <cell r="D8088" t="str">
            <v>cash paid by kamran auto thru office cash paid 136,623</v>
          </cell>
          <cell r="E8088">
            <v>30160</v>
          </cell>
          <cell r="F8088"/>
        </row>
        <row r="8089">
          <cell r="B8089" t="str">
            <v>khaadi DMTR</v>
          </cell>
          <cell r="C8089" t="str">
            <v>shakeel Ahmed</v>
          </cell>
          <cell r="D8089" t="str">
            <v>dib chq # 02009214 this cash paid to shakeel for no reason</v>
          </cell>
          <cell r="E8089">
            <v>25000</v>
          </cell>
          <cell r="F8089"/>
        </row>
        <row r="8090">
          <cell r="B8090" t="str">
            <v>JPMC (Main Project)</v>
          </cell>
          <cell r="C8090" t="str">
            <v>Hammad Flanges</v>
          </cell>
          <cell r="D8090" t="str">
            <v>dib chq # 02009216 paid</v>
          </cell>
          <cell r="E8090">
            <v>72600</v>
          </cell>
          <cell r="F8090"/>
        </row>
        <row r="8091">
          <cell r="B8091" t="str">
            <v>khaadi DMTR</v>
          </cell>
          <cell r="C8091" t="str">
            <v>weldon</v>
          </cell>
          <cell r="D8091" t="str">
            <v>dib chq # 02009218 advance paid</v>
          </cell>
          <cell r="E8091">
            <v>150000</v>
          </cell>
          <cell r="F8091"/>
        </row>
        <row r="8092">
          <cell r="B8092" t="str">
            <v xml:space="preserve">MHR Personal </v>
          </cell>
          <cell r="C8092" t="str">
            <v>sir rehman</v>
          </cell>
          <cell r="D8092" t="str">
            <v>dib chq # 02009217 for misc invoices</v>
          </cell>
          <cell r="E8092">
            <v>72118</v>
          </cell>
          <cell r="F8092"/>
        </row>
        <row r="8093">
          <cell r="B8093" t="str">
            <v xml:space="preserve">MHR Personal </v>
          </cell>
          <cell r="C8093" t="str">
            <v>shafqat</v>
          </cell>
          <cell r="D8093" t="str">
            <v>paid for misc invocies</v>
          </cell>
          <cell r="E8093">
            <v>23000</v>
          </cell>
          <cell r="F8093"/>
        </row>
        <row r="8094">
          <cell r="B8094" t="str">
            <v>Zeelaf Munir Villa</v>
          </cell>
          <cell r="C8094" t="str">
            <v>shahbaz duct</v>
          </cell>
          <cell r="D8094" t="str">
            <v>paid advance against his employee salaries</v>
          </cell>
          <cell r="E8094">
            <v>44275</v>
          </cell>
          <cell r="F8094"/>
        </row>
        <row r="8095">
          <cell r="B8095" t="str">
            <v>JPMC (Main Project)</v>
          </cell>
          <cell r="C8095" t="str">
            <v>azaad</v>
          </cell>
          <cell r="D8095" t="str">
            <v>dib chq # 02009221 for G.I corner</v>
          </cell>
          <cell r="E8095">
            <v>22000</v>
          </cell>
          <cell r="F8095"/>
        </row>
        <row r="8096">
          <cell r="B8096" t="str">
            <v>JPMC (Main Project)</v>
          </cell>
          <cell r="C8096" t="str">
            <v>azaad</v>
          </cell>
          <cell r="D8096" t="str">
            <v>dib chq # 02009220 paid bill amount 167,000-125,000 (adv) = 42,000 chq amount 100,000 now advance up to date 58,000</v>
          </cell>
          <cell r="E8096">
            <v>167000</v>
          </cell>
          <cell r="F8096"/>
        </row>
        <row r="8097">
          <cell r="B8097" t="str">
            <v>khaadi DMTR</v>
          </cell>
          <cell r="C8097" t="str">
            <v>Raees Brothers</v>
          </cell>
          <cell r="D8097" t="str">
            <v>dib chq # 02009222 khaadi deal</v>
          </cell>
          <cell r="E8097">
            <v>75000</v>
          </cell>
          <cell r="F8097"/>
        </row>
        <row r="8098">
          <cell r="B8098" t="str">
            <v>Zeelaf Munir Villa</v>
          </cell>
          <cell r="C8098" t="str">
            <v>Raees Brothers</v>
          </cell>
          <cell r="D8098" t="str">
            <v>MCB chq # 1722007629 advance paid</v>
          </cell>
          <cell r="E8098">
            <v>100000</v>
          </cell>
          <cell r="F8098"/>
        </row>
        <row r="8099">
          <cell r="B8099" t="str">
            <v>Falcon Mall</v>
          </cell>
          <cell r="C8099" t="str">
            <v>Material</v>
          </cell>
          <cell r="D8099" t="str">
            <v>purchasing from malik traders</v>
          </cell>
          <cell r="E8099">
            <v>29550</v>
          </cell>
          <cell r="F8099"/>
        </row>
        <row r="8100">
          <cell r="B8100" t="str">
            <v>Falcon Mall</v>
          </cell>
          <cell r="C8100" t="str">
            <v>Material</v>
          </cell>
          <cell r="D8100" t="str">
            <v>MCB chq # 1722007633 paid to burhan traders by minhaal</v>
          </cell>
          <cell r="E8100">
            <v>39800</v>
          </cell>
          <cell r="F8100"/>
        </row>
        <row r="8101">
          <cell r="B8101" t="str">
            <v>Hyundai Showroom</v>
          </cell>
          <cell r="C8101" t="str">
            <v>Zubair duct</v>
          </cell>
          <cell r="D8101" t="str">
            <v>MCB chq # 1722007634</v>
          </cell>
          <cell r="E8101">
            <v>90000</v>
          </cell>
          <cell r="F8101"/>
        </row>
        <row r="8102">
          <cell r="B8102" t="str">
            <v>Zeelaf Munir Villa</v>
          </cell>
          <cell r="C8102" t="str">
            <v>Forte pakistan</v>
          </cell>
          <cell r="D8102" t="str">
            <v>purchased 02 roll insulation</v>
          </cell>
          <cell r="E8102">
            <v>43000</v>
          </cell>
          <cell r="F8102"/>
        </row>
        <row r="8103">
          <cell r="B8103" t="str">
            <v>Falcon Mall</v>
          </cell>
          <cell r="C8103" t="str">
            <v>Raza Engineering</v>
          </cell>
          <cell r="D8103" t="str">
            <v>paid this cash extra paid after SS sheet</v>
          </cell>
          <cell r="E8103">
            <v>16500</v>
          </cell>
          <cell r="F8103"/>
        </row>
        <row r="8104">
          <cell r="B8104" t="str">
            <v>Zeelaf Munir Villa</v>
          </cell>
          <cell r="C8104" t="str">
            <v>Raza Engineering</v>
          </cell>
          <cell r="D8104" t="str">
            <v>this cash received from My interior as khaadi DMTR advance chq amuont 250,000</v>
          </cell>
          <cell r="E8104">
            <v>200000</v>
          </cell>
          <cell r="F8104"/>
        </row>
        <row r="8105">
          <cell r="B8105" t="str">
            <v>Falcon Mall</v>
          </cell>
          <cell r="C8105" t="str">
            <v>Raza Engineering</v>
          </cell>
          <cell r="D8105" t="str">
            <v>this cash received from My interior as khaadi DMTR advance chq amuont 250,000</v>
          </cell>
          <cell r="E8105">
            <v>50000</v>
          </cell>
          <cell r="F8105"/>
        </row>
        <row r="8106">
          <cell r="B8106" t="str">
            <v>JPMC (Main Project)</v>
          </cell>
          <cell r="C8106" t="str">
            <v>LIBRA ENGR</v>
          </cell>
          <cell r="D8106" t="str">
            <v>this cash received from My interior as khaadi DMTR advance chq amuont 250,000</v>
          </cell>
          <cell r="E8106">
            <v>250000</v>
          </cell>
          <cell r="F8106"/>
        </row>
        <row r="8107">
          <cell r="B8107" t="str">
            <v>JPMC (Main Project)</v>
          </cell>
          <cell r="C8107" t="str">
            <v>LIBRA ENGR</v>
          </cell>
          <cell r="D8107" t="str">
            <v>this cash received from My interior as khaadi DMTR advance chq amuont 250,000</v>
          </cell>
          <cell r="E8107">
            <v>250000</v>
          </cell>
          <cell r="F8107"/>
        </row>
        <row r="8108">
          <cell r="B8108" t="str">
            <v>JPMC (Main Project)</v>
          </cell>
          <cell r="C8108" t="str">
            <v>LIBRA ENGR</v>
          </cell>
          <cell r="D8108" t="str">
            <v>this cash received from My interior as khaadi DMTR advance chq amuont 250,000</v>
          </cell>
          <cell r="E8108">
            <v>250000</v>
          </cell>
          <cell r="F8108"/>
        </row>
        <row r="8109">
          <cell r="B8109" t="str">
            <v>Zeelaf Munir Villa</v>
          </cell>
          <cell r="C8109" t="str">
            <v>Forte pakistan</v>
          </cell>
          <cell r="D8109" t="str">
            <v>04 nos insualtion roll by minhaal</v>
          </cell>
          <cell r="E8109">
            <v>86000</v>
          </cell>
          <cell r="F8109"/>
        </row>
        <row r="8110">
          <cell r="B8110" t="str">
            <v>Zeelaf Munir Villa</v>
          </cell>
          <cell r="C8110" t="str">
            <v>shahbaz duct</v>
          </cell>
          <cell r="D8110" t="str">
            <v>paid by bilal bhai</v>
          </cell>
          <cell r="E8110">
            <v>25000</v>
          </cell>
          <cell r="F8110"/>
        </row>
        <row r="8111">
          <cell r="B8111" t="str">
            <v>JPMC (Main Project)</v>
          </cell>
          <cell r="C8111" t="str">
            <v>HEPA Filter</v>
          </cell>
          <cell r="D8111" t="str">
            <v>dib chq # 02009227 advance for hepa filter housing from Musaab Engineers</v>
          </cell>
          <cell r="E8111">
            <v>70000</v>
          </cell>
          <cell r="F8111"/>
        </row>
        <row r="8112">
          <cell r="B8112" t="str">
            <v>Nue Multiplex</v>
          </cell>
          <cell r="C8112" t="str">
            <v xml:space="preserve">shahjee </v>
          </cell>
          <cell r="D8112" t="str">
            <v>MCB chq # 1722007637</v>
          </cell>
          <cell r="E8112">
            <v>13000</v>
          </cell>
          <cell r="F8112"/>
        </row>
        <row r="8113">
          <cell r="B8113" t="str">
            <v>JPMC (Main Project)</v>
          </cell>
          <cell r="C8113" t="str">
            <v>NKR engineering</v>
          </cell>
          <cell r="D8113" t="str">
            <v>received against 1st running bill (Given to NKR for PUMP in JPMC  Deal)</v>
          </cell>
          <cell r="E8113">
            <v>180000</v>
          </cell>
          <cell r="F8113"/>
        </row>
        <row r="8114">
          <cell r="B8114" t="str">
            <v>khaadi DMTR</v>
          </cell>
          <cell r="C8114" t="str">
            <v>sasa</v>
          </cell>
          <cell r="D8114" t="str">
            <v>dib chq # 02009228 khaadi deal for fans</v>
          </cell>
          <cell r="E8114">
            <v>35000</v>
          </cell>
          <cell r="F8114"/>
        </row>
        <row r="8115">
          <cell r="B8115" t="str">
            <v>Falcon Mall</v>
          </cell>
          <cell r="C8115" t="str">
            <v>tariq insulator</v>
          </cell>
          <cell r="D8115" t="str">
            <v>dib chq # 02009231 paid</v>
          </cell>
          <cell r="E8115">
            <v>150000</v>
          </cell>
          <cell r="F8115"/>
        </row>
        <row r="8116">
          <cell r="B8116" t="str">
            <v>Zeelaf Munir Villa</v>
          </cell>
          <cell r="C8116" t="str">
            <v>Insulation labour</v>
          </cell>
          <cell r="D8116" t="str">
            <v>dib chq # 02009230 this insualton work carried by tariq insualtor staff</v>
          </cell>
          <cell r="E8116">
            <v>51800</v>
          </cell>
          <cell r="F8116"/>
        </row>
        <row r="8117">
          <cell r="B8117" t="str">
            <v>khaadi DMTR</v>
          </cell>
          <cell r="C8117" t="str">
            <v>Insulation labour</v>
          </cell>
          <cell r="D8117" t="str">
            <v>dib chq # 02009229 this insualton work carried by tariq insualtor staff</v>
          </cell>
          <cell r="E8117">
            <v>70000</v>
          </cell>
          <cell r="F8117"/>
        </row>
        <row r="8118">
          <cell r="B8118" t="str">
            <v>khaadi DMTR</v>
          </cell>
          <cell r="C8118" t="str">
            <v>shahbaz duct</v>
          </cell>
          <cell r="D8118" t="str">
            <v>dib chq # 02009238 advance paid</v>
          </cell>
          <cell r="E8118">
            <v>60000</v>
          </cell>
          <cell r="F8118"/>
        </row>
        <row r="8119">
          <cell r="B8119" t="str">
            <v>Falcon Mall</v>
          </cell>
          <cell r="C8119" t="str">
            <v>N Z Trading</v>
          </cell>
          <cell r="D8119" t="str">
            <v>dib chq # 02009237 paid for fire cabinets</v>
          </cell>
          <cell r="E8119">
            <v>100000</v>
          </cell>
          <cell r="F8119"/>
        </row>
        <row r="8120">
          <cell r="B8120" t="str">
            <v>Zeelaf Munir Villa</v>
          </cell>
          <cell r="C8120" t="str">
            <v>Rizwan Core</v>
          </cell>
          <cell r="D8120" t="str">
            <v>dib chq # 02009236 final payment at zeelaf</v>
          </cell>
          <cell r="E8120">
            <v>21000</v>
          </cell>
          <cell r="F8120"/>
        </row>
        <row r="8121">
          <cell r="B8121" t="str">
            <v>Hyundai Showroom</v>
          </cell>
          <cell r="C8121" t="str">
            <v>Mehran Engineering</v>
          </cell>
          <cell r="D8121" t="str">
            <v>dib chq # 02009235 final payment t khaadi</v>
          </cell>
          <cell r="E8121">
            <v>15800</v>
          </cell>
          <cell r="F8121"/>
        </row>
        <row r="8122">
          <cell r="B8122" t="str">
            <v>Falcon Mall</v>
          </cell>
          <cell r="C8122" t="str">
            <v>Fateh Steel</v>
          </cell>
          <cell r="D8122" t="str">
            <v>dib chq # 02009234 paid</v>
          </cell>
          <cell r="E8122">
            <v>30000</v>
          </cell>
          <cell r="F8122"/>
        </row>
        <row r="8123">
          <cell r="B8123" t="str">
            <v>JPMC (Main Project)</v>
          </cell>
          <cell r="C8123" t="str">
            <v>Shahid Riggger</v>
          </cell>
          <cell r="D8123" t="str">
            <v>paid</v>
          </cell>
          <cell r="E8123">
            <v>7000</v>
          </cell>
          <cell r="F8123"/>
        </row>
        <row r="8124">
          <cell r="B8124" t="str">
            <v>Falcon Mall</v>
          </cell>
          <cell r="C8124" t="str">
            <v>Shahid Riggger</v>
          </cell>
          <cell r="D8124" t="str">
            <v>paid</v>
          </cell>
          <cell r="E8124">
            <v>17000</v>
          </cell>
          <cell r="F8124"/>
        </row>
        <row r="8125">
          <cell r="B8125" t="str">
            <v>Zeelaf Munir Villa</v>
          </cell>
          <cell r="C8125" t="str">
            <v>Ayyan engineering</v>
          </cell>
          <cell r="D8125" t="str">
            <v>paid for multistage pump by nadeem bhai</v>
          </cell>
          <cell r="E8125">
            <v>115000</v>
          </cell>
          <cell r="F8125"/>
        </row>
        <row r="8126">
          <cell r="B8126" t="str">
            <v>Zeelaf Munir Villa</v>
          </cell>
          <cell r="C8126" t="str">
            <v>Abdul Wahab &amp; Anus</v>
          </cell>
          <cell r="D8126" t="str">
            <v>paid for transfer pump a by nadeem bhai</v>
          </cell>
          <cell r="E8126">
            <v>42000</v>
          </cell>
          <cell r="F8126"/>
        </row>
        <row r="8127">
          <cell r="B8127" t="str">
            <v>JPMC (Main Project)</v>
          </cell>
          <cell r="C8127" t="str">
            <v>bharmal</v>
          </cell>
          <cell r="D8127" t="str">
            <v>received adhoc payment of received against IPC -6 (this chq given to bharmal intl in jpmc deal)</v>
          </cell>
          <cell r="E8127">
            <v>1291618</v>
          </cell>
          <cell r="F8127"/>
        </row>
        <row r="8128">
          <cell r="B8128" t="str">
            <v>Falcon Mall</v>
          </cell>
          <cell r="C8128" t="str">
            <v>Dominars Engineers</v>
          </cell>
          <cell r="D8128" t="str">
            <v>received against 1st running bill (Given to Dominar engr in VFD Falcon Deal) fin al payment paid</v>
          </cell>
          <cell r="E8128">
            <v>2281500</v>
          </cell>
          <cell r="F8128"/>
        </row>
        <row r="8129">
          <cell r="B8129" t="str">
            <v>JPMC (Main Project)</v>
          </cell>
          <cell r="C8129" t="str">
            <v>Received</v>
          </cell>
          <cell r="D8129" t="str">
            <v>received jpmc IPC-42 payment (this chq given to bharmaal intl directly)</v>
          </cell>
          <cell r="E8129"/>
          <cell r="F8129">
            <v>852222</v>
          </cell>
        </row>
        <row r="8130">
          <cell r="B8130" t="str">
            <v>JPMC (Main Project)</v>
          </cell>
          <cell r="C8130" t="str">
            <v>Received</v>
          </cell>
          <cell r="D8130" t="str">
            <v>received jpmc IPC-42 payment (this chq given to bharmaal intl directly)</v>
          </cell>
          <cell r="E8130"/>
          <cell r="F8130">
            <v>850000</v>
          </cell>
        </row>
        <row r="8131">
          <cell r="B8131" t="str">
            <v>Zeelaf Munir Villa</v>
          </cell>
          <cell r="C8131" t="str">
            <v>Received</v>
          </cell>
          <cell r="D8131" t="str">
            <v>received 6th adhoc payment (this chq depossited in Sir Rehman Account)</v>
          </cell>
          <cell r="E8131"/>
          <cell r="F8131">
            <v>2225000</v>
          </cell>
        </row>
        <row r="8132">
          <cell r="B8132" t="str">
            <v>Zeelaf Munir Villa</v>
          </cell>
          <cell r="C8132" t="str">
            <v>Received</v>
          </cell>
          <cell r="D8132" t="str">
            <v>received adhoc payment against 02 Nos Vos rental chiller and core (this cheque cashed and used in office petty cash)</v>
          </cell>
          <cell r="E8132"/>
          <cell r="F8132">
            <v>500000</v>
          </cell>
        </row>
        <row r="8133">
          <cell r="B8133" t="str">
            <v>O/M The Place</v>
          </cell>
          <cell r="C8133" t="str">
            <v>Received</v>
          </cell>
          <cell r="D8133" t="str">
            <v>received august 29 o/m bill</v>
          </cell>
          <cell r="E8133"/>
          <cell r="F8133">
            <v>295582</v>
          </cell>
        </row>
        <row r="8134">
          <cell r="B8134" t="str">
            <v xml:space="preserve">O/M Nue Multiplex </v>
          </cell>
          <cell r="C8134" t="str">
            <v>Received</v>
          </cell>
          <cell r="D8134" t="str">
            <v>received august 29 o/m bill</v>
          </cell>
          <cell r="E8134"/>
          <cell r="F8134">
            <v>321064</v>
          </cell>
        </row>
        <row r="8135">
          <cell r="B8135" t="str">
            <v>khaadi DMTR</v>
          </cell>
          <cell r="C8135" t="str">
            <v>Received</v>
          </cell>
          <cell r="D8135" t="str">
            <v>received adhoc payment (this chq paid to Raza engineering)</v>
          </cell>
          <cell r="E8135"/>
          <cell r="F8135">
            <v>250000</v>
          </cell>
        </row>
        <row r="8136">
          <cell r="B8136" t="str">
            <v>khaadi DMTR</v>
          </cell>
          <cell r="C8136" t="str">
            <v>Received</v>
          </cell>
          <cell r="D8136" t="str">
            <v>received adhoc payment (this chq paid to LIBRA in JPMC)</v>
          </cell>
          <cell r="E8136"/>
          <cell r="F8136">
            <v>250000</v>
          </cell>
        </row>
        <row r="8137">
          <cell r="B8137" t="str">
            <v>khaadi DMTR</v>
          </cell>
          <cell r="C8137" t="str">
            <v>Received</v>
          </cell>
          <cell r="D8137" t="str">
            <v>received adhoc payment (this chq paid to LIBRA in JPMC)</v>
          </cell>
          <cell r="E8137"/>
          <cell r="F8137">
            <v>250000</v>
          </cell>
        </row>
        <row r="8138">
          <cell r="B8138" t="str">
            <v>khaadi DMTR</v>
          </cell>
          <cell r="C8138" t="str">
            <v>Received</v>
          </cell>
          <cell r="D8138" t="str">
            <v>received adhoc payment (this chq paid to LIBRA in JPMC)</v>
          </cell>
          <cell r="E8138"/>
          <cell r="F8138">
            <v>250000</v>
          </cell>
        </row>
        <row r="8139">
          <cell r="B8139" t="str">
            <v>Hyundai Showroom</v>
          </cell>
          <cell r="C8139" t="str">
            <v>Received</v>
          </cell>
          <cell r="D8139" t="str">
            <v>received against 1st running bill ( submitted in DIB)</v>
          </cell>
          <cell r="E8139"/>
          <cell r="F8139">
            <v>219591</v>
          </cell>
        </row>
        <row r="8140">
          <cell r="B8140" t="str">
            <v>Hyundai Showroom</v>
          </cell>
          <cell r="C8140" t="str">
            <v>Received</v>
          </cell>
          <cell r="D8140" t="str">
            <v>received against 1st running bill (Given to Dominar engr in VFD Falcon Deal)</v>
          </cell>
          <cell r="E8140"/>
          <cell r="F8140">
            <v>2281500</v>
          </cell>
        </row>
        <row r="8141">
          <cell r="B8141" t="str">
            <v>Hyundai Showroom</v>
          </cell>
          <cell r="C8141" t="str">
            <v>Received</v>
          </cell>
          <cell r="D8141" t="str">
            <v>received against 1st running bill (Given to NKR for PUMP in JPMC  Deal)</v>
          </cell>
          <cell r="E8141"/>
          <cell r="F8141">
            <v>180000</v>
          </cell>
        </row>
        <row r="8142">
          <cell r="B8142" t="str">
            <v>Food Court JPMC</v>
          </cell>
          <cell r="C8142" t="str">
            <v>Received</v>
          </cell>
          <cell r="D8142" t="str">
            <v>received adhoc 70 % payment of received against IPC -6 (this chq given to bharmal intl in jpmc deal)</v>
          </cell>
          <cell r="E8142"/>
          <cell r="F8142">
            <v>1291618</v>
          </cell>
        </row>
        <row r="8143">
          <cell r="B8143" t="str">
            <v>FTC Floors</v>
          </cell>
          <cell r="C8143" t="str">
            <v>Received</v>
          </cell>
          <cell r="D8143" t="str">
            <v>o/m July 2019 bill</v>
          </cell>
          <cell r="E8143"/>
          <cell r="F8143">
            <v>157140</v>
          </cell>
        </row>
        <row r="8144">
          <cell r="B8144" t="str">
            <v>FTC Floors</v>
          </cell>
          <cell r="C8144" t="str">
            <v>Received</v>
          </cell>
          <cell r="D8144" t="str">
            <v>o/m August 2019 bill</v>
          </cell>
          <cell r="E8144"/>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cell r="F8252"/>
        </row>
        <row r="8253">
          <cell r="B8253" t="str">
            <v>Zeelaf Munir Villa</v>
          </cell>
          <cell r="C8253" t="str">
            <v>engatech</v>
          </cell>
          <cell r="D8253" t="str">
            <v>MCB chq # 1722007639 chq amount 100,000</v>
          </cell>
          <cell r="E8253">
            <v>80000</v>
          </cell>
          <cell r="F8253"/>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cell r="F8254"/>
        </row>
        <row r="8255">
          <cell r="B8255" t="str">
            <v>Zeelaf Munir Villa</v>
          </cell>
          <cell r="C8255" t="str">
            <v>Iqbal Core work</v>
          </cell>
          <cell r="D8255" t="str">
            <v>MCB chq # 1722007642</v>
          </cell>
          <cell r="E8255">
            <v>25700</v>
          </cell>
          <cell r="F8255"/>
        </row>
        <row r="8256">
          <cell r="B8256" t="str">
            <v>Falcon Mall</v>
          </cell>
          <cell r="C8256" t="str">
            <v>Material</v>
          </cell>
          <cell r="D8256" t="str">
            <v>MCB chq # 1722007644 paid for ms fittings</v>
          </cell>
          <cell r="E8256">
            <v>45350</v>
          </cell>
          <cell r="F8256"/>
        </row>
        <row r="8257">
          <cell r="B8257" t="str">
            <v xml:space="preserve">MHR Personal </v>
          </cell>
          <cell r="C8257" t="str">
            <v>sir rehman</v>
          </cell>
          <cell r="D8257" t="str">
            <v>DIB chq # 02009249 paid for misc invocies</v>
          </cell>
          <cell r="E8257">
            <v>29254</v>
          </cell>
          <cell r="F8257"/>
        </row>
        <row r="8258">
          <cell r="B8258" t="str">
            <v>Hyundai Showroom</v>
          </cell>
          <cell r="C8258" t="str">
            <v>Material</v>
          </cell>
          <cell r="D8258" t="str">
            <v>MCB chq # 1722007645 paid for units conncections to faheem</v>
          </cell>
          <cell r="E8258">
            <v>18000</v>
          </cell>
          <cell r="F8258"/>
        </row>
        <row r="8259">
          <cell r="B8259" t="str">
            <v>Falcon Mall</v>
          </cell>
          <cell r="C8259" t="str">
            <v>Madni cloths</v>
          </cell>
          <cell r="D8259" t="str">
            <v>DIB chq # 02009246 paid for 10 thans cloth</v>
          </cell>
          <cell r="E8259">
            <v>24550</v>
          </cell>
          <cell r="F8259"/>
        </row>
        <row r="8260">
          <cell r="B8260" t="str">
            <v>JPMC (Main Project)</v>
          </cell>
          <cell r="C8260" t="str">
            <v>Anwar Fittings</v>
          </cell>
          <cell r="D8260" t="str">
            <v xml:space="preserve">this payment paid by bilal bhai thru his personal </v>
          </cell>
          <cell r="E8260">
            <v>150000</v>
          </cell>
          <cell r="F8260"/>
        </row>
        <row r="8261">
          <cell r="B8261" t="str">
            <v>JPMC (Main Project)</v>
          </cell>
          <cell r="C8261" t="str">
            <v>abdullah insulation</v>
          </cell>
          <cell r="D8261" t="str">
            <v>MCB chq # 1722007647 paid</v>
          </cell>
          <cell r="E8261">
            <v>20000</v>
          </cell>
          <cell r="F8261"/>
        </row>
        <row r="8262">
          <cell r="B8262" t="str">
            <v>Zeelaf Munir Villa</v>
          </cell>
          <cell r="C8262" t="str">
            <v>Forte pakistan</v>
          </cell>
          <cell r="D8262" t="str">
            <v>paid cash for insulation purchased by minhaal</v>
          </cell>
          <cell r="E8262">
            <v>62900</v>
          </cell>
          <cell r="F8262"/>
        </row>
        <row r="8263">
          <cell r="B8263" t="str">
            <v>Falcon Mall</v>
          </cell>
          <cell r="C8263" t="str">
            <v>Basheer Pipe Installation</v>
          </cell>
          <cell r="D8263" t="str">
            <v>paid thru dib chq 02040727</v>
          </cell>
          <cell r="E8263">
            <v>166000</v>
          </cell>
          <cell r="F8263"/>
        </row>
        <row r="8264">
          <cell r="B8264" t="str">
            <v>JPMC (Main Project)</v>
          </cell>
          <cell r="C8264" t="str">
            <v>King Nice</v>
          </cell>
          <cell r="D8264" t="str">
            <v>paid thru dib chq 02040726 advance</v>
          </cell>
          <cell r="E8264">
            <v>100000</v>
          </cell>
          <cell r="F8264"/>
        </row>
        <row r="8265">
          <cell r="B8265" t="str">
            <v xml:space="preserve">O/M Nue Multiplex </v>
          </cell>
          <cell r="C8265" t="str">
            <v>SST Tax</v>
          </cell>
          <cell r="D8265" t="str">
            <v>paid thru MCB chq # 1722007650</v>
          </cell>
          <cell r="E8265">
            <v>32760</v>
          </cell>
          <cell r="F8265"/>
        </row>
        <row r="8266">
          <cell r="B8266" t="str">
            <v>O/M The Place</v>
          </cell>
          <cell r="C8266" t="str">
            <v>SST Tax</v>
          </cell>
          <cell r="D8266" t="str">
            <v>paid thru MCB chq # 1722007650</v>
          </cell>
          <cell r="E8266">
            <v>30160</v>
          </cell>
          <cell r="F8266"/>
        </row>
        <row r="8267">
          <cell r="B8267" t="str">
            <v>FTC Floors</v>
          </cell>
          <cell r="C8267" t="str">
            <v>SST Tax</v>
          </cell>
          <cell r="D8267" t="str">
            <v>paid thru MCB chq # 1722007650</v>
          </cell>
          <cell r="E8267">
            <v>25920</v>
          </cell>
          <cell r="F8267"/>
        </row>
        <row r="8268">
          <cell r="B8268" t="str">
            <v>Zeelaf Munir Villa</v>
          </cell>
          <cell r="C8268" t="str">
            <v>shahbaz duct</v>
          </cell>
          <cell r="D8268" t="str">
            <v>paid thru MCB chq # 1722007651 his staff salaries</v>
          </cell>
          <cell r="E8268">
            <v>30075</v>
          </cell>
          <cell r="F8268"/>
        </row>
        <row r="8269">
          <cell r="B8269" t="str">
            <v>Falcon Mall</v>
          </cell>
          <cell r="C8269" t="str">
            <v>saeed sons</v>
          </cell>
          <cell r="D8269" t="str">
            <v>received 70 % adhoc payment of received against IPC -6 (this chq given to saeed sons in falcon deal)</v>
          </cell>
          <cell r="E8269">
            <v>231879</v>
          </cell>
          <cell r="F8269"/>
        </row>
        <row r="8270">
          <cell r="B8270" t="str">
            <v>Zeelaf Munir Villa</v>
          </cell>
          <cell r="C8270" t="str">
            <v xml:space="preserve">salary </v>
          </cell>
          <cell r="D8270" t="str">
            <v>to imran s/o feroz shb</v>
          </cell>
          <cell r="E8270">
            <v>11625</v>
          </cell>
          <cell r="F8270"/>
        </row>
        <row r="8271">
          <cell r="B8271" t="str">
            <v>Zeelaf Munir Villa</v>
          </cell>
          <cell r="C8271" t="str">
            <v>Raees Brothers</v>
          </cell>
          <cell r="D8271" t="str">
            <v>paid thru dib chq 02040729 paid for 4 slot grills</v>
          </cell>
          <cell r="E8271">
            <v>80000</v>
          </cell>
          <cell r="F8271"/>
        </row>
        <row r="8272">
          <cell r="B8272" t="str">
            <v>Zeelaf Munir Villa</v>
          </cell>
          <cell r="C8272" t="str">
            <v>Raees Brothers</v>
          </cell>
          <cell r="D8272" t="str">
            <v>paid thru MCB chq # 1722007653</v>
          </cell>
          <cell r="E8272">
            <v>110000</v>
          </cell>
          <cell r="F8272"/>
        </row>
        <row r="8273">
          <cell r="B8273" t="str">
            <v>khaadi DMTR</v>
          </cell>
          <cell r="C8273" t="str">
            <v>Raees Brothers</v>
          </cell>
          <cell r="D8273" t="str">
            <v>paid thru MCB chq # 1722007654 paid final payment</v>
          </cell>
          <cell r="E8273">
            <v>22000</v>
          </cell>
          <cell r="F8273"/>
        </row>
        <row r="8274">
          <cell r="B8274" t="str">
            <v>Falcon Mall</v>
          </cell>
          <cell r="C8274" t="str">
            <v>tariq insulator</v>
          </cell>
          <cell r="D8274" t="str">
            <v>paid thru mcb chq  1722007657</v>
          </cell>
          <cell r="E8274">
            <v>100000</v>
          </cell>
          <cell r="F8274"/>
        </row>
        <row r="8275">
          <cell r="B8275" t="str">
            <v>Zeelaf Munir Villa</v>
          </cell>
          <cell r="C8275" t="str">
            <v>Raza Engineering</v>
          </cell>
          <cell r="D8275" t="str">
            <v>paid thru dib chq 02040734 chq amount 151,000</v>
          </cell>
          <cell r="E8275">
            <v>6742</v>
          </cell>
          <cell r="F8275"/>
        </row>
        <row r="8276">
          <cell r="B8276" t="str">
            <v>Falcon Mall</v>
          </cell>
          <cell r="C8276" t="str">
            <v>Raza Engineering</v>
          </cell>
          <cell r="D8276" t="str">
            <v>paid thru dib chq 02040734 chq amount 151,000</v>
          </cell>
          <cell r="E8276">
            <v>101322</v>
          </cell>
          <cell r="F8276"/>
        </row>
        <row r="8277">
          <cell r="B8277" t="str">
            <v>khaadi DMTR</v>
          </cell>
          <cell r="C8277" t="str">
            <v>Raza Engineering</v>
          </cell>
          <cell r="D8277" t="str">
            <v>paid thru dib chq 02040734 chq amount 151,000</v>
          </cell>
          <cell r="E8277">
            <v>42936</v>
          </cell>
          <cell r="F8277"/>
        </row>
        <row r="8278">
          <cell r="B8278" t="str">
            <v>Falcon Mall</v>
          </cell>
          <cell r="C8278" t="str">
            <v>JES</v>
          </cell>
          <cell r="D8278" t="str">
            <v>paid thru dib chq 02040733</v>
          </cell>
          <cell r="E8278">
            <v>155000</v>
          </cell>
          <cell r="F8278"/>
        </row>
        <row r="8279">
          <cell r="B8279" t="str">
            <v>Falcon Mall</v>
          </cell>
          <cell r="C8279" t="str">
            <v>JES</v>
          </cell>
          <cell r="D8279" t="str">
            <v>paid thru dib chq 02040733</v>
          </cell>
          <cell r="E8279">
            <v>155000</v>
          </cell>
          <cell r="F8279"/>
        </row>
        <row r="8280">
          <cell r="B8280" t="str">
            <v>Hyundai Showroom</v>
          </cell>
          <cell r="C8280" t="str">
            <v>fast cool</v>
          </cell>
          <cell r="D8280" t="str">
            <v>paid thru dib chq 02040731 now all dues cleared</v>
          </cell>
          <cell r="E8280">
            <v>127000</v>
          </cell>
          <cell r="F8280"/>
        </row>
        <row r="8281">
          <cell r="B8281" t="str">
            <v>khaadi DMTR</v>
          </cell>
          <cell r="C8281" t="str">
            <v>weldon</v>
          </cell>
          <cell r="D8281" t="str">
            <v>paid thru MCB chq # 1722007659 chq amount is 250,000</v>
          </cell>
          <cell r="E8281">
            <v>219320</v>
          </cell>
          <cell r="F8281"/>
        </row>
        <row r="8282">
          <cell r="B8282" t="str">
            <v>Falcon Mall</v>
          </cell>
          <cell r="C8282" t="str">
            <v>weldon</v>
          </cell>
          <cell r="D8282" t="str">
            <v>paid thru MCB chq # 1722007659 chq amount is 250,000</v>
          </cell>
          <cell r="E8282">
            <v>30680</v>
          </cell>
          <cell r="F8282"/>
        </row>
        <row r="8283">
          <cell r="B8283" t="str">
            <v>Falcon Mall</v>
          </cell>
          <cell r="C8283" t="str">
            <v>Faizan duct</v>
          </cell>
          <cell r="D8283" t="str">
            <v>paid thru dib chq 02040735</v>
          </cell>
          <cell r="E8283">
            <v>59000</v>
          </cell>
          <cell r="F8283"/>
        </row>
        <row r="8284">
          <cell r="B8284" t="str">
            <v>Falcon Mall</v>
          </cell>
          <cell r="C8284" t="str">
            <v>tariq insulator</v>
          </cell>
          <cell r="D8284" t="str">
            <v>paid thru dib chq 02040738</v>
          </cell>
          <cell r="E8284">
            <v>100000</v>
          </cell>
          <cell r="F8284"/>
        </row>
        <row r="8285">
          <cell r="B8285" t="str">
            <v>Falcon Mall</v>
          </cell>
          <cell r="C8285" t="str">
            <v>tariq insulator</v>
          </cell>
          <cell r="D8285" t="str">
            <v>paid thru dib chq 02040737</v>
          </cell>
          <cell r="E8285">
            <v>150000</v>
          </cell>
          <cell r="F8285"/>
        </row>
        <row r="8286">
          <cell r="B8286" t="str">
            <v xml:space="preserve">MHR Personal </v>
          </cell>
          <cell r="C8286" t="str">
            <v>sir rehman</v>
          </cell>
          <cell r="D8286" t="str">
            <v>paid thru dib chq for misc expenses</v>
          </cell>
          <cell r="E8286">
            <v>19453</v>
          </cell>
          <cell r="F8286"/>
        </row>
        <row r="8287">
          <cell r="B8287" t="str">
            <v>O/M The Place</v>
          </cell>
          <cell r="C8287" t="str">
            <v>sasa</v>
          </cell>
          <cell r="D8287" t="str">
            <v>paid for fans cash paid</v>
          </cell>
          <cell r="E8287">
            <v>50000</v>
          </cell>
          <cell r="F8287"/>
        </row>
        <row r="8288">
          <cell r="B8288" t="str">
            <v>Falcon Mall</v>
          </cell>
          <cell r="C8288" t="str">
            <v>Madni cloths</v>
          </cell>
          <cell r="D8288" t="str">
            <v>paid thru dib chq 02040741</v>
          </cell>
          <cell r="E8288">
            <v>24500</v>
          </cell>
          <cell r="F8288"/>
        </row>
        <row r="8289">
          <cell r="B8289" t="str">
            <v>JPMC (Main Project)</v>
          </cell>
          <cell r="C8289" t="str">
            <v>Rizwan Core</v>
          </cell>
          <cell r="D8289" t="str">
            <v>paid thru dib chq 02040740</v>
          </cell>
          <cell r="E8289">
            <v>30000</v>
          </cell>
          <cell r="F8289"/>
        </row>
        <row r="8290">
          <cell r="B8290" t="str">
            <v>Zeelaf Munir Villa</v>
          </cell>
          <cell r="C8290" t="str">
            <v>Raza Engineering</v>
          </cell>
          <cell r="D8290" t="str">
            <v>paid cash form SS sheet purchasing</v>
          </cell>
          <cell r="E8290">
            <v>40000</v>
          </cell>
          <cell r="F8290"/>
        </row>
        <row r="8291">
          <cell r="B8291" t="str">
            <v>Naveed malik</v>
          </cell>
          <cell r="C8291" t="str">
            <v>Material</v>
          </cell>
          <cell r="D8291" t="str">
            <v>nice pump and other material</v>
          </cell>
          <cell r="E8291">
            <v>51080</v>
          </cell>
          <cell r="F8291"/>
        </row>
        <row r="8292">
          <cell r="B8292" t="str">
            <v>Falcon Mall</v>
          </cell>
          <cell r="C8292" t="str">
            <v>Zubair duct</v>
          </cell>
          <cell r="D8292" t="str">
            <v>cash paid for falcon atrium area ducting</v>
          </cell>
          <cell r="E8292">
            <v>35000</v>
          </cell>
          <cell r="F8292"/>
        </row>
        <row r="8293">
          <cell r="B8293" t="str">
            <v>Zeelaf Munir Villa</v>
          </cell>
          <cell r="C8293" t="str">
            <v>Material</v>
          </cell>
          <cell r="D8293" t="str">
            <v>paid for grease trap purchasing from ashraf vender purhased by nadeem iqbal</v>
          </cell>
          <cell r="E8293">
            <v>50000</v>
          </cell>
          <cell r="F8293"/>
        </row>
        <row r="8294">
          <cell r="B8294" t="str">
            <v>Zeelaf Munir Villa</v>
          </cell>
          <cell r="C8294" t="str">
            <v>Raees Brothers</v>
          </cell>
          <cell r="D8294" t="str">
            <v>paid thru MCB chq # 1749741885</v>
          </cell>
          <cell r="E8294">
            <v>115000</v>
          </cell>
          <cell r="F8294"/>
        </row>
        <row r="8295">
          <cell r="B8295" t="str">
            <v>khaadi DMTR</v>
          </cell>
          <cell r="C8295" t="str">
            <v>shahbaz duct</v>
          </cell>
          <cell r="D8295" t="str">
            <v>paid thru dib chq 02040743 bill amount 91,000 - 20,000 = 71,000 (chq amount)</v>
          </cell>
          <cell r="E8295">
            <v>71000</v>
          </cell>
          <cell r="F8295"/>
        </row>
        <row r="8296">
          <cell r="B8296" t="str">
            <v>JPMC (Main Project)</v>
          </cell>
          <cell r="C8296" t="str">
            <v>engatech</v>
          </cell>
          <cell r="D8296" t="str">
            <v>cash paid</v>
          </cell>
          <cell r="E8296">
            <v>6000</v>
          </cell>
          <cell r="F8296"/>
        </row>
        <row r="8297">
          <cell r="B8297" t="str">
            <v>Falcon Mall</v>
          </cell>
          <cell r="C8297" t="str">
            <v>engatech</v>
          </cell>
          <cell r="D8297" t="str">
            <v>cash paid</v>
          </cell>
          <cell r="E8297">
            <v>69000</v>
          </cell>
          <cell r="F8297"/>
        </row>
        <row r="8298">
          <cell r="B8298" t="str">
            <v>Zeelaf Munir Villa</v>
          </cell>
          <cell r="C8298" t="str">
            <v>Gas Comforts</v>
          </cell>
          <cell r="D8298" t="str">
            <v>paid thru dib chq 02040742 paid for 3 nos geyser/ heater balance remaining 31,000</v>
          </cell>
          <cell r="E8298">
            <v>150000</v>
          </cell>
          <cell r="F8298"/>
        </row>
        <row r="8299">
          <cell r="B8299" t="str">
            <v>Falcon Mall</v>
          </cell>
          <cell r="C8299" t="str">
            <v>Material</v>
          </cell>
          <cell r="D8299" t="str">
            <v>zone control valve 04 nos purcashed from tariq sahab nueplex for falcon project by bilal bhai thru his personal cash</v>
          </cell>
          <cell r="E8299">
            <v>250000</v>
          </cell>
          <cell r="F8299"/>
        </row>
        <row r="8300">
          <cell r="B8300" t="str">
            <v>khaadi DMTR</v>
          </cell>
          <cell r="C8300" t="str">
            <v>engatech</v>
          </cell>
          <cell r="D8300" t="str">
            <v>paid thru dib chq # 02040744 amount 45000</v>
          </cell>
          <cell r="E8300">
            <v>36000</v>
          </cell>
          <cell r="F8300"/>
        </row>
        <row r="8301">
          <cell r="B8301" t="str">
            <v>JPMC (Main Project)</v>
          </cell>
          <cell r="C8301" t="str">
            <v>engatech</v>
          </cell>
          <cell r="D8301" t="str">
            <v>paid thru dib chq # 02040744 amount 45000</v>
          </cell>
          <cell r="E8301">
            <v>9000</v>
          </cell>
          <cell r="F8301"/>
        </row>
        <row r="8302">
          <cell r="B8302" t="str">
            <v>Food Court JPMC</v>
          </cell>
          <cell r="C8302" t="str">
            <v>Received</v>
          </cell>
          <cell r="D8302" t="str">
            <v>received 70 % adhoc payment of received against IPC -6 (this chq given to saeed sons in falcon deal)</v>
          </cell>
          <cell r="E8302"/>
          <cell r="F8302">
            <v>231879</v>
          </cell>
        </row>
        <row r="8303">
          <cell r="B8303" t="str">
            <v>O/M EFU</v>
          </cell>
          <cell r="C8303" t="str">
            <v>Received</v>
          </cell>
          <cell r="D8303" t="str">
            <v>received against EFU monthly Operation &amp; maintenance Bill from July 19 to September 2019 MCB chq # 1004402184 dated 11-10-19 submitted in PS MCB</v>
          </cell>
          <cell r="E8303"/>
          <cell r="F8303">
            <v>625014</v>
          </cell>
        </row>
        <row r="8304">
          <cell r="B8304" t="str">
            <v xml:space="preserve">O/M Nue Multiplex </v>
          </cell>
          <cell r="C8304" t="str">
            <v>Received</v>
          </cell>
          <cell r="D8304" t="str">
            <v>received september 29 o/m bill</v>
          </cell>
          <cell r="E8304"/>
          <cell r="F8304">
            <v>321064</v>
          </cell>
        </row>
        <row r="8305">
          <cell r="B8305" t="str">
            <v>Vellani &amp; Vellani</v>
          </cell>
          <cell r="C8305" t="str">
            <v>Received</v>
          </cell>
          <cell r="D8305" t="str">
            <v>received against bill pes/vlo/055/10/19</v>
          </cell>
          <cell r="E8305"/>
          <cell r="F8305">
            <v>9500</v>
          </cell>
        </row>
        <row r="8306">
          <cell r="B8306" t="str">
            <v>khaadi DMTR</v>
          </cell>
          <cell r="C8306" t="str">
            <v>Received</v>
          </cell>
          <cell r="D8306" t="str">
            <v>2nd payment received (cash withdraw from Bank Alhabib and used In office cash)</v>
          </cell>
          <cell r="E8306"/>
          <cell r="F8306">
            <v>660160</v>
          </cell>
        </row>
        <row r="8307">
          <cell r="B8307" t="str">
            <v>FTC Floors</v>
          </cell>
          <cell r="C8307" t="str">
            <v>Received</v>
          </cell>
          <cell r="D8307" t="str">
            <v>o/m September bill</v>
          </cell>
          <cell r="E8307"/>
          <cell r="F8307">
            <v>157140</v>
          </cell>
        </row>
        <row r="8308">
          <cell r="B8308" t="str">
            <v>Naveed malik</v>
          </cell>
          <cell r="C8308" t="str">
            <v>Received</v>
          </cell>
          <cell r="D8308" t="str">
            <v>cash received from naveed malik account received from nadeem bhai used on petty cash</v>
          </cell>
          <cell r="E8308"/>
          <cell r="F8308">
            <v>120000</v>
          </cell>
        </row>
        <row r="8309">
          <cell r="B8309" t="str">
            <v>O/M The Place</v>
          </cell>
          <cell r="C8309" t="str">
            <v>Received</v>
          </cell>
          <cell r="D8309" t="str">
            <v>received september 29 o/m bill</v>
          </cell>
          <cell r="E8309"/>
          <cell r="F8309">
            <v>295582</v>
          </cell>
        </row>
        <row r="8310">
          <cell r="B8310" t="str">
            <v>khaadi DMTR</v>
          </cell>
          <cell r="C8310" t="str">
            <v>Received</v>
          </cell>
          <cell r="D8310" t="str">
            <v>3rd payment received (used in petty cash)</v>
          </cell>
          <cell r="E8310"/>
          <cell r="F8310">
            <v>200000</v>
          </cell>
        </row>
        <row r="8311">
          <cell r="B8311" t="str">
            <v>khaadi DMTR</v>
          </cell>
          <cell r="C8311" t="str">
            <v>Received</v>
          </cell>
          <cell r="D8311" t="str">
            <v>3rd payment received (given to bilal bhai for his petty expenses inclduing ZVC at falcon at vrious sites)-</v>
          </cell>
          <cell r="E8311"/>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E8312"/>
          <cell r="F8312">
            <v>1050000</v>
          </cell>
        </row>
        <row r="8313">
          <cell r="B8313" t="str">
            <v>Zeelaf Munir Villa</v>
          </cell>
          <cell r="C8313" t="str">
            <v>Received</v>
          </cell>
          <cell r="D8313" t="str">
            <v>received 7th adhoc payment (hold with bilal bhai)</v>
          </cell>
          <cell r="E8313"/>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cell r="F8339"/>
        </row>
        <row r="8340">
          <cell r="B8340" t="str">
            <v>Office</v>
          </cell>
          <cell r="C8340" t="str">
            <v>jahangeer</v>
          </cell>
          <cell r="D8340" t="str">
            <v>paid for jahangeer home gas pump</v>
          </cell>
          <cell r="E8340">
            <v>1400</v>
          </cell>
          <cell r="F8340"/>
        </row>
        <row r="8341">
          <cell r="B8341" t="str">
            <v>JPMC (Main Project)</v>
          </cell>
          <cell r="C8341" t="str">
            <v>Material</v>
          </cell>
          <cell r="D8341" t="str">
            <v>misc material by mihaal</v>
          </cell>
          <cell r="E8341">
            <v>2600</v>
          </cell>
          <cell r="F8341"/>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cell r="F8346"/>
        </row>
        <row r="8347">
          <cell r="B8347" t="str">
            <v>Falcon Mall</v>
          </cell>
          <cell r="C8347" t="str">
            <v>Material</v>
          </cell>
          <cell r="D8347" t="str">
            <v>welded rods</v>
          </cell>
          <cell r="E8347">
            <v>3550</v>
          </cell>
          <cell r="F8347"/>
        </row>
        <row r="8348">
          <cell r="B8348" t="str">
            <v>JPMC (Main Project)</v>
          </cell>
          <cell r="C8348" t="str">
            <v>Material</v>
          </cell>
          <cell r="D8348" t="str">
            <v>misc material by imrna</v>
          </cell>
          <cell r="E8348">
            <v>28785</v>
          </cell>
          <cell r="F8348"/>
        </row>
        <row r="8349">
          <cell r="B8349" t="str">
            <v>Zeelaf Munir Villa</v>
          </cell>
          <cell r="C8349" t="str">
            <v>drawings</v>
          </cell>
          <cell r="D8349"/>
          <cell r="E8349">
            <v>150</v>
          </cell>
          <cell r="F8349"/>
        </row>
        <row r="8350">
          <cell r="B8350" t="str">
            <v>Sindh Club Apartments</v>
          </cell>
          <cell r="C8350" t="str">
            <v>drawings</v>
          </cell>
          <cell r="D8350"/>
          <cell r="E8350">
            <v>1800</v>
          </cell>
          <cell r="F8350"/>
        </row>
        <row r="8351">
          <cell r="B8351" t="str">
            <v>Falcon Mall</v>
          </cell>
          <cell r="C8351" t="str">
            <v>mineral water</v>
          </cell>
          <cell r="D8351"/>
          <cell r="E8351">
            <v>3510</v>
          </cell>
          <cell r="F8351"/>
        </row>
        <row r="8352">
          <cell r="B8352" t="str">
            <v>Office</v>
          </cell>
          <cell r="C8352" t="str">
            <v>mineral water</v>
          </cell>
          <cell r="D8352"/>
          <cell r="E8352">
            <v>490</v>
          </cell>
          <cell r="F8352"/>
        </row>
        <row r="8353">
          <cell r="B8353" t="str">
            <v>Falcon Mall</v>
          </cell>
          <cell r="C8353" t="str">
            <v>Material</v>
          </cell>
          <cell r="D8353" t="str">
            <v>misc materila by minhaal</v>
          </cell>
          <cell r="E8353">
            <v>9905</v>
          </cell>
          <cell r="F8353"/>
        </row>
        <row r="8354">
          <cell r="B8354" t="str">
            <v>JPMC (Main Project)</v>
          </cell>
          <cell r="C8354" t="str">
            <v>Material</v>
          </cell>
          <cell r="D8354" t="str">
            <v>misc materila by minhaal</v>
          </cell>
          <cell r="E8354">
            <v>21500</v>
          </cell>
          <cell r="F8354"/>
        </row>
        <row r="8355">
          <cell r="B8355" t="str">
            <v>Zeelaf Munir Villa</v>
          </cell>
          <cell r="C8355" t="str">
            <v>Material</v>
          </cell>
          <cell r="D8355" t="str">
            <v>misc materila by minhaal</v>
          </cell>
          <cell r="E8355">
            <v>45835</v>
          </cell>
          <cell r="F8355"/>
        </row>
        <row r="8356">
          <cell r="B8356" t="str">
            <v>Office</v>
          </cell>
          <cell r="C8356" t="str">
            <v>Utilities bills</v>
          </cell>
          <cell r="D8356" t="str">
            <v>paid</v>
          </cell>
          <cell r="E8356">
            <v>5020</v>
          </cell>
          <cell r="F8356"/>
        </row>
        <row r="8357">
          <cell r="B8357" t="str">
            <v xml:space="preserve">MHR Personal </v>
          </cell>
          <cell r="C8357" t="str">
            <v>Utilities bills</v>
          </cell>
          <cell r="D8357" t="str">
            <v>paid</v>
          </cell>
          <cell r="E8357">
            <v>27649</v>
          </cell>
          <cell r="F8357"/>
        </row>
        <row r="8358">
          <cell r="B8358" t="str">
            <v>JPMC (Main Project)</v>
          </cell>
          <cell r="C8358" t="str">
            <v>Material</v>
          </cell>
          <cell r="D8358" t="str">
            <v>misc material by nadeem bhai</v>
          </cell>
          <cell r="E8358">
            <v>27150</v>
          </cell>
          <cell r="F8358"/>
        </row>
        <row r="8359">
          <cell r="B8359" t="str">
            <v>JPMC (Main Project)</v>
          </cell>
          <cell r="C8359" t="str">
            <v>Material</v>
          </cell>
          <cell r="D8359" t="str">
            <v xml:space="preserve">misc </v>
          </cell>
          <cell r="E8359">
            <v>4500</v>
          </cell>
          <cell r="F8359"/>
        </row>
        <row r="8360">
          <cell r="B8360" t="str">
            <v xml:space="preserve">MHR Personal </v>
          </cell>
          <cell r="C8360" t="str">
            <v>sir rehman</v>
          </cell>
          <cell r="D8360"/>
          <cell r="E8360">
            <v>9336</v>
          </cell>
          <cell r="F8360"/>
        </row>
        <row r="8361">
          <cell r="B8361" t="str">
            <v>Falcon Mall</v>
          </cell>
          <cell r="C8361" t="str">
            <v>Shahid Riggger</v>
          </cell>
          <cell r="D8361" t="str">
            <v>paid</v>
          </cell>
          <cell r="E8361">
            <v>15000</v>
          </cell>
          <cell r="F8361"/>
        </row>
        <row r="8362">
          <cell r="B8362" t="str">
            <v>JPMC (Main Project)</v>
          </cell>
          <cell r="C8362" t="str">
            <v>Shahid Riggger</v>
          </cell>
          <cell r="D8362" t="str">
            <v>paid</v>
          </cell>
          <cell r="E8362">
            <v>40000</v>
          </cell>
          <cell r="F8362"/>
        </row>
        <row r="8363">
          <cell r="B8363" t="str">
            <v>Zeelaf Munir Villa</v>
          </cell>
          <cell r="C8363" t="str">
            <v>Material</v>
          </cell>
          <cell r="D8363" t="str">
            <v>material purcashed by minhaal</v>
          </cell>
          <cell r="E8363">
            <v>7520</v>
          </cell>
          <cell r="F8363"/>
        </row>
        <row r="8364">
          <cell r="B8364" t="str">
            <v>Zeelaf Munir Villa</v>
          </cell>
          <cell r="C8364" t="str">
            <v>Material</v>
          </cell>
          <cell r="D8364" t="str">
            <v>material purcashed by minhaal</v>
          </cell>
          <cell r="E8364">
            <v>11000</v>
          </cell>
          <cell r="F8364"/>
        </row>
        <row r="8365">
          <cell r="B8365" t="str">
            <v>Zeelaf Munir Villa</v>
          </cell>
          <cell r="C8365" t="str">
            <v>Material</v>
          </cell>
          <cell r="D8365" t="str">
            <v>material purcashed by minhaal</v>
          </cell>
          <cell r="E8365">
            <v>19600</v>
          </cell>
          <cell r="F8365"/>
        </row>
        <row r="8366">
          <cell r="B8366" t="str">
            <v>Zeelaf Munir Villa</v>
          </cell>
          <cell r="C8366" t="str">
            <v>Material</v>
          </cell>
          <cell r="D8366" t="str">
            <v>material purcashed by minhaal</v>
          </cell>
          <cell r="E8366">
            <v>31450</v>
          </cell>
          <cell r="F8366"/>
        </row>
        <row r="8367">
          <cell r="B8367" t="str">
            <v>Office</v>
          </cell>
          <cell r="C8367" t="str">
            <v>misc</v>
          </cell>
          <cell r="D8367" t="str">
            <v>office expenses by rehan aslam</v>
          </cell>
          <cell r="E8367">
            <v>46232</v>
          </cell>
          <cell r="F8367"/>
        </row>
        <row r="8368">
          <cell r="B8368" t="str">
            <v>Zeelaf Munir Villa</v>
          </cell>
          <cell r="C8368" t="str">
            <v>Gas Comforts</v>
          </cell>
          <cell r="D8368" t="str">
            <v>paid final payment thru dib chq 02040745</v>
          </cell>
          <cell r="E8368">
            <v>31000</v>
          </cell>
          <cell r="F8368"/>
        </row>
        <row r="8369">
          <cell r="B8369" t="str">
            <v>khaadi DMTR</v>
          </cell>
          <cell r="C8369" t="str">
            <v>kaytees</v>
          </cell>
          <cell r="D8369" t="str">
            <v>received against Eye ward jpmc bill (This chq given to kaytess in khaadi dmtr insulation deal)</v>
          </cell>
          <cell r="E8369">
            <v>500000</v>
          </cell>
          <cell r="F8369"/>
        </row>
        <row r="8370">
          <cell r="B8370" t="str">
            <v>Falcon Mall</v>
          </cell>
          <cell r="C8370" t="str">
            <v>Iqbal sons</v>
          </cell>
          <cell r="D8370" t="str">
            <v>received against Eye ward jpmc bill (This chq given to iqbal sons)</v>
          </cell>
          <cell r="E8370">
            <v>38449</v>
          </cell>
          <cell r="F8370"/>
        </row>
        <row r="8371">
          <cell r="B8371" t="str">
            <v>JPMC (Main Project)</v>
          </cell>
          <cell r="C8371" t="str">
            <v>Iqbal sons</v>
          </cell>
          <cell r="D8371" t="str">
            <v>received against Eye ward jpmc bill (This chq given to iqbal sons)</v>
          </cell>
          <cell r="E8371">
            <v>245551</v>
          </cell>
          <cell r="F8371"/>
        </row>
        <row r="8372">
          <cell r="B8372" t="str">
            <v>Zeelaf Munir Villa</v>
          </cell>
          <cell r="C8372" t="str">
            <v>Iqbal sons</v>
          </cell>
          <cell r="D8372" t="str">
            <v>received against Eye ward jpmc bill (This chq given to iqbal sons)</v>
          </cell>
          <cell r="E8372">
            <v>9600</v>
          </cell>
          <cell r="F8372"/>
        </row>
        <row r="8373">
          <cell r="B8373" t="str">
            <v>khaadi DMTR</v>
          </cell>
          <cell r="C8373" t="str">
            <v>Iqbal sons</v>
          </cell>
          <cell r="D8373" t="str">
            <v>received against Eye ward jpmc bill (This chq given to iqbal sons)</v>
          </cell>
          <cell r="E8373">
            <v>6400</v>
          </cell>
          <cell r="F8373"/>
        </row>
        <row r="8374">
          <cell r="B8374" t="str">
            <v>Falcon Mall</v>
          </cell>
          <cell r="C8374" t="str">
            <v>Basheer Pipe Installation</v>
          </cell>
          <cell r="D8374" t="str">
            <v>paid thru DIB chq 02040749</v>
          </cell>
          <cell r="E8374">
            <v>150000</v>
          </cell>
          <cell r="F8374"/>
        </row>
        <row r="8375">
          <cell r="B8375" t="str">
            <v>Falcon Mall</v>
          </cell>
          <cell r="C8375" t="str">
            <v>islamuddin</v>
          </cell>
          <cell r="D8375" t="str">
            <v>received against Eye ward jpmc bill (This chq given to islamuddin in falcon deal)</v>
          </cell>
          <cell r="E8375">
            <v>43775</v>
          </cell>
          <cell r="F8375"/>
        </row>
        <row r="8376">
          <cell r="B8376" t="str">
            <v>Falcon Mall</v>
          </cell>
          <cell r="C8376" t="str">
            <v>islamuddin</v>
          </cell>
          <cell r="D8376" t="str">
            <v>received against Eye ward jpmc bill (This chq given to islamuddin in falcon deal)</v>
          </cell>
          <cell r="E8376">
            <v>33516</v>
          </cell>
          <cell r="F8376"/>
        </row>
        <row r="8377">
          <cell r="B8377" t="str">
            <v>Falcon Mall</v>
          </cell>
          <cell r="C8377" t="str">
            <v>islamuddin</v>
          </cell>
          <cell r="D8377" t="str">
            <v>received against Eye ward jpmc bill (This chq given to islamuddin in falcon deal)</v>
          </cell>
          <cell r="E8377">
            <v>6973</v>
          </cell>
          <cell r="F8377"/>
        </row>
        <row r="8378">
          <cell r="B8378" t="str">
            <v xml:space="preserve">O/M Nue Multiplex </v>
          </cell>
          <cell r="C8378" t="str">
            <v>SST Tax</v>
          </cell>
          <cell r="D8378" t="str">
            <v>paid thru mcb chq 1749741886</v>
          </cell>
          <cell r="E8378">
            <v>32760</v>
          </cell>
          <cell r="F8378"/>
        </row>
        <row r="8379">
          <cell r="B8379" t="str">
            <v>O/M The Place</v>
          </cell>
          <cell r="C8379" t="str">
            <v>SST Tax</v>
          </cell>
          <cell r="D8379" t="str">
            <v>paid thru mcb chq 1749741886</v>
          </cell>
          <cell r="E8379">
            <v>30160</v>
          </cell>
          <cell r="F8379"/>
        </row>
        <row r="8380">
          <cell r="B8380" t="str">
            <v>O/M EFU</v>
          </cell>
          <cell r="C8380" t="str">
            <v>SST Tax</v>
          </cell>
          <cell r="D8380" t="str">
            <v>paid thru mcb chq 1749741886</v>
          </cell>
          <cell r="E8380">
            <v>60743</v>
          </cell>
          <cell r="F8380"/>
        </row>
        <row r="8381">
          <cell r="B8381" t="str">
            <v>FTC Floors</v>
          </cell>
          <cell r="C8381" t="str">
            <v>SST Tax</v>
          </cell>
          <cell r="D8381" t="str">
            <v>paid thru mcb chq 1749741886</v>
          </cell>
          <cell r="E8381">
            <v>12960</v>
          </cell>
          <cell r="F8381"/>
        </row>
        <row r="8382">
          <cell r="B8382" t="str">
            <v>Falcon Mall</v>
          </cell>
          <cell r="C8382" t="str">
            <v>Fateh Steel</v>
          </cell>
          <cell r="D8382" t="str">
            <v>received 7th adhoc payment direct paid to fateh steeel</v>
          </cell>
          <cell r="E8382">
            <v>139140</v>
          </cell>
          <cell r="F8382"/>
        </row>
        <row r="8383">
          <cell r="B8383" t="str">
            <v>JPMC (Main Project)</v>
          </cell>
          <cell r="C8383" t="str">
            <v>Fateh Steel</v>
          </cell>
          <cell r="D8383" t="str">
            <v>received 7th adhoc payment direct paid to fateh steeel</v>
          </cell>
          <cell r="E8383">
            <v>454060</v>
          </cell>
          <cell r="F8383"/>
        </row>
        <row r="8384">
          <cell r="B8384" t="str">
            <v>Zeelaf Munir Villa</v>
          </cell>
          <cell r="C8384" t="str">
            <v>shahbaz duct</v>
          </cell>
          <cell r="D8384" t="str">
            <v>paid final payment thru dib chq 02040751</v>
          </cell>
          <cell r="E8384">
            <v>97000</v>
          </cell>
          <cell r="F8384"/>
        </row>
        <row r="8385">
          <cell r="B8385" t="str">
            <v>JPMC (Main Project)</v>
          </cell>
          <cell r="C8385" t="str">
            <v>King Nice</v>
          </cell>
          <cell r="D8385" t="str">
            <v>paid final payment thru dib chq 02040754 balance paymnet paid</v>
          </cell>
          <cell r="E8385">
            <v>40000</v>
          </cell>
          <cell r="F8385"/>
        </row>
        <row r="8386">
          <cell r="B8386" t="str">
            <v>Falcon Mall</v>
          </cell>
          <cell r="C8386" t="str">
            <v>N Z Trading</v>
          </cell>
          <cell r="D8386" t="str">
            <v>paid final payment thru dib chq 02040753 balance paymnet paid against fir cabinet</v>
          </cell>
          <cell r="E8386">
            <v>88000</v>
          </cell>
          <cell r="F8386"/>
        </row>
        <row r="8387">
          <cell r="B8387" t="str">
            <v>JPMC (Main Project)</v>
          </cell>
          <cell r="C8387" t="str">
            <v>abdullah insulation</v>
          </cell>
          <cell r="D8387" t="str">
            <v>paid thru dib chq 02040458 bill amount 47000 advance deduct 15000</v>
          </cell>
          <cell r="E8387">
            <v>32000</v>
          </cell>
          <cell r="F8387"/>
        </row>
        <row r="8388">
          <cell r="B8388" t="str">
            <v>Falcon Mall</v>
          </cell>
          <cell r="C8388" t="str">
            <v>tariq insulator</v>
          </cell>
          <cell r="D8388" t="str">
            <v>paid thru dib chq 02040457</v>
          </cell>
          <cell r="E8388">
            <v>100000</v>
          </cell>
          <cell r="F8388"/>
        </row>
        <row r="8389">
          <cell r="B8389" t="str">
            <v>JPMC (Main Project)</v>
          </cell>
          <cell r="C8389" t="str">
            <v>azaad</v>
          </cell>
          <cell r="D8389" t="str">
            <v>paid thru dib chq 02040455 total amount 262915</v>
          </cell>
          <cell r="E8389">
            <v>100000</v>
          </cell>
          <cell r="F8389"/>
        </row>
        <row r="8390">
          <cell r="B8390" t="str">
            <v>JPMC (Main Project)</v>
          </cell>
          <cell r="C8390" t="str">
            <v>azaad</v>
          </cell>
          <cell r="D8390" t="str">
            <v>paid thru dib chq 02040456 total amount 262915</v>
          </cell>
          <cell r="E8390">
            <v>162900</v>
          </cell>
          <cell r="F8390"/>
        </row>
        <row r="8391">
          <cell r="B8391" t="str">
            <v>JPMC (Main Project)</v>
          </cell>
          <cell r="C8391" t="str">
            <v>Anwar Fittings</v>
          </cell>
          <cell r="D8391" t="str">
            <v>Paid cash paid this cash paid thru JPMC IPC 43 cashed payment (Rs 10,000,000)</v>
          </cell>
          <cell r="E8391">
            <v>100000</v>
          </cell>
          <cell r="F8391"/>
        </row>
        <row r="8392">
          <cell r="B8392" t="str">
            <v>JPMC (Main Project)</v>
          </cell>
          <cell r="C8392" t="str">
            <v>LIBRA ENGR</v>
          </cell>
          <cell r="D8392" t="str">
            <v>paid thru dib chq 02040765</v>
          </cell>
          <cell r="E8392">
            <v>200000</v>
          </cell>
          <cell r="F8392"/>
        </row>
        <row r="8393">
          <cell r="B8393" t="str">
            <v>JPMC (Main Project)</v>
          </cell>
          <cell r="C8393" t="str">
            <v>LIBRA ENGR</v>
          </cell>
          <cell r="D8393" t="str">
            <v>paid thru dib chq 02040764</v>
          </cell>
          <cell r="E8393">
            <v>200000</v>
          </cell>
          <cell r="F8393"/>
        </row>
        <row r="8394">
          <cell r="B8394" t="str">
            <v>JPMC (Main Project)</v>
          </cell>
          <cell r="C8394" t="str">
            <v>LIBRA ENGR</v>
          </cell>
          <cell r="D8394" t="str">
            <v>paid thru dib chq 02040763</v>
          </cell>
          <cell r="E8394">
            <v>200000</v>
          </cell>
          <cell r="F8394"/>
        </row>
        <row r="8395">
          <cell r="B8395" t="str">
            <v>JPMC (Main Project)</v>
          </cell>
          <cell r="C8395" t="str">
            <v>LIBRA ENGR</v>
          </cell>
          <cell r="D8395" t="str">
            <v>chq # 02040765 given in post dated then after ward stop by bilal habib in feb 20</v>
          </cell>
          <cell r="E8395">
            <v>-200000</v>
          </cell>
          <cell r="F8395"/>
        </row>
        <row r="8396">
          <cell r="B8396" t="str">
            <v>Zeelaf Munir Villa</v>
          </cell>
          <cell r="C8396" t="str">
            <v>Raees Brothers</v>
          </cell>
          <cell r="D8396" t="str">
            <v>paid thru dib chq 02040462</v>
          </cell>
          <cell r="E8396">
            <v>60000</v>
          </cell>
          <cell r="F8396"/>
        </row>
        <row r="8397">
          <cell r="B8397" t="str">
            <v>Zeelaf Munir Villa</v>
          </cell>
          <cell r="C8397" t="str">
            <v>Raees Brothers</v>
          </cell>
          <cell r="D8397" t="str">
            <v>paid thru dib chq 02040461</v>
          </cell>
          <cell r="E8397">
            <v>100000</v>
          </cell>
          <cell r="F8397"/>
        </row>
        <row r="8398">
          <cell r="B8398" t="str">
            <v>JPMC (Main Project)</v>
          </cell>
          <cell r="C8398" t="str">
            <v>Raees Brothers</v>
          </cell>
          <cell r="D8398" t="str">
            <v>paid thru dib chq 02040460</v>
          </cell>
          <cell r="E8398">
            <v>95000</v>
          </cell>
          <cell r="F8398"/>
        </row>
        <row r="8399">
          <cell r="B8399" t="str">
            <v>JPMC (Main Project)</v>
          </cell>
          <cell r="C8399" t="str">
            <v>LIBRA ENGR</v>
          </cell>
          <cell r="D8399" t="str">
            <v>Paid cash paid this cash paid thru JPMC IPC 43 cashed payment (Rs 10,000,000 which was hold with bilal bhai)</v>
          </cell>
          <cell r="E8399">
            <v>1400000</v>
          </cell>
          <cell r="F8399"/>
        </row>
        <row r="8400">
          <cell r="B8400" t="str">
            <v>JPMC (Main Project)</v>
          </cell>
          <cell r="C8400" t="str">
            <v>Eastern Sanitry</v>
          </cell>
          <cell r="D8400" t="str">
            <v>This payment paid thru zeelag 7th adhoc receiving date 31-10-19</v>
          </cell>
          <cell r="E8400">
            <v>120000</v>
          </cell>
          <cell r="F8400"/>
        </row>
        <row r="8401">
          <cell r="B8401" t="str">
            <v>JPMC (Main Project)</v>
          </cell>
          <cell r="C8401" t="str">
            <v>Eastern Sanitry</v>
          </cell>
          <cell r="D8401" t="str">
            <v>This payment paid thru zeelag 7th adhoc receiving date 31-10-19</v>
          </cell>
          <cell r="E8401">
            <v>123800</v>
          </cell>
          <cell r="F8401"/>
        </row>
        <row r="8402">
          <cell r="B8402" t="str">
            <v>JPMC (Main Project)</v>
          </cell>
          <cell r="C8402" t="str">
            <v>engatech</v>
          </cell>
          <cell r="D8402" t="str">
            <v>paid thru DIB chq 02040766 advance paid</v>
          </cell>
          <cell r="E8402">
            <v>100000</v>
          </cell>
          <cell r="F8402"/>
        </row>
        <row r="8403">
          <cell r="B8403" t="str">
            <v>JPMC (Main Project)</v>
          </cell>
          <cell r="C8403" t="str">
            <v>engatech</v>
          </cell>
          <cell r="D8403" t="str">
            <v>paid thru DIB chq 02040767 advance paid</v>
          </cell>
          <cell r="E8403">
            <v>150000</v>
          </cell>
          <cell r="F8403"/>
        </row>
        <row r="8404">
          <cell r="B8404" t="str">
            <v>Falcon Mall</v>
          </cell>
          <cell r="C8404" t="str">
            <v>tariq insulator</v>
          </cell>
          <cell r="D8404" t="str">
            <v>paid thru DIB chq 02040769</v>
          </cell>
          <cell r="E8404">
            <v>100000</v>
          </cell>
          <cell r="F8404"/>
        </row>
        <row r="8405">
          <cell r="B8405" t="str">
            <v>Falcon Mall</v>
          </cell>
          <cell r="C8405" t="str">
            <v>Prem Engineering</v>
          </cell>
          <cell r="D8405" t="str">
            <v>This payment paid thru zeelag 7th adhoc receiving date 31-10-19</v>
          </cell>
          <cell r="E8405">
            <v>100000</v>
          </cell>
          <cell r="F8405"/>
        </row>
        <row r="8406">
          <cell r="B8406" t="str">
            <v xml:space="preserve">MHR Personal </v>
          </cell>
          <cell r="C8406" t="str">
            <v>sir rehman</v>
          </cell>
          <cell r="D8406" t="str">
            <v>paid thru DIB chq 02040770 paid for misc invoices</v>
          </cell>
          <cell r="E8406">
            <v>90678</v>
          </cell>
          <cell r="F8406"/>
        </row>
        <row r="8407">
          <cell r="B8407" t="str">
            <v>JPMC (Main Project)</v>
          </cell>
          <cell r="C8407" t="str">
            <v>FTZ Traderss</v>
          </cell>
          <cell r="D8407" t="str">
            <v>This payment paid thru zeelag 7th adhoc receiving date 31-10-19</v>
          </cell>
          <cell r="E8407">
            <v>110000</v>
          </cell>
          <cell r="F8407"/>
        </row>
        <row r="8408">
          <cell r="B8408" t="str">
            <v>JPMC (Main Project)</v>
          </cell>
          <cell r="C8408" t="str">
            <v>King Nice</v>
          </cell>
          <cell r="D8408" t="str">
            <v>paid thru DIB chq 02040771</v>
          </cell>
          <cell r="E8408">
            <v>150000</v>
          </cell>
          <cell r="F8408"/>
        </row>
        <row r="8409">
          <cell r="B8409" t="str">
            <v>Falcon Mall</v>
          </cell>
          <cell r="C8409" t="str">
            <v>Zara engg</v>
          </cell>
          <cell r="D8409" t="str">
            <v>paid thru DIB chq 02040784</v>
          </cell>
          <cell r="E8409">
            <v>150000</v>
          </cell>
          <cell r="F8409"/>
        </row>
        <row r="8410">
          <cell r="B8410" t="str">
            <v>khaadi DMTR</v>
          </cell>
          <cell r="C8410" t="str">
            <v>weldon</v>
          </cell>
          <cell r="D8410" t="str">
            <v>paid thru DIB chq 02040775 amunt 65000</v>
          </cell>
          <cell r="E8410">
            <v>32500</v>
          </cell>
          <cell r="F8410"/>
        </row>
        <row r="8411">
          <cell r="B8411" t="str">
            <v>Zeelaf Munir Villa</v>
          </cell>
          <cell r="C8411" t="str">
            <v>weldon</v>
          </cell>
          <cell r="D8411" t="str">
            <v>paid thru DIB chq 02040775 amunt 65000</v>
          </cell>
          <cell r="E8411">
            <v>32500</v>
          </cell>
          <cell r="F8411"/>
        </row>
        <row r="8412">
          <cell r="B8412" t="str">
            <v xml:space="preserve">MHR Personal </v>
          </cell>
          <cell r="C8412" t="str">
            <v>sir rehman</v>
          </cell>
          <cell r="D8412" t="str">
            <v>paid cash by huzaifa</v>
          </cell>
          <cell r="E8412">
            <v>9386</v>
          </cell>
          <cell r="F8412"/>
        </row>
        <row r="8413">
          <cell r="B8413" t="str">
            <v>JPMC (Main Project)</v>
          </cell>
          <cell r="C8413" t="str">
            <v>shabbir brother</v>
          </cell>
          <cell r="D8413" t="str">
            <v>paid cash by huzaifa</v>
          </cell>
          <cell r="E8413">
            <v>17000</v>
          </cell>
          <cell r="F8413"/>
        </row>
        <row r="8414">
          <cell r="B8414" t="str">
            <v>JPMC (Main Project)</v>
          </cell>
          <cell r="C8414" t="str">
            <v>saeed sons</v>
          </cell>
          <cell r="D8414" t="str">
            <v>paid thru DIB chq 02040772 amount 100,000 and cash 88,000 by bilal bhai</v>
          </cell>
          <cell r="E8414">
            <v>188000</v>
          </cell>
          <cell r="F8414"/>
        </row>
        <row r="8415">
          <cell r="B8415" t="str">
            <v>Zeelaf Munir Villa</v>
          </cell>
          <cell r="C8415" t="str">
            <v>Shahid Riggger</v>
          </cell>
          <cell r="D8415" t="str">
            <v>paid cash by huzaifa</v>
          </cell>
          <cell r="E8415">
            <v>30000</v>
          </cell>
          <cell r="F8415"/>
        </row>
        <row r="8416">
          <cell r="B8416" t="str">
            <v>Falcon Mall</v>
          </cell>
          <cell r="C8416" t="str">
            <v>Basheer Pipe Installation</v>
          </cell>
          <cell r="D8416" t="str">
            <v>paid thru DIB chq 02040776</v>
          </cell>
          <cell r="E8416">
            <v>50000</v>
          </cell>
          <cell r="F8416"/>
        </row>
        <row r="8417">
          <cell r="B8417" t="str">
            <v>JPMC (Main Project)</v>
          </cell>
          <cell r="C8417" t="str">
            <v>abdullah insulation</v>
          </cell>
          <cell r="D8417" t="str">
            <v>paid thru DIB chq 02040777</v>
          </cell>
          <cell r="E8417">
            <v>56000</v>
          </cell>
          <cell r="F8417"/>
        </row>
        <row r="8418">
          <cell r="B8418" t="str">
            <v>Office</v>
          </cell>
          <cell r="C8418" t="str">
            <v>PICNIC</v>
          </cell>
          <cell r="D8418" t="str">
            <v>paid by bilal bhai</v>
          </cell>
          <cell r="E8418">
            <v>50000</v>
          </cell>
          <cell r="F8418"/>
        </row>
        <row r="8419">
          <cell r="B8419" t="str">
            <v>Zeelaf Munir Villa</v>
          </cell>
          <cell r="C8419" t="str">
            <v>Raza Engineering</v>
          </cell>
          <cell r="D8419" t="str">
            <v>paid thr u mcb chq 1749741887</v>
          </cell>
          <cell r="E8419">
            <v>100000</v>
          </cell>
          <cell r="F8419"/>
        </row>
        <row r="8420">
          <cell r="B8420" t="str">
            <v>Falcon Mall</v>
          </cell>
          <cell r="C8420" t="str">
            <v>Received</v>
          </cell>
          <cell r="D8420" t="str">
            <v>received against 6th running bill</v>
          </cell>
          <cell r="E8420"/>
          <cell r="F8420">
            <v>7298869</v>
          </cell>
        </row>
        <row r="8421">
          <cell r="B8421" t="str">
            <v>Hyundai Showroom</v>
          </cell>
          <cell r="C8421" t="str">
            <v>Received</v>
          </cell>
          <cell r="D8421" t="str">
            <v>received final bill payment (now retention money remaining) (this chq paid to mhr profit in masjid account)</v>
          </cell>
          <cell r="E8421"/>
          <cell r="F8421">
            <v>400000</v>
          </cell>
        </row>
        <row r="8422">
          <cell r="B8422" t="str">
            <v>JPMC (Main Project)</v>
          </cell>
          <cell r="C8422" t="str">
            <v>Received</v>
          </cell>
          <cell r="D8422" t="str">
            <v>received against Eye ward jpmc bill (This chq given to kaytess in khaadi dmtr insulation deal)</v>
          </cell>
          <cell r="E8422"/>
          <cell r="F8422">
            <v>500000</v>
          </cell>
        </row>
        <row r="8423">
          <cell r="B8423" t="str">
            <v>JPMC (Main Project)</v>
          </cell>
          <cell r="C8423" t="str">
            <v>Received</v>
          </cell>
          <cell r="D8423" t="str">
            <v>received against Eye ward jpmc bill (This chq given to iqbal sons)</v>
          </cell>
          <cell r="E8423"/>
          <cell r="F8423">
            <v>300000</v>
          </cell>
        </row>
        <row r="8424">
          <cell r="B8424" t="str">
            <v>JPMC (Main Project)</v>
          </cell>
          <cell r="C8424" t="str">
            <v>Received</v>
          </cell>
          <cell r="D8424" t="str">
            <v>received against Eye ward jpmc bill (This chq given to islamuddin in falcon deal)</v>
          </cell>
          <cell r="E8424"/>
          <cell r="F8424">
            <v>43775</v>
          </cell>
        </row>
        <row r="8425">
          <cell r="B8425" t="str">
            <v>JPMC (Main Project)</v>
          </cell>
          <cell r="C8425" t="str">
            <v>Received</v>
          </cell>
          <cell r="D8425" t="str">
            <v>received against Eye ward jpmc bill (This chq given to islamuddin in falcon deal)</v>
          </cell>
          <cell r="E8425"/>
          <cell r="F8425">
            <v>33516</v>
          </cell>
        </row>
        <row r="8426">
          <cell r="B8426" t="str">
            <v>JPMC (Main Project)</v>
          </cell>
          <cell r="C8426" t="str">
            <v>Received</v>
          </cell>
          <cell r="D8426" t="str">
            <v>received against Eye ward jpmc bill (This chq given to islamuddin in falcon deal)</v>
          </cell>
          <cell r="E8426"/>
          <cell r="F8426">
            <v>6973</v>
          </cell>
        </row>
        <row r="8427">
          <cell r="B8427" t="str">
            <v>JPMC (Main Project)</v>
          </cell>
          <cell r="C8427" t="str">
            <v>Received</v>
          </cell>
          <cell r="D8427" t="str">
            <v>received against Eye ward jpmc bill (This chq cashed for office oct month salarires)</v>
          </cell>
          <cell r="E8427"/>
          <cell r="F8427">
            <v>178624</v>
          </cell>
        </row>
        <row r="8428">
          <cell r="B8428" t="str">
            <v>JPMC (Main Project)</v>
          </cell>
          <cell r="C8428" t="str">
            <v>Received</v>
          </cell>
          <cell r="D8428" t="str">
            <v>received partial payment against IPC 43 (this chq given to bilal bhai against hi share)</v>
          </cell>
          <cell r="E8428"/>
          <cell r="F8428">
            <v>1000000</v>
          </cell>
        </row>
        <row r="8429">
          <cell r="B8429" t="str">
            <v>JPMC (Main Project)</v>
          </cell>
          <cell r="C8429" t="str">
            <v>Received</v>
          </cell>
          <cell r="D8429" t="str">
            <v>received partial payment against IPC 43 (this chq hold with bilal bhai)</v>
          </cell>
          <cell r="E8429"/>
          <cell r="F8429">
            <v>1000000</v>
          </cell>
        </row>
        <row r="8430">
          <cell r="B8430" t="str">
            <v>JPMC (Main Project)</v>
          </cell>
          <cell r="C8430" t="str">
            <v>Received</v>
          </cell>
          <cell r="D8430" t="str">
            <v>received partial payment against IPC 43 (this chq hold with bilal bhai)</v>
          </cell>
          <cell r="E8430"/>
          <cell r="F8430">
            <v>1000000</v>
          </cell>
        </row>
        <row r="8431">
          <cell r="B8431" t="str">
            <v>JPMC (Main Project)</v>
          </cell>
          <cell r="C8431" t="str">
            <v>Received</v>
          </cell>
          <cell r="D8431" t="str">
            <v>received partial payment against IPC 43 (this chq hold with bilal bhai)</v>
          </cell>
          <cell r="E8431"/>
          <cell r="F8431">
            <v>1000000</v>
          </cell>
        </row>
        <row r="8432">
          <cell r="B8432" t="str">
            <v>JPMC (Main Project)</v>
          </cell>
          <cell r="C8432" t="str">
            <v>Received</v>
          </cell>
          <cell r="D8432" t="str">
            <v>received partial payment against IPC 43 (this chq hold with bilal bhai)</v>
          </cell>
          <cell r="E8432"/>
          <cell r="F8432">
            <v>1000000</v>
          </cell>
        </row>
        <row r="8433">
          <cell r="B8433" t="str">
            <v>JPMC (Main Project)</v>
          </cell>
          <cell r="C8433" t="str">
            <v>Received</v>
          </cell>
          <cell r="D8433" t="str">
            <v>received partial payment against IPC 43 (this chq hold with bilal bhai)</v>
          </cell>
          <cell r="E8433"/>
          <cell r="F8433">
            <v>1000000</v>
          </cell>
        </row>
        <row r="8434">
          <cell r="B8434" t="str">
            <v>JPMC (Main Project)</v>
          </cell>
          <cell r="C8434" t="str">
            <v>Received</v>
          </cell>
          <cell r="D8434" t="str">
            <v>received partial payment against IPC 43 (this chq hold with bilal bhai)</v>
          </cell>
          <cell r="E8434"/>
          <cell r="F8434">
            <v>1000000</v>
          </cell>
        </row>
        <row r="8435">
          <cell r="B8435" t="str">
            <v>JPMC (Main Project)</v>
          </cell>
          <cell r="C8435" t="str">
            <v>Received</v>
          </cell>
          <cell r="D8435" t="str">
            <v>received partial payment against IPC 43 (this chq hold with bilal bhai)</v>
          </cell>
          <cell r="E8435"/>
          <cell r="F8435">
            <v>1000000</v>
          </cell>
        </row>
        <row r="8436">
          <cell r="B8436" t="str">
            <v>JPMC (Main Project)</v>
          </cell>
          <cell r="C8436" t="str">
            <v>Received</v>
          </cell>
          <cell r="D8436" t="str">
            <v>received partial payment against IPC 43 (this chq hold with bilal bhai)</v>
          </cell>
          <cell r="E8436"/>
          <cell r="F8436">
            <v>1000000</v>
          </cell>
        </row>
        <row r="8437">
          <cell r="B8437" t="str">
            <v>JPMC (Main Project)</v>
          </cell>
          <cell r="C8437" t="str">
            <v>Received</v>
          </cell>
          <cell r="D8437" t="str">
            <v xml:space="preserve">received partial payment against IPC 43 (this chq hold with bilal bhai) </v>
          </cell>
          <cell r="E8437"/>
          <cell r="F8437">
            <v>775000</v>
          </cell>
        </row>
        <row r="8438">
          <cell r="B8438" t="str">
            <v>JPMC (Main Project)</v>
          </cell>
          <cell r="C8438" t="str">
            <v>Received</v>
          </cell>
          <cell r="D8438" t="str">
            <v>received partial payment against IPC 43 (Cash chq service cahrges which were details are in comment box</v>
          </cell>
          <cell r="E8438"/>
          <cell r="F8438">
            <v>300000</v>
          </cell>
        </row>
        <row r="8439">
          <cell r="B8439" t="str">
            <v xml:space="preserve">O/M Nue Multiplex </v>
          </cell>
          <cell r="C8439" t="str">
            <v>Received</v>
          </cell>
          <cell r="D8439" t="str">
            <v>received October 29 o/m bill</v>
          </cell>
          <cell r="E8439"/>
          <cell r="F8439">
            <v>321064</v>
          </cell>
        </row>
        <row r="8440">
          <cell r="B8440" t="str">
            <v>O/M The Place</v>
          </cell>
          <cell r="C8440" t="str">
            <v>Received</v>
          </cell>
          <cell r="D8440" t="str">
            <v>received October 29 o/m bill</v>
          </cell>
          <cell r="E8440"/>
          <cell r="F8440">
            <v>295582</v>
          </cell>
        </row>
        <row r="8441">
          <cell r="B8441" t="str">
            <v>Burhani Mehal</v>
          </cell>
          <cell r="C8441" t="str">
            <v>Received</v>
          </cell>
          <cell r="D8441" t="str">
            <v>received against 2 nos bill (pes/bm/005-005/11/19 &amp; pes/bm/005-005/11/19)  dipossited in DIB</v>
          </cell>
          <cell r="E8441"/>
          <cell r="F8441">
            <v>319125</v>
          </cell>
        </row>
        <row r="8442">
          <cell r="B8442" t="str">
            <v>Zeelaf Munir Villa</v>
          </cell>
          <cell r="C8442" t="str">
            <v>Material</v>
          </cell>
          <cell r="D8442" t="str">
            <v>material purcashed by minhaal</v>
          </cell>
          <cell r="E8442">
            <v>8800</v>
          </cell>
          <cell r="F8442"/>
        </row>
        <row r="8443">
          <cell r="B8443" t="str">
            <v>Zeelaf Munir Villa</v>
          </cell>
          <cell r="C8443" t="str">
            <v>Material</v>
          </cell>
          <cell r="D8443" t="str">
            <v>material purcashed by minhaal</v>
          </cell>
          <cell r="E8443">
            <v>91422</v>
          </cell>
          <cell r="F8443"/>
        </row>
        <row r="8444">
          <cell r="B8444" t="str">
            <v>Zeelaf Munir Villa</v>
          </cell>
          <cell r="C8444" t="str">
            <v>Material</v>
          </cell>
          <cell r="D8444" t="str">
            <v>misc</v>
          </cell>
          <cell r="E8444">
            <v>600</v>
          </cell>
          <cell r="F8444"/>
        </row>
        <row r="8445">
          <cell r="B8445" t="str">
            <v xml:space="preserve">MHR Personal </v>
          </cell>
          <cell r="C8445" t="str">
            <v>sir rehman</v>
          </cell>
          <cell r="D8445"/>
          <cell r="E8445">
            <v>23000</v>
          </cell>
          <cell r="F8445"/>
        </row>
        <row r="8446">
          <cell r="B8446" t="str">
            <v>JPMC (Main Project)</v>
          </cell>
          <cell r="C8446" t="str">
            <v xml:space="preserve">salary </v>
          </cell>
          <cell r="D8446"/>
          <cell r="E8446">
            <v>25000</v>
          </cell>
          <cell r="F8446"/>
        </row>
        <row r="8447">
          <cell r="B8447" t="str">
            <v>Falcon Mall</v>
          </cell>
          <cell r="C8447" t="str">
            <v xml:space="preserve">salary </v>
          </cell>
          <cell r="D8447"/>
          <cell r="E8447">
            <v>25000</v>
          </cell>
          <cell r="F8447"/>
        </row>
        <row r="8448">
          <cell r="B8448" t="str">
            <v>JPMC (Main Project)</v>
          </cell>
          <cell r="C8448" t="str">
            <v xml:space="preserve">salary </v>
          </cell>
          <cell r="D8448"/>
          <cell r="E8448">
            <v>25000</v>
          </cell>
          <cell r="F8448"/>
        </row>
        <row r="8449">
          <cell r="B8449" t="str">
            <v>Zeelaf Munir Villa</v>
          </cell>
          <cell r="C8449" t="str">
            <v xml:space="preserve">salary </v>
          </cell>
          <cell r="D8449"/>
          <cell r="E8449">
            <v>25000</v>
          </cell>
          <cell r="F8449"/>
        </row>
        <row r="8450">
          <cell r="B8450" t="str">
            <v xml:space="preserve">MHR Personal </v>
          </cell>
          <cell r="C8450" t="str">
            <v xml:space="preserve">salary </v>
          </cell>
          <cell r="D8450"/>
          <cell r="E8450">
            <v>55000</v>
          </cell>
          <cell r="F8450"/>
        </row>
        <row r="8451">
          <cell r="B8451" t="str">
            <v>Office</v>
          </cell>
          <cell r="C8451" t="str">
            <v xml:space="preserve">salary </v>
          </cell>
          <cell r="D8451"/>
          <cell r="E8451">
            <v>99083.333333333328</v>
          </cell>
          <cell r="F8451"/>
        </row>
        <row r="8452">
          <cell r="B8452" t="str">
            <v xml:space="preserve">O/M Nue Multiplex </v>
          </cell>
          <cell r="C8452" t="str">
            <v xml:space="preserve">salary </v>
          </cell>
          <cell r="D8452"/>
          <cell r="E8452">
            <v>151629.16666666666</v>
          </cell>
          <cell r="F8452"/>
        </row>
        <row r="8453">
          <cell r="B8453" t="str">
            <v>O/M The Place</v>
          </cell>
          <cell r="C8453" t="str">
            <v xml:space="preserve">salary </v>
          </cell>
          <cell r="D8453"/>
          <cell r="E8453">
            <v>122041.66666666667</v>
          </cell>
          <cell r="F8453"/>
        </row>
        <row r="8454">
          <cell r="B8454" t="str">
            <v>JPMC (Main Project)</v>
          </cell>
          <cell r="C8454" t="str">
            <v xml:space="preserve">salary </v>
          </cell>
          <cell r="D8454"/>
          <cell r="E8454">
            <v>402860.70833333337</v>
          </cell>
          <cell r="F8454"/>
        </row>
        <row r="8455">
          <cell r="B8455" t="str">
            <v>O/M EFU</v>
          </cell>
          <cell r="C8455" t="str">
            <v xml:space="preserve">salary </v>
          </cell>
          <cell r="D8455"/>
          <cell r="E8455">
            <v>125083.33333333334</v>
          </cell>
          <cell r="F8455"/>
        </row>
        <row r="8456">
          <cell r="B8456" t="str">
            <v>FTC Floors</v>
          </cell>
          <cell r="C8456" t="str">
            <v xml:space="preserve">salary </v>
          </cell>
          <cell r="D8456"/>
          <cell r="E8456">
            <v>82641.666666666672</v>
          </cell>
          <cell r="F8456"/>
        </row>
        <row r="8457">
          <cell r="B8457" t="str">
            <v>Falcon Mall</v>
          </cell>
          <cell r="C8457" t="str">
            <v xml:space="preserve">salary </v>
          </cell>
          <cell r="D8457"/>
          <cell r="E8457">
            <v>134733.33333333331</v>
          </cell>
          <cell r="F8457"/>
        </row>
        <row r="8458">
          <cell r="B8458" t="str">
            <v>Zeelaf Munir Villa</v>
          </cell>
          <cell r="C8458" t="str">
            <v xml:space="preserve">salary </v>
          </cell>
          <cell r="D8458"/>
          <cell r="E8458">
            <v>178862.375</v>
          </cell>
          <cell r="F8458"/>
        </row>
        <row r="8459">
          <cell r="B8459" t="str">
            <v>Sindh Club Apartments</v>
          </cell>
          <cell r="C8459" t="str">
            <v xml:space="preserve">salary </v>
          </cell>
          <cell r="D8459"/>
          <cell r="E8459">
            <v>56600</v>
          </cell>
          <cell r="F8459"/>
        </row>
        <row r="8460">
          <cell r="B8460" t="str">
            <v>Zeelaf Munir Villa</v>
          </cell>
          <cell r="C8460" t="str">
            <v>Material</v>
          </cell>
          <cell r="D8460" t="str">
            <v>material purcashed by minhaal</v>
          </cell>
          <cell r="E8460">
            <v>51200</v>
          </cell>
          <cell r="F8460"/>
        </row>
        <row r="8461">
          <cell r="B8461" t="str">
            <v>office</v>
          </cell>
          <cell r="C8461" t="str">
            <v>Material</v>
          </cell>
          <cell r="D8461" t="str">
            <v>uhu stick</v>
          </cell>
          <cell r="E8461">
            <v>200</v>
          </cell>
          <cell r="F8461"/>
        </row>
        <row r="8462">
          <cell r="B8462" t="str">
            <v>Zeelaf Munir Villa</v>
          </cell>
          <cell r="C8462" t="str">
            <v>drawings</v>
          </cell>
          <cell r="D8462"/>
          <cell r="E8462">
            <v>150</v>
          </cell>
          <cell r="F8462"/>
        </row>
        <row r="8463">
          <cell r="B8463" t="str">
            <v>Office</v>
          </cell>
          <cell r="C8463" t="str">
            <v>misc</v>
          </cell>
          <cell r="D8463"/>
          <cell r="E8463">
            <v>300</v>
          </cell>
          <cell r="F8463"/>
        </row>
        <row r="8464">
          <cell r="B8464" t="str">
            <v>Falcon Mall</v>
          </cell>
          <cell r="C8464" t="str">
            <v>Material</v>
          </cell>
          <cell r="D8464" t="str">
            <v>electric material by faheem elec</v>
          </cell>
          <cell r="E8464">
            <v>13257</v>
          </cell>
          <cell r="F8464"/>
        </row>
        <row r="8465">
          <cell r="B8465" t="str">
            <v>JPMC (Main Project)</v>
          </cell>
          <cell r="C8465" t="str">
            <v>Material</v>
          </cell>
          <cell r="D8465" t="str">
            <v>misc by huzaifa</v>
          </cell>
          <cell r="E8465">
            <v>25865</v>
          </cell>
          <cell r="F8465"/>
        </row>
        <row r="8466">
          <cell r="B8466" t="str">
            <v>JPMC (Main Project)</v>
          </cell>
          <cell r="C8466" t="str">
            <v>Material</v>
          </cell>
          <cell r="D8466" t="str">
            <v>misc by huzaifa</v>
          </cell>
          <cell r="E8466">
            <v>22060</v>
          </cell>
          <cell r="F8466"/>
        </row>
        <row r="8467">
          <cell r="B8467" t="str">
            <v>Sindh Club Apartments</v>
          </cell>
          <cell r="C8467" t="str">
            <v>Material</v>
          </cell>
          <cell r="D8467" t="str">
            <v>misc by huzaifa hilti and grinder</v>
          </cell>
          <cell r="E8467">
            <v>12150</v>
          </cell>
          <cell r="F8467"/>
        </row>
        <row r="8468">
          <cell r="B8468" t="str">
            <v>Falcon Mall</v>
          </cell>
          <cell r="C8468" t="str">
            <v>misc</v>
          </cell>
          <cell r="D8468" t="str">
            <v>mobule balance by bilal bhai</v>
          </cell>
          <cell r="E8468">
            <v>2500</v>
          </cell>
          <cell r="F8468"/>
        </row>
        <row r="8469">
          <cell r="B8469" t="str">
            <v>Zeelaf Munir Villa</v>
          </cell>
          <cell r="C8469" t="str">
            <v>misc</v>
          </cell>
          <cell r="D8469" t="str">
            <v>mobule balance by bilal bhai</v>
          </cell>
          <cell r="E8469">
            <v>2500</v>
          </cell>
          <cell r="F8469"/>
        </row>
        <row r="8470">
          <cell r="B8470" t="str">
            <v>JPMC (Main Project)</v>
          </cell>
          <cell r="C8470" t="str">
            <v>Material</v>
          </cell>
          <cell r="D8470" t="str">
            <v>misc material by imran engr</v>
          </cell>
          <cell r="E8470">
            <v>92790</v>
          </cell>
          <cell r="F8470"/>
        </row>
        <row r="8471">
          <cell r="B8471" t="str">
            <v>JPMC (Main Project)</v>
          </cell>
          <cell r="C8471" t="str">
            <v>Material</v>
          </cell>
          <cell r="D8471" t="str">
            <v>misc material by imran engr</v>
          </cell>
          <cell r="E8471">
            <v>90282</v>
          </cell>
          <cell r="F8471"/>
        </row>
        <row r="8472">
          <cell r="B8472" t="str">
            <v>JPMC (Main Project)</v>
          </cell>
          <cell r="C8472" t="str">
            <v>Material</v>
          </cell>
          <cell r="D8472" t="str">
            <v>misc material by imran engr</v>
          </cell>
          <cell r="E8472">
            <v>31068</v>
          </cell>
          <cell r="F8472"/>
        </row>
        <row r="8473">
          <cell r="B8473" t="str">
            <v>Falcon Mall</v>
          </cell>
          <cell r="C8473" t="str">
            <v>Material</v>
          </cell>
          <cell r="D8473" t="str">
            <v>by minhaal</v>
          </cell>
          <cell r="E8473">
            <v>2860</v>
          </cell>
          <cell r="F8473"/>
        </row>
        <row r="8474">
          <cell r="B8474" t="str">
            <v>Office</v>
          </cell>
          <cell r="C8474" t="str">
            <v>misc</v>
          </cell>
          <cell r="D8474" t="str">
            <v>bank charges fares and hilti repair</v>
          </cell>
          <cell r="E8474">
            <v>1400</v>
          </cell>
          <cell r="F8474"/>
        </row>
        <row r="8475">
          <cell r="B8475" t="str">
            <v>JPMC (Main Project)</v>
          </cell>
          <cell r="C8475" t="str">
            <v>Material</v>
          </cell>
          <cell r="D8475" t="str">
            <v>halsa and grease by minhaal</v>
          </cell>
          <cell r="E8475">
            <v>5000</v>
          </cell>
          <cell r="F8475"/>
        </row>
        <row r="8476">
          <cell r="B8476" t="str">
            <v>JPMC (Main Project)</v>
          </cell>
          <cell r="C8476" t="str">
            <v>Material</v>
          </cell>
          <cell r="D8476" t="str">
            <v>misc by huzaifa</v>
          </cell>
          <cell r="E8476">
            <v>9000</v>
          </cell>
          <cell r="F8476"/>
        </row>
        <row r="8477">
          <cell r="B8477" t="str">
            <v>Office</v>
          </cell>
          <cell r="C8477" t="str">
            <v>storm fiber</v>
          </cell>
          <cell r="D8477"/>
          <cell r="E8477">
            <v>4200</v>
          </cell>
          <cell r="F8477"/>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D8481"/>
          <cell r="E8481">
            <v>2160</v>
          </cell>
          <cell r="F8481"/>
        </row>
        <row r="8482">
          <cell r="B8482" t="str">
            <v>Office</v>
          </cell>
          <cell r="C8482" t="str">
            <v>mineral water</v>
          </cell>
          <cell r="D8482"/>
          <cell r="E8482">
            <v>560</v>
          </cell>
          <cell r="F8482"/>
        </row>
        <row r="8483">
          <cell r="B8483" t="str">
            <v>JPMC (Main Project)</v>
          </cell>
          <cell r="C8483" t="str">
            <v>drawings</v>
          </cell>
          <cell r="D8483"/>
          <cell r="E8483">
            <v>450</v>
          </cell>
          <cell r="F8483"/>
        </row>
        <row r="8484">
          <cell r="B8484" t="str">
            <v>Zeelaf Munir Villa</v>
          </cell>
          <cell r="C8484" t="str">
            <v>Material</v>
          </cell>
          <cell r="D8484"/>
          <cell r="E8484">
            <v>1000</v>
          </cell>
          <cell r="F8484"/>
        </row>
        <row r="8485">
          <cell r="B8485" t="str">
            <v>Office</v>
          </cell>
          <cell r="C8485" t="str">
            <v>misc</v>
          </cell>
          <cell r="D8485" t="str">
            <v>office sir rehman washroom maintenance</v>
          </cell>
          <cell r="E8485">
            <v>650</v>
          </cell>
          <cell r="F8485"/>
        </row>
        <row r="8486">
          <cell r="B8486" t="str">
            <v>Office</v>
          </cell>
          <cell r="C8486" t="str">
            <v>misc</v>
          </cell>
          <cell r="D8486" t="str">
            <v>for bilal bhao room computer</v>
          </cell>
          <cell r="E8486">
            <v>15000</v>
          </cell>
          <cell r="F8486"/>
        </row>
        <row r="8487">
          <cell r="B8487" t="str">
            <v xml:space="preserve">MHR Personal </v>
          </cell>
          <cell r="C8487" t="str">
            <v>sir rehman</v>
          </cell>
          <cell r="D8487" t="str">
            <v>for rehana rehman  medication</v>
          </cell>
          <cell r="E8487">
            <v>8500</v>
          </cell>
          <cell r="F8487"/>
        </row>
        <row r="8488">
          <cell r="B8488" t="str">
            <v>JPMC (Main Project)</v>
          </cell>
          <cell r="C8488" t="str">
            <v>Material</v>
          </cell>
          <cell r="D8488" t="str">
            <v>misc material by imran engr</v>
          </cell>
          <cell r="E8488">
            <v>92790</v>
          </cell>
          <cell r="F8488"/>
        </row>
        <row r="8489">
          <cell r="B8489" t="str">
            <v>JPMC (Main Project)</v>
          </cell>
          <cell r="C8489" t="str">
            <v>Material</v>
          </cell>
          <cell r="D8489" t="str">
            <v>misc material by imran engr</v>
          </cell>
          <cell r="E8489">
            <v>31038</v>
          </cell>
          <cell r="F8489"/>
        </row>
        <row r="8490">
          <cell r="B8490" t="str">
            <v>JPMC (Main Project)</v>
          </cell>
          <cell r="C8490" t="str">
            <v>Material</v>
          </cell>
          <cell r="D8490" t="str">
            <v>misc material by imran engr</v>
          </cell>
          <cell r="E8490">
            <v>90282</v>
          </cell>
          <cell r="F8490"/>
        </row>
        <row r="8491">
          <cell r="B8491" t="str">
            <v>JPMC (Main Project)</v>
          </cell>
          <cell r="C8491" t="str">
            <v>Material</v>
          </cell>
          <cell r="D8491" t="str">
            <v>misc material by imran engr</v>
          </cell>
          <cell r="E8491">
            <v>26669</v>
          </cell>
          <cell r="F8491"/>
        </row>
        <row r="8492">
          <cell r="B8492" t="str">
            <v>Falcon Mall</v>
          </cell>
          <cell r="C8492" t="str">
            <v>fuel</v>
          </cell>
          <cell r="D8492" t="str">
            <v>by bilal bhai</v>
          </cell>
          <cell r="E8492">
            <v>2500</v>
          </cell>
          <cell r="F8492"/>
        </row>
        <row r="8493">
          <cell r="B8493" t="str">
            <v>Zeelaf Munir Villa</v>
          </cell>
          <cell r="C8493" t="str">
            <v>fuel</v>
          </cell>
          <cell r="D8493" t="str">
            <v>by bilal bhai</v>
          </cell>
          <cell r="E8493">
            <v>2500</v>
          </cell>
          <cell r="F8493"/>
        </row>
        <row r="8494">
          <cell r="B8494" t="str">
            <v>Sindh Club Apartments</v>
          </cell>
          <cell r="C8494" t="str">
            <v>Material</v>
          </cell>
          <cell r="D8494" t="str">
            <v>misc by bilal auto</v>
          </cell>
          <cell r="E8494">
            <v>39135</v>
          </cell>
          <cell r="F8494"/>
        </row>
        <row r="8495">
          <cell r="B8495" t="str">
            <v>JPMC (Main Project)</v>
          </cell>
          <cell r="C8495" t="str">
            <v>Material</v>
          </cell>
          <cell r="D8495" t="str">
            <v>misc materail by huzaifa</v>
          </cell>
          <cell r="E8495">
            <v>25865</v>
          </cell>
          <cell r="F8495"/>
        </row>
        <row r="8496">
          <cell r="B8496" t="str">
            <v>JPMC (Main Project)</v>
          </cell>
          <cell r="C8496" t="str">
            <v>Material</v>
          </cell>
          <cell r="D8496" t="str">
            <v>misc materail by huzaifa</v>
          </cell>
          <cell r="E8496">
            <v>34210</v>
          </cell>
          <cell r="F8496"/>
        </row>
        <row r="8497">
          <cell r="B8497" t="str">
            <v>JPMC (Main Project)</v>
          </cell>
          <cell r="C8497" t="str">
            <v>abdullah insulation</v>
          </cell>
          <cell r="D8497" t="str">
            <v>paid</v>
          </cell>
          <cell r="E8497">
            <v>10000</v>
          </cell>
          <cell r="F8497"/>
        </row>
        <row r="8498">
          <cell r="B8498" t="str">
            <v>Sindh Club Apartments</v>
          </cell>
          <cell r="C8498" t="str">
            <v>misc</v>
          </cell>
          <cell r="D8498" t="str">
            <v>by bilal</v>
          </cell>
          <cell r="E8498">
            <v>500</v>
          </cell>
          <cell r="F8498"/>
        </row>
        <row r="8499">
          <cell r="B8499" t="str">
            <v>Zeelaf Munir Villa</v>
          </cell>
          <cell r="C8499" t="str">
            <v>Material</v>
          </cell>
          <cell r="D8499" t="str">
            <v>misc material by minhaal</v>
          </cell>
          <cell r="E8499">
            <v>42605</v>
          </cell>
          <cell r="F8499"/>
        </row>
        <row r="8500">
          <cell r="B8500" t="str">
            <v>Zeelaf Munir Villa</v>
          </cell>
          <cell r="C8500" t="str">
            <v>Material</v>
          </cell>
          <cell r="D8500" t="str">
            <v>misc material by minhaal</v>
          </cell>
          <cell r="E8500">
            <v>13480</v>
          </cell>
          <cell r="F8500"/>
        </row>
        <row r="8501">
          <cell r="B8501" t="str">
            <v>JPMC (Main Project)</v>
          </cell>
          <cell r="C8501" t="str">
            <v>Material</v>
          </cell>
          <cell r="D8501" t="str">
            <v>paid thru dib 02040791 for acrylic sealent</v>
          </cell>
          <cell r="E8501">
            <v>11000</v>
          </cell>
          <cell r="F8501"/>
        </row>
        <row r="8502">
          <cell r="B8502" t="str">
            <v xml:space="preserve">MHR Personal </v>
          </cell>
          <cell r="C8502" t="str">
            <v>sir rehman</v>
          </cell>
          <cell r="D8502" t="str">
            <v>paid thru dib 02040790 misc invoies`</v>
          </cell>
          <cell r="E8502">
            <v>19194</v>
          </cell>
          <cell r="F8502"/>
        </row>
        <row r="8503">
          <cell r="B8503" t="str">
            <v>Zeelaf Munir Villa</v>
          </cell>
          <cell r="C8503" t="str">
            <v>Material</v>
          </cell>
          <cell r="D8503" t="str">
            <v xml:space="preserve">angle iron purchased by minhaal </v>
          </cell>
          <cell r="E8503">
            <v>12350</v>
          </cell>
          <cell r="F8503"/>
        </row>
        <row r="8504">
          <cell r="B8504" t="str">
            <v>Falcon Mall</v>
          </cell>
          <cell r="C8504" t="str">
            <v>drawings</v>
          </cell>
          <cell r="D8504"/>
          <cell r="E8504">
            <v>150</v>
          </cell>
          <cell r="F8504"/>
        </row>
        <row r="8505">
          <cell r="B8505" t="str">
            <v>JPMC (Main Project)</v>
          </cell>
          <cell r="C8505" t="str">
            <v>drawings</v>
          </cell>
          <cell r="D8505"/>
          <cell r="E8505">
            <v>1440</v>
          </cell>
          <cell r="F8505"/>
        </row>
        <row r="8506">
          <cell r="B8506" t="str">
            <v>ideas Atrium Mall</v>
          </cell>
          <cell r="C8506" t="str">
            <v>drawings</v>
          </cell>
          <cell r="D8506"/>
          <cell r="E8506">
            <v>950</v>
          </cell>
          <cell r="F8506"/>
        </row>
        <row r="8507">
          <cell r="B8507" t="str">
            <v>Sindh Club Apartments</v>
          </cell>
          <cell r="C8507" t="str">
            <v>drawings</v>
          </cell>
          <cell r="D8507"/>
          <cell r="E8507">
            <v>1080</v>
          </cell>
          <cell r="F8507"/>
        </row>
        <row r="8508">
          <cell r="B8508" t="str">
            <v>Sindh Club Apartments</v>
          </cell>
          <cell r="C8508" t="str">
            <v>drawings</v>
          </cell>
          <cell r="D8508"/>
          <cell r="E8508">
            <v>1800</v>
          </cell>
          <cell r="F8508"/>
        </row>
        <row r="8509">
          <cell r="B8509" t="str">
            <v>Zeelaf Munir Villa</v>
          </cell>
          <cell r="C8509" t="str">
            <v>drawings</v>
          </cell>
          <cell r="D8509"/>
          <cell r="E8509">
            <v>150</v>
          </cell>
          <cell r="F8509"/>
        </row>
        <row r="8510">
          <cell r="B8510" t="str">
            <v>Zeelaf Munir Villa</v>
          </cell>
          <cell r="C8510" t="str">
            <v>Material</v>
          </cell>
          <cell r="D8510" t="str">
            <v>misc bty jahangeer</v>
          </cell>
          <cell r="E8510">
            <v>10000</v>
          </cell>
          <cell r="F8510"/>
        </row>
        <row r="8511">
          <cell r="B8511" t="str">
            <v>Zeelaf Munir Villa</v>
          </cell>
          <cell r="C8511" t="str">
            <v>misc</v>
          </cell>
          <cell r="D8511" t="str">
            <v>by minhaal</v>
          </cell>
          <cell r="E8511">
            <v>500</v>
          </cell>
          <cell r="F8511"/>
        </row>
        <row r="8512">
          <cell r="B8512" t="str">
            <v>Zeelaf Munir Villa</v>
          </cell>
          <cell r="C8512" t="str">
            <v>Material</v>
          </cell>
          <cell r="D8512" t="str">
            <v>by minhaal</v>
          </cell>
          <cell r="E8512">
            <v>4500</v>
          </cell>
          <cell r="F8512"/>
        </row>
        <row r="8513">
          <cell r="B8513" t="str">
            <v>Zeelaf Munir Villa</v>
          </cell>
          <cell r="C8513" t="str">
            <v>Material</v>
          </cell>
          <cell r="D8513" t="str">
            <v>by minhaal fisher</v>
          </cell>
          <cell r="E8513">
            <v>750</v>
          </cell>
          <cell r="F8513"/>
        </row>
        <row r="8514">
          <cell r="B8514" t="str">
            <v>JPMC (Main Project)</v>
          </cell>
          <cell r="C8514" t="str">
            <v>Material</v>
          </cell>
          <cell r="D8514" t="str">
            <v>purcashed flanges by minhaal from liaquat market</v>
          </cell>
          <cell r="E8514">
            <v>13800</v>
          </cell>
          <cell r="F8514"/>
        </row>
        <row r="8515">
          <cell r="B8515" t="str">
            <v>JPMC (Main Project)</v>
          </cell>
          <cell r="C8515" t="str">
            <v>Material</v>
          </cell>
          <cell r="D8515" t="str">
            <v>misc material by imran engr</v>
          </cell>
          <cell r="E8515">
            <v>57750</v>
          </cell>
          <cell r="F8515"/>
        </row>
        <row r="8516">
          <cell r="B8516" t="str">
            <v>JPMC (Main Project)</v>
          </cell>
          <cell r="C8516" t="str">
            <v>nazim piping</v>
          </cell>
          <cell r="D8516" t="str">
            <v xml:space="preserve">paid for fire hose cabinet </v>
          </cell>
          <cell r="E8516">
            <v>10000</v>
          </cell>
          <cell r="F8516"/>
        </row>
        <row r="8517">
          <cell r="B8517" t="str">
            <v xml:space="preserve">MHR Personal </v>
          </cell>
          <cell r="C8517" t="str">
            <v>sir rehman</v>
          </cell>
          <cell r="D8517" t="str">
            <v>misc invoices</v>
          </cell>
          <cell r="E8517">
            <v>11000</v>
          </cell>
          <cell r="F8517"/>
        </row>
        <row r="8518">
          <cell r="B8518" t="str">
            <v>Zeelaf Munir Villa</v>
          </cell>
          <cell r="C8518" t="str">
            <v>Material</v>
          </cell>
          <cell r="D8518" t="str">
            <v>misc invoices by minhaal</v>
          </cell>
          <cell r="E8518">
            <v>13900</v>
          </cell>
          <cell r="F8518"/>
        </row>
        <row r="8519">
          <cell r="B8519" t="str">
            <v>JPMC (Main Project)</v>
          </cell>
          <cell r="C8519" t="str">
            <v>Material</v>
          </cell>
          <cell r="D8519" t="str">
            <v>misc invoices by minhaal</v>
          </cell>
          <cell r="E8519">
            <v>11432</v>
          </cell>
          <cell r="F8519"/>
        </row>
        <row r="8520">
          <cell r="B8520" t="str">
            <v>JPMC (Main Project)</v>
          </cell>
          <cell r="C8520" t="str">
            <v>Material</v>
          </cell>
          <cell r="D8520" t="str">
            <v>acrylic sealent</v>
          </cell>
          <cell r="E8520">
            <v>3400</v>
          </cell>
          <cell r="F8520"/>
        </row>
        <row r="8521">
          <cell r="B8521" t="str">
            <v xml:space="preserve">MHR Personal </v>
          </cell>
          <cell r="C8521" t="str">
            <v>news paper</v>
          </cell>
          <cell r="D8521" t="str">
            <v>paid</v>
          </cell>
          <cell r="E8521">
            <v>650</v>
          </cell>
          <cell r="F8521"/>
        </row>
        <row r="8522">
          <cell r="B8522" t="str">
            <v>Zeelaf Munir Villa</v>
          </cell>
          <cell r="C8522" t="str">
            <v>misc</v>
          </cell>
          <cell r="D8522" t="str">
            <v>by bilal bhai</v>
          </cell>
          <cell r="E8522">
            <v>7000</v>
          </cell>
          <cell r="F8522"/>
        </row>
        <row r="8523">
          <cell r="B8523" t="str">
            <v>ideas Atrium Mall</v>
          </cell>
          <cell r="C8523" t="str">
            <v>Material</v>
          </cell>
          <cell r="D8523" t="str">
            <v>misc material by minhaal</v>
          </cell>
          <cell r="E8523">
            <v>7403</v>
          </cell>
          <cell r="F8523"/>
        </row>
        <row r="8524">
          <cell r="B8524" t="str">
            <v>Zeelaf Munir Villa</v>
          </cell>
          <cell r="C8524" t="str">
            <v>Material</v>
          </cell>
          <cell r="D8524" t="str">
            <v>tip top glue</v>
          </cell>
          <cell r="E8524">
            <v>1780</v>
          </cell>
          <cell r="F8524"/>
        </row>
        <row r="8525">
          <cell r="B8525" t="str">
            <v>Office</v>
          </cell>
          <cell r="C8525"/>
          <cell r="D8525" t="str">
            <v>A3</v>
          </cell>
          <cell r="E8525">
            <v>1700</v>
          </cell>
          <cell r="F8525"/>
        </row>
        <row r="8526">
          <cell r="B8526" t="str">
            <v>Sindh Club Apartments</v>
          </cell>
          <cell r="C8526" t="str">
            <v>misc</v>
          </cell>
          <cell r="D8526"/>
          <cell r="E8526">
            <v>1500</v>
          </cell>
          <cell r="F8526"/>
        </row>
        <row r="8527">
          <cell r="B8527" t="str">
            <v xml:space="preserve">MHR Personal </v>
          </cell>
          <cell r="C8527"/>
          <cell r="D8527" t="str">
            <v>mobile balance</v>
          </cell>
          <cell r="E8527">
            <v>1500</v>
          </cell>
          <cell r="F8527"/>
        </row>
        <row r="8528">
          <cell r="B8528" t="str">
            <v>JPMC (Main Project)</v>
          </cell>
          <cell r="C8528"/>
          <cell r="D8528" t="str">
            <v>unit fans at 3rd floor</v>
          </cell>
          <cell r="E8528">
            <v>20000</v>
          </cell>
          <cell r="F8528"/>
        </row>
        <row r="8529">
          <cell r="B8529" t="str">
            <v>Naveed malik</v>
          </cell>
          <cell r="C8529"/>
          <cell r="D8529" t="str">
            <v>fuel claimed</v>
          </cell>
          <cell r="E8529">
            <v>1200</v>
          </cell>
          <cell r="F8529"/>
        </row>
        <row r="8530">
          <cell r="B8530" t="str">
            <v>Office</v>
          </cell>
          <cell r="C8530"/>
          <cell r="D8530"/>
          <cell r="E8530">
            <v>400</v>
          </cell>
          <cell r="F8530"/>
        </row>
        <row r="8531">
          <cell r="B8531" t="str">
            <v xml:space="preserve">MHR Personal </v>
          </cell>
          <cell r="C8531"/>
          <cell r="D8531"/>
          <cell r="E8531">
            <v>600</v>
          </cell>
          <cell r="F8531"/>
        </row>
        <row r="8532">
          <cell r="B8532" t="str">
            <v>Office</v>
          </cell>
          <cell r="C8532"/>
          <cell r="D8532" t="str">
            <v>company profile</v>
          </cell>
          <cell r="E8532">
            <v>660</v>
          </cell>
          <cell r="F8532"/>
        </row>
        <row r="8533">
          <cell r="B8533" t="str">
            <v xml:space="preserve">MHR Personal </v>
          </cell>
          <cell r="C8533" t="str">
            <v>misc</v>
          </cell>
          <cell r="D8533" t="str">
            <v>misc vouchers</v>
          </cell>
          <cell r="E8533">
            <v>12000</v>
          </cell>
          <cell r="F8533"/>
        </row>
        <row r="8534">
          <cell r="B8534" t="str">
            <v>JPMC (Main Project)</v>
          </cell>
          <cell r="C8534" t="str">
            <v>Vohra Cloth</v>
          </cell>
          <cell r="D8534" t="str">
            <v xml:space="preserve">paid for 20 </v>
          </cell>
          <cell r="E8534">
            <v>39790</v>
          </cell>
          <cell r="F8534"/>
        </row>
        <row r="8535">
          <cell r="B8535" t="str">
            <v>ideas Atrium Mall</v>
          </cell>
          <cell r="C8535" t="str">
            <v>Material</v>
          </cell>
          <cell r="D8535" t="str">
            <v>zahabiya sealent</v>
          </cell>
          <cell r="E8535">
            <v>3200</v>
          </cell>
          <cell r="F8535"/>
        </row>
        <row r="8536">
          <cell r="B8536" t="str">
            <v>Office</v>
          </cell>
          <cell r="C8536" t="str">
            <v>rehan aslam</v>
          </cell>
          <cell r="D8536" t="str">
            <v>misc office expenses by rehan aslam</v>
          </cell>
          <cell r="E8536">
            <v>16640</v>
          </cell>
          <cell r="F8536"/>
        </row>
        <row r="8537">
          <cell r="B8537" t="str">
            <v>Falcon Mall</v>
          </cell>
          <cell r="C8537" t="str">
            <v>islamuddin</v>
          </cell>
          <cell r="D8537" t="str">
            <v>received final payment against ipc 43 chq given to islamuddin</v>
          </cell>
          <cell r="E8537">
            <v>158880</v>
          </cell>
          <cell r="F8537"/>
        </row>
        <row r="8538">
          <cell r="B8538" t="str">
            <v>Falcon Mall</v>
          </cell>
          <cell r="C8538" t="str">
            <v>Faheem Electrician</v>
          </cell>
          <cell r="D8538" t="str">
            <v>paid to faheem elec fro electrical labour work cash given by bilal bhai</v>
          </cell>
          <cell r="E8538">
            <v>100000</v>
          </cell>
          <cell r="F8538"/>
        </row>
        <row r="8539">
          <cell r="B8539" t="str">
            <v>Zeelaf Munir Villa</v>
          </cell>
          <cell r="C8539" t="str">
            <v>Shahid Riggger</v>
          </cell>
          <cell r="D8539" t="str">
            <v>paid for chiller rotation and lifting of garden</v>
          </cell>
          <cell r="E8539">
            <v>15000</v>
          </cell>
          <cell r="F8539"/>
        </row>
        <row r="8540">
          <cell r="B8540" t="str">
            <v>JPMC (Main Project)</v>
          </cell>
          <cell r="C8540" t="str">
            <v>Shahid Riggger</v>
          </cell>
          <cell r="D8540" t="str">
            <v>unit location changed and tranfer on frames</v>
          </cell>
          <cell r="E8540">
            <v>10000</v>
          </cell>
          <cell r="F8540"/>
        </row>
        <row r="8541">
          <cell r="B8541" t="str">
            <v>Falcon Mall</v>
          </cell>
          <cell r="C8541" t="str">
            <v>Orient Electric</v>
          </cell>
          <cell r="D8541" t="str">
            <v>paid thru DIB chq 02040779</v>
          </cell>
          <cell r="E8541">
            <v>100000</v>
          </cell>
          <cell r="F8541"/>
        </row>
        <row r="8542">
          <cell r="B8542" t="str">
            <v>JPMC (Main Project)</v>
          </cell>
          <cell r="C8542" t="str">
            <v>faucet emporium</v>
          </cell>
          <cell r="D8542" t="str">
            <v>paid cash by bilal bhai</v>
          </cell>
          <cell r="E8542">
            <v>43000</v>
          </cell>
          <cell r="F8542"/>
        </row>
        <row r="8543">
          <cell r="B8543" t="str">
            <v>FTC Floors</v>
          </cell>
          <cell r="C8543" t="str">
            <v>SST Tax</v>
          </cell>
          <cell r="D8543" t="str">
            <v>paid cash by bilal bhai</v>
          </cell>
          <cell r="E8543">
            <v>12960</v>
          </cell>
          <cell r="F8543"/>
        </row>
        <row r="8544">
          <cell r="B8544" t="str">
            <v xml:space="preserve">O/M Nue Multiplex </v>
          </cell>
          <cell r="C8544" t="str">
            <v>SST Tax</v>
          </cell>
          <cell r="D8544" t="str">
            <v>paid cash by bilal bhai</v>
          </cell>
          <cell r="E8544">
            <v>32760</v>
          </cell>
          <cell r="F8544"/>
        </row>
        <row r="8545">
          <cell r="B8545" t="str">
            <v>O/M The Place</v>
          </cell>
          <cell r="C8545" t="str">
            <v>SST Tax</v>
          </cell>
          <cell r="D8545" t="str">
            <v>paid cash by bilal bhai</v>
          </cell>
          <cell r="E8545">
            <v>30160</v>
          </cell>
          <cell r="F8545"/>
        </row>
        <row r="8546">
          <cell r="B8546" t="str">
            <v>JPMC (Main Project)</v>
          </cell>
          <cell r="C8546" t="str">
            <v>Madni cloths</v>
          </cell>
          <cell r="D8546" t="str">
            <v>paid cash by bilal bhai</v>
          </cell>
          <cell r="E8546">
            <v>49000</v>
          </cell>
          <cell r="F8546"/>
        </row>
        <row r="8547">
          <cell r="B8547" t="str">
            <v>Zeelaf Munir Villa</v>
          </cell>
          <cell r="C8547" t="str">
            <v>shahbaz duct</v>
          </cell>
          <cell r="D8547" t="str">
            <v>paid thru DIB chq 02040785 shahbaz and his staff salary</v>
          </cell>
          <cell r="E8547">
            <v>55950</v>
          </cell>
          <cell r="F8547"/>
        </row>
        <row r="8548">
          <cell r="B8548" t="str">
            <v>Office</v>
          </cell>
          <cell r="C8548" t="str">
            <v>Tax</v>
          </cell>
          <cell r="D8548" t="str">
            <v>tax paid for office building 2C sunset</v>
          </cell>
          <cell r="E8548">
            <v>27140</v>
          </cell>
          <cell r="F8548"/>
        </row>
        <row r="8549">
          <cell r="B8549" t="str">
            <v>JPMC (Main Project)</v>
          </cell>
          <cell r="C8549" t="str">
            <v>Al-Burhan Traders</v>
          </cell>
          <cell r="D8549" t="str">
            <v>paid thru DIB chq 02040789 purcashed fittings from Al Burhan traders</v>
          </cell>
          <cell r="E8549">
            <v>161000</v>
          </cell>
          <cell r="F8549"/>
        </row>
        <row r="8550">
          <cell r="B8550" t="str">
            <v>JPMC (Main Project)</v>
          </cell>
          <cell r="C8550" t="str">
            <v>engatech</v>
          </cell>
          <cell r="D8550" t="str">
            <v>paid thru DIB chq 02040788 2nd payment</v>
          </cell>
          <cell r="E8550">
            <v>150000</v>
          </cell>
          <cell r="F8550"/>
        </row>
        <row r="8551">
          <cell r="B8551" t="str">
            <v>Falcon Mall</v>
          </cell>
          <cell r="C8551" t="str">
            <v>Raees Brothers</v>
          </cell>
          <cell r="D8551" t="str">
            <v>paid thru DIB chq 02040792</v>
          </cell>
          <cell r="E8551">
            <v>272000</v>
          </cell>
          <cell r="F8551"/>
        </row>
        <row r="8552">
          <cell r="B8552" t="str">
            <v>JPMC (Main Project)</v>
          </cell>
          <cell r="C8552" t="str">
            <v>Material</v>
          </cell>
          <cell r="D8552" t="str">
            <v>paid thru DIB chq 02040791 paid for silikon and sealent</v>
          </cell>
          <cell r="E8552">
            <v>11000</v>
          </cell>
          <cell r="F8552"/>
        </row>
        <row r="8553">
          <cell r="B8553" t="str">
            <v>JPMC (Main Project)</v>
          </cell>
          <cell r="C8553" t="str">
            <v>Material</v>
          </cell>
          <cell r="D8553" t="str">
            <v xml:space="preserve">paid thri dib chq 02040794 Rs 86000 and cash
Rs 25000 total </v>
          </cell>
          <cell r="E8553">
            <v>111290</v>
          </cell>
          <cell r="F8553"/>
        </row>
        <row r="8554">
          <cell r="B8554" t="str">
            <v>JPMC (Main Project)</v>
          </cell>
          <cell r="C8554" t="str">
            <v>Ali raza engineering</v>
          </cell>
          <cell r="D8554" t="str">
            <v>paid thru DIB chq 02040793 for corner</v>
          </cell>
          <cell r="E8554">
            <v>30000</v>
          </cell>
          <cell r="F8554"/>
        </row>
        <row r="8555">
          <cell r="B8555" t="str">
            <v>JPMC (Main Project)</v>
          </cell>
          <cell r="C8555" t="str">
            <v>excavation work</v>
          </cell>
          <cell r="D8555" t="str">
            <v xml:space="preserve">paid thru DIB chq 02040796 paid </v>
          </cell>
          <cell r="E8555">
            <v>23000</v>
          </cell>
          <cell r="F8555"/>
        </row>
        <row r="8556">
          <cell r="B8556" t="str">
            <v>JPMC (Main Project)</v>
          </cell>
          <cell r="C8556" t="str">
            <v>Nazim Piping</v>
          </cell>
          <cell r="D8556" t="str">
            <v>paid thru DIB chq 02040795 paid for 19 nos cabinet intalation</v>
          </cell>
          <cell r="E8556">
            <v>40000</v>
          </cell>
          <cell r="F8556"/>
        </row>
        <row r="8557">
          <cell r="B8557" t="str">
            <v>JPMC (Main Project)</v>
          </cell>
          <cell r="C8557" t="str">
            <v>abdullah insulation</v>
          </cell>
          <cell r="D8557" t="str">
            <v>paid thru mcb chq # 1749741888</v>
          </cell>
          <cell r="E8557">
            <v>23800</v>
          </cell>
          <cell r="F8557"/>
        </row>
        <row r="8558">
          <cell r="B8558" t="str">
            <v>JPMC (Main Project)</v>
          </cell>
          <cell r="C8558" t="str">
            <v>azaad</v>
          </cell>
          <cell r="D8558" t="str">
            <v>paid  thru DIB chq 02040803 
bill                 139,672
chq amount  100,000
bala               39,000 adjust in advance</v>
          </cell>
          <cell r="E8558">
            <v>139672</v>
          </cell>
          <cell r="F8558"/>
        </row>
        <row r="8559">
          <cell r="B8559" t="str">
            <v>Falcon Mall</v>
          </cell>
          <cell r="C8559" t="str">
            <v>tariq insulator</v>
          </cell>
          <cell r="D8559" t="str">
            <v xml:space="preserve">paid thru DIB chq 02040806 paid </v>
          </cell>
          <cell r="E8559">
            <v>90000</v>
          </cell>
          <cell r="F8559"/>
        </row>
        <row r="8560">
          <cell r="B8560" t="str">
            <v>Office</v>
          </cell>
          <cell r="C8560" t="str">
            <v>Utilities bills</v>
          </cell>
          <cell r="D8560" t="str">
            <v>paid thru DIB chq 02040802</v>
          </cell>
          <cell r="E8560">
            <v>3900</v>
          </cell>
          <cell r="F8560"/>
        </row>
        <row r="8561">
          <cell r="B8561" t="str">
            <v xml:space="preserve">MHR Personal </v>
          </cell>
          <cell r="C8561" t="str">
            <v>Utilities bills</v>
          </cell>
          <cell r="D8561" t="str">
            <v>paid thru DIB chq 02040802</v>
          </cell>
          <cell r="E8561">
            <v>17416</v>
          </cell>
          <cell r="F8561"/>
        </row>
        <row r="8562">
          <cell r="B8562" t="str">
            <v>Office</v>
          </cell>
          <cell r="C8562" t="str">
            <v>AK Shamim</v>
          </cell>
          <cell r="D8562" t="str">
            <v>paid thru DIB chq 02040797</v>
          </cell>
          <cell r="E8562">
            <v>12000</v>
          </cell>
          <cell r="F8562"/>
        </row>
        <row r="8563">
          <cell r="B8563" t="str">
            <v>JPMC (Main Project)</v>
          </cell>
          <cell r="C8563" t="str">
            <v>weldon</v>
          </cell>
          <cell r="D8563" t="str">
            <v>paid thru DIB chq 02040808</v>
          </cell>
          <cell r="E8563">
            <v>100000</v>
          </cell>
          <cell r="F8563"/>
        </row>
        <row r="8564">
          <cell r="B8564" t="str">
            <v>Zeelaf Munir Villa</v>
          </cell>
          <cell r="C8564" t="str">
            <v>Forte pakistan</v>
          </cell>
          <cell r="D8564" t="str">
            <v>paid cash by minhaal</v>
          </cell>
          <cell r="E8564">
            <v>47621</v>
          </cell>
          <cell r="F8564"/>
        </row>
        <row r="8565">
          <cell r="B8565" t="str">
            <v>Sindh Club Apartments</v>
          </cell>
          <cell r="C8565" t="str">
            <v>Material</v>
          </cell>
          <cell r="D8565" t="str">
            <v>paid thru DIB chq 02040807 purcahsed epoxy from nadeem bhai cousin ayaz</v>
          </cell>
          <cell r="E8565">
            <v>10400</v>
          </cell>
          <cell r="F8565"/>
        </row>
        <row r="8566">
          <cell r="B8566" t="str">
            <v>JPMC (Main Project)</v>
          </cell>
          <cell r="C8566" t="str">
            <v>Iqbal sons</v>
          </cell>
          <cell r="D8566" t="str">
            <v>received from total adeel against Ideas Atrium mall deal</v>
          </cell>
          <cell r="E8566">
            <v>230890</v>
          </cell>
          <cell r="F8566"/>
        </row>
        <row r="8567">
          <cell r="B8567" t="str">
            <v>JPMC (Main Project)</v>
          </cell>
          <cell r="C8567" t="str">
            <v>Iqbal sons</v>
          </cell>
          <cell r="D8567" t="str">
            <v>received from total adeel against Ideas Atrium mall deal</v>
          </cell>
          <cell r="E8567">
            <v>19110</v>
          </cell>
          <cell r="F8567"/>
        </row>
        <row r="8568">
          <cell r="B8568" t="str">
            <v>JPMC (Main Project)</v>
          </cell>
          <cell r="C8568" t="str">
            <v>Danish International</v>
          </cell>
          <cell r="D8568" t="str">
            <v>received from total adeel against Ideas Atrium mall deal</v>
          </cell>
          <cell r="E8568">
            <v>250000</v>
          </cell>
          <cell r="F8568"/>
        </row>
        <row r="8569">
          <cell r="B8569" t="str">
            <v>Zeelaf Munir Villa</v>
          </cell>
          <cell r="C8569" t="str">
            <v>Raza Engineering</v>
          </cell>
          <cell r="D8569" t="str">
            <v>cash payment for SS material</v>
          </cell>
          <cell r="E8569">
            <v>42000</v>
          </cell>
          <cell r="F8569"/>
        </row>
        <row r="8570">
          <cell r="B8570" t="str">
            <v>Falcon Mall</v>
          </cell>
          <cell r="C8570" t="str">
            <v>Faheem Electrician</v>
          </cell>
          <cell r="D8570" t="str">
            <v xml:space="preserve">mcb chq 1749741893 </v>
          </cell>
          <cell r="E8570">
            <v>50000</v>
          </cell>
          <cell r="F8570"/>
        </row>
        <row r="8571">
          <cell r="B8571" t="str">
            <v>JPMC (Main Project)</v>
          </cell>
          <cell r="C8571" t="str">
            <v>Eastern Sanitry</v>
          </cell>
          <cell r="D8571" t="str">
            <v>paid thru DIB chq 02040818</v>
          </cell>
          <cell r="E8571">
            <v>196000</v>
          </cell>
          <cell r="F8571"/>
        </row>
        <row r="8572">
          <cell r="B8572" t="str">
            <v>JPMC (Main Project)</v>
          </cell>
          <cell r="C8572" t="str">
            <v>Master</v>
          </cell>
          <cell r="D8572" t="str">
            <v>paid thru DIB chq 02040812 paid for basin mixer warrenty card attached in jpmc file chq sent to huzaifa</v>
          </cell>
          <cell r="E8572">
            <v>165000</v>
          </cell>
          <cell r="F8572"/>
        </row>
        <row r="8573">
          <cell r="B8573" t="str">
            <v xml:space="preserve">MHR Personal </v>
          </cell>
          <cell r="C8573" t="str">
            <v>sir rehman</v>
          </cell>
          <cell r="D8573" t="str">
            <v>paid thru DIB chq 02040813 paid for sir rehman and rehana rehman invocies</v>
          </cell>
          <cell r="E8573">
            <v>32250</v>
          </cell>
          <cell r="F8573"/>
        </row>
        <row r="8574">
          <cell r="B8574" t="str">
            <v>Falcon Mall</v>
          </cell>
          <cell r="C8574" t="str">
            <v>Raees Brothers</v>
          </cell>
          <cell r="D8574" t="str">
            <v>paid thru MCB chq 1749741894</v>
          </cell>
          <cell r="E8574">
            <v>100000</v>
          </cell>
          <cell r="F8574"/>
        </row>
        <row r="8575">
          <cell r="B8575" t="str">
            <v>JPMC (Main Project)</v>
          </cell>
          <cell r="C8575" t="str">
            <v>weldon</v>
          </cell>
          <cell r="D8575" t="str">
            <v>paid thru MCB chq 1749741895 amount 100,000</v>
          </cell>
          <cell r="E8575">
            <v>50000</v>
          </cell>
          <cell r="F8575"/>
        </row>
        <row r="8576">
          <cell r="B8576" t="str">
            <v>Zeelaf Munir Villa</v>
          </cell>
          <cell r="C8576" t="str">
            <v>weldon</v>
          </cell>
          <cell r="D8576" t="str">
            <v>paid thru MCB chq 1749741895 amount 100,000</v>
          </cell>
          <cell r="E8576">
            <v>50000</v>
          </cell>
          <cell r="F8576"/>
        </row>
        <row r="8577">
          <cell r="B8577" t="str">
            <v>Falcon Mall</v>
          </cell>
          <cell r="C8577" t="str">
            <v>Prem Engineering</v>
          </cell>
          <cell r="D8577" t="str">
            <v>this payment given thro jpmc ipc 43 payment receiveng date 5-12-19</v>
          </cell>
          <cell r="E8577">
            <v>105000</v>
          </cell>
          <cell r="F8577"/>
        </row>
        <row r="8578">
          <cell r="B8578" t="str">
            <v>Sindh Club Apartments</v>
          </cell>
          <cell r="C8578" t="str">
            <v>Material</v>
          </cell>
          <cell r="D8578" t="str">
            <v>purchased electric heater by bilal bhai</v>
          </cell>
          <cell r="E8578">
            <v>82000</v>
          </cell>
          <cell r="F8578"/>
        </row>
        <row r="8579">
          <cell r="B8579" t="str">
            <v>JPMC (Main Project)</v>
          </cell>
          <cell r="C8579" t="str">
            <v>Received</v>
          </cell>
          <cell r="D8579" t="str">
            <v>received full payment against IPC 43 (this chq given to Taheriya sanitry for invoicing purpose and then charged to nadeem bhai share acccount)</v>
          </cell>
          <cell r="E8579"/>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E8580"/>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E8581"/>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E8582"/>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E8583"/>
          <cell r="F8583">
            <v>431946</v>
          </cell>
        </row>
        <row r="8584">
          <cell r="B8584" t="str">
            <v>JPMC (Main Project)</v>
          </cell>
          <cell r="C8584" t="str">
            <v>Received</v>
          </cell>
          <cell r="D8584" t="str">
            <v>received full payment against IPC 43 (this chq given to islamuddin &amp; SOns)</v>
          </cell>
          <cell r="E8584"/>
          <cell r="F8584">
            <v>158880</v>
          </cell>
        </row>
        <row r="8585">
          <cell r="B8585" t="str">
            <v>FTC Floors</v>
          </cell>
          <cell r="C8585" t="str">
            <v>Received</v>
          </cell>
          <cell r="D8585" t="str">
            <v xml:space="preserve">received Oct 19 bill </v>
          </cell>
          <cell r="E8585"/>
          <cell r="F8585">
            <v>157140</v>
          </cell>
        </row>
        <row r="8586">
          <cell r="B8586" t="str">
            <v>Spar twin tower</v>
          </cell>
          <cell r="C8586" t="str">
            <v>Received</v>
          </cell>
          <cell r="D8586" t="str">
            <v>received retention money submitted in MCB</v>
          </cell>
          <cell r="E8586"/>
          <cell r="F8586">
            <v>186178</v>
          </cell>
        </row>
        <row r="8587">
          <cell r="B8587" t="str">
            <v>O/M The Place</v>
          </cell>
          <cell r="C8587" t="str">
            <v>Received</v>
          </cell>
          <cell r="D8587" t="str">
            <v>received November 29 o/m bill</v>
          </cell>
          <cell r="E8587"/>
          <cell r="F8587">
            <v>295582</v>
          </cell>
        </row>
        <row r="8588">
          <cell r="B8588" t="str">
            <v xml:space="preserve">O/M Nue Multiplex </v>
          </cell>
          <cell r="C8588" t="str">
            <v>Received</v>
          </cell>
          <cell r="D8588" t="str">
            <v>received November 29 o/m bill</v>
          </cell>
          <cell r="E8588"/>
          <cell r="F8588">
            <v>321064</v>
          </cell>
        </row>
        <row r="8589">
          <cell r="B8589" t="str">
            <v>Ideas Atrium Mall</v>
          </cell>
          <cell r="C8589" t="str">
            <v>Received</v>
          </cell>
          <cell r="D8589" t="str">
            <v>received adhoc payment (this chq given to Iqbal sons)</v>
          </cell>
          <cell r="E8589"/>
          <cell r="F8589">
            <v>250000</v>
          </cell>
        </row>
        <row r="8590">
          <cell r="B8590" t="str">
            <v>Ideas Atrium Mall</v>
          </cell>
          <cell r="C8590" t="str">
            <v>Received</v>
          </cell>
          <cell r="D8590" t="str">
            <v>received adhoc payment (this chq given to danish international Build Con )</v>
          </cell>
          <cell r="E8590"/>
          <cell r="F8590">
            <v>250000</v>
          </cell>
        </row>
        <row r="8591">
          <cell r="B8591" t="str">
            <v>Sindh Club Apartments</v>
          </cell>
          <cell r="C8591" t="str">
            <v>Received</v>
          </cell>
          <cell r="D8591" t="str">
            <v xml:space="preserve">received mobilization advance on total amount of 1,462,659 received cash chq </v>
          </cell>
          <cell r="E8591"/>
          <cell r="F8591">
            <v>363396</v>
          </cell>
        </row>
        <row r="8592">
          <cell r="B8592" t="str">
            <v>khaadi DMTR</v>
          </cell>
          <cell r="C8592" t="str">
            <v>Received</v>
          </cell>
          <cell r="D8592" t="str">
            <v>received final payment</v>
          </cell>
          <cell r="E8592"/>
          <cell r="F8592">
            <v>687420</v>
          </cell>
        </row>
        <row r="8593">
          <cell r="B8593" t="str">
            <v>FTC Floors</v>
          </cell>
          <cell r="C8593" t="str">
            <v>Received</v>
          </cell>
          <cell r="D8593" t="str">
            <v xml:space="preserve">received Nov 19 bill </v>
          </cell>
          <cell r="E8593"/>
          <cell r="F8593">
            <v>157140</v>
          </cell>
        </row>
        <row r="8594">
          <cell r="B8594" t="str">
            <v>hashmani</v>
          </cell>
          <cell r="C8594" t="str">
            <v>Material</v>
          </cell>
          <cell r="D8594" t="str">
            <v>fihser and nut bolt by minhaal</v>
          </cell>
          <cell r="E8594">
            <v>5050</v>
          </cell>
          <cell r="F8594"/>
        </row>
        <row r="8595">
          <cell r="B8595" t="str">
            <v>JPMC (Main Project)</v>
          </cell>
          <cell r="C8595" t="str">
            <v>fuel</v>
          </cell>
          <cell r="D8595" t="str">
            <v>by bilal bhai</v>
          </cell>
          <cell r="E8595">
            <v>1500</v>
          </cell>
          <cell r="F8595"/>
        </row>
        <row r="8596">
          <cell r="B8596" t="str">
            <v>Falcon Mall</v>
          </cell>
          <cell r="C8596" t="str">
            <v xml:space="preserve">salary </v>
          </cell>
          <cell r="D8596" t="str">
            <v>Bilal bhai</v>
          </cell>
          <cell r="E8596">
            <v>25000</v>
          </cell>
          <cell r="F8596"/>
        </row>
        <row r="8597">
          <cell r="B8597" t="str">
            <v>JPMC (Main Project)</v>
          </cell>
          <cell r="C8597" t="str">
            <v xml:space="preserve">salary </v>
          </cell>
          <cell r="D8597" t="str">
            <v>Bilal bhai</v>
          </cell>
          <cell r="E8597">
            <v>25000</v>
          </cell>
          <cell r="F8597"/>
        </row>
        <row r="8598">
          <cell r="B8598" t="str">
            <v>Zeelaf Munir Villa</v>
          </cell>
          <cell r="C8598" t="str">
            <v xml:space="preserve">salary </v>
          </cell>
          <cell r="D8598" t="str">
            <v>nadeem bhai</v>
          </cell>
          <cell r="E8598">
            <v>25000</v>
          </cell>
          <cell r="F8598"/>
        </row>
        <row r="8599">
          <cell r="B8599" t="str">
            <v>Falcon Mall</v>
          </cell>
          <cell r="C8599" t="str">
            <v xml:space="preserve">salary </v>
          </cell>
          <cell r="D8599" t="str">
            <v>nadeem bhai</v>
          </cell>
          <cell r="E8599">
            <v>25000</v>
          </cell>
          <cell r="F8599"/>
        </row>
        <row r="8600">
          <cell r="B8600" t="str">
            <v xml:space="preserve">MHR Personal </v>
          </cell>
          <cell r="C8600" t="str">
            <v xml:space="preserve">salary </v>
          </cell>
          <cell r="D8600"/>
          <cell r="E8600">
            <v>55000</v>
          </cell>
          <cell r="F8600"/>
        </row>
        <row r="8601">
          <cell r="B8601" t="str">
            <v>Office</v>
          </cell>
          <cell r="C8601" t="str">
            <v xml:space="preserve">salary </v>
          </cell>
          <cell r="D8601"/>
          <cell r="E8601">
            <v>97354.838709677424</v>
          </cell>
          <cell r="F8601"/>
        </row>
        <row r="8602">
          <cell r="B8602" t="str">
            <v xml:space="preserve">O/M Nue Multiplex </v>
          </cell>
          <cell r="C8602" t="str">
            <v xml:space="preserve">salary </v>
          </cell>
          <cell r="D8602"/>
          <cell r="E8602">
            <v>139967.74193548388</v>
          </cell>
          <cell r="F8602"/>
        </row>
        <row r="8603">
          <cell r="B8603" t="str">
            <v>O/M The Place</v>
          </cell>
          <cell r="C8603" t="str">
            <v xml:space="preserve">salary </v>
          </cell>
          <cell r="D8603"/>
          <cell r="E8603">
            <v>119838.70967741935</v>
          </cell>
          <cell r="F8603"/>
        </row>
        <row r="8604">
          <cell r="B8604" t="str">
            <v>JPMC (Main Project)</v>
          </cell>
          <cell r="C8604" t="str">
            <v xml:space="preserve">salary </v>
          </cell>
          <cell r="D8604"/>
          <cell r="E8604">
            <v>408594.35483870958</v>
          </cell>
          <cell r="F8604"/>
        </row>
        <row r="8605">
          <cell r="B8605" t="str">
            <v>O/M EFU</v>
          </cell>
          <cell r="C8605" t="str">
            <v xml:space="preserve">salary </v>
          </cell>
          <cell r="D8605"/>
          <cell r="E8605">
            <v>115786.29032258065</v>
          </cell>
          <cell r="F8605"/>
        </row>
        <row r="8606">
          <cell r="B8606" t="str">
            <v>FTC Floors</v>
          </cell>
          <cell r="C8606" t="str">
            <v xml:space="preserve">salary </v>
          </cell>
          <cell r="D8606"/>
          <cell r="E8606">
            <v>91774.366935483864</v>
          </cell>
          <cell r="F8606"/>
        </row>
        <row r="8607">
          <cell r="B8607" t="str">
            <v>Falcon Mall</v>
          </cell>
          <cell r="C8607" t="str">
            <v xml:space="preserve">salary </v>
          </cell>
          <cell r="D8607"/>
          <cell r="E8607">
            <v>148875</v>
          </cell>
          <cell r="F8607"/>
        </row>
        <row r="8608">
          <cell r="B8608" t="str">
            <v>Zeelaf Munir Villa</v>
          </cell>
          <cell r="C8608" t="str">
            <v xml:space="preserve">salary </v>
          </cell>
          <cell r="D8608"/>
          <cell r="E8608">
            <v>141063.50806451612</v>
          </cell>
          <cell r="F8608"/>
        </row>
        <row r="8609">
          <cell r="B8609" t="str">
            <v>Sindh Club Apartments</v>
          </cell>
          <cell r="C8609" t="str">
            <v xml:space="preserve">salary </v>
          </cell>
          <cell r="D8609"/>
          <cell r="E8609">
            <v>31201.612903225807</v>
          </cell>
          <cell r="F8609"/>
        </row>
        <row r="8610">
          <cell r="B8610" t="str">
            <v>The place</v>
          </cell>
          <cell r="C8610" t="str">
            <v xml:space="preserve">salary </v>
          </cell>
          <cell r="D8610"/>
          <cell r="E8610">
            <v>47741.93548387097</v>
          </cell>
          <cell r="F8610"/>
        </row>
        <row r="8611">
          <cell r="B8611" t="str">
            <v>JPMC (Main Project)</v>
          </cell>
          <cell r="C8611" t="str">
            <v>Material</v>
          </cell>
          <cell r="D8611" t="str">
            <v>misc material by minhaal</v>
          </cell>
          <cell r="E8611">
            <v>16082</v>
          </cell>
          <cell r="F8611"/>
        </row>
        <row r="8612">
          <cell r="B8612" t="str">
            <v>Zeelaf Munir Villa</v>
          </cell>
          <cell r="C8612" t="str">
            <v>Material</v>
          </cell>
          <cell r="D8612" t="str">
            <v>misc material by minhaal</v>
          </cell>
          <cell r="E8612">
            <v>3250</v>
          </cell>
          <cell r="F8612"/>
        </row>
        <row r="8613">
          <cell r="B8613" t="str">
            <v>Office</v>
          </cell>
          <cell r="C8613" t="str">
            <v>storm fiber</v>
          </cell>
          <cell r="D8613" t="str">
            <v>paid</v>
          </cell>
          <cell r="E8613">
            <v>4200</v>
          </cell>
          <cell r="F8613"/>
        </row>
        <row r="8614">
          <cell r="B8614" t="str">
            <v>JPMC (Main Project)</v>
          </cell>
          <cell r="C8614" t="str">
            <v>abdullah insulation</v>
          </cell>
          <cell r="D8614" t="str">
            <v>paid</v>
          </cell>
          <cell r="E8614">
            <v>10000</v>
          </cell>
          <cell r="F8614"/>
        </row>
        <row r="8615">
          <cell r="B8615" t="str">
            <v>Nasir Colony</v>
          </cell>
          <cell r="C8615" t="str">
            <v>Material</v>
          </cell>
          <cell r="D8615"/>
          <cell r="E8615">
            <v>500000</v>
          </cell>
          <cell r="F8615"/>
        </row>
        <row r="8616">
          <cell r="B8616" t="str">
            <v>Nasir Colony</v>
          </cell>
          <cell r="C8616" t="str">
            <v>K Elec</v>
          </cell>
          <cell r="D8616" t="str">
            <v>paid</v>
          </cell>
          <cell r="E8616">
            <v>23625</v>
          </cell>
          <cell r="F8616"/>
        </row>
        <row r="8617">
          <cell r="B8617" t="str">
            <v>Extra Work Zeelaf</v>
          </cell>
          <cell r="C8617" t="str">
            <v>Material</v>
          </cell>
          <cell r="D8617" t="str">
            <v>LPG gas material by minhaal</v>
          </cell>
          <cell r="E8617">
            <v>17800</v>
          </cell>
          <cell r="F8617"/>
        </row>
        <row r="8618">
          <cell r="B8618" t="str">
            <v>Falcon Mall</v>
          </cell>
          <cell r="C8618" t="str">
            <v>Material</v>
          </cell>
          <cell r="D8618" t="str">
            <v>wiring material by zeeshan AC</v>
          </cell>
          <cell r="E8618">
            <v>40000</v>
          </cell>
          <cell r="F8618"/>
        </row>
        <row r="8619">
          <cell r="B8619" t="str">
            <v>Falcon Mall</v>
          </cell>
          <cell r="C8619" t="str">
            <v>Material</v>
          </cell>
          <cell r="D8619" t="str">
            <v>by nadeem bhai</v>
          </cell>
          <cell r="E8619">
            <v>500</v>
          </cell>
          <cell r="F8619"/>
        </row>
        <row r="8620">
          <cell r="B8620" t="str">
            <v>O/M EFU</v>
          </cell>
          <cell r="C8620" t="str">
            <v>Material</v>
          </cell>
          <cell r="D8620" t="str">
            <v>by nadeem bhai</v>
          </cell>
          <cell r="E8620">
            <v>4000</v>
          </cell>
          <cell r="F8620"/>
        </row>
        <row r="8621">
          <cell r="B8621" t="str">
            <v>FTC Floors</v>
          </cell>
          <cell r="C8621" t="str">
            <v>Material</v>
          </cell>
          <cell r="D8621" t="str">
            <v>by nadeem bhai</v>
          </cell>
          <cell r="E8621">
            <v>5000</v>
          </cell>
          <cell r="F8621"/>
        </row>
        <row r="8622">
          <cell r="B8622" t="str">
            <v>Extra Work Zeelaf</v>
          </cell>
          <cell r="C8622" t="str">
            <v>Material</v>
          </cell>
          <cell r="D8622" t="str">
            <v>by nadeem bhai master tank 1500 LTR</v>
          </cell>
          <cell r="E8622">
            <v>23500</v>
          </cell>
          <cell r="F8622"/>
        </row>
        <row r="8623">
          <cell r="B8623" t="str">
            <v>Zeelaf Munir Villa</v>
          </cell>
          <cell r="C8623" t="str">
            <v>Material</v>
          </cell>
          <cell r="D8623" t="str">
            <v>by minhaal</v>
          </cell>
          <cell r="E8623">
            <v>3050</v>
          </cell>
          <cell r="F8623"/>
        </row>
        <row r="8624">
          <cell r="B8624" t="str">
            <v>Falcon Mall</v>
          </cell>
          <cell r="C8624" t="str">
            <v>Material</v>
          </cell>
          <cell r="D8624" t="str">
            <v>by minhaal</v>
          </cell>
          <cell r="E8624">
            <v>3958</v>
          </cell>
          <cell r="F8624"/>
        </row>
        <row r="8625">
          <cell r="B8625" t="str">
            <v>hashmani</v>
          </cell>
          <cell r="C8625" t="str">
            <v>Material</v>
          </cell>
          <cell r="D8625" t="str">
            <v>by minhaal</v>
          </cell>
          <cell r="E8625">
            <v>870</v>
          </cell>
          <cell r="F8625"/>
        </row>
        <row r="8626">
          <cell r="B8626" t="str">
            <v>JPMC (Main Project)</v>
          </cell>
          <cell r="C8626" t="str">
            <v>Material</v>
          </cell>
          <cell r="D8626" t="str">
            <v>by huzaifa</v>
          </cell>
          <cell r="E8626">
            <v>19998</v>
          </cell>
          <cell r="F8626"/>
        </row>
        <row r="8627">
          <cell r="B8627" t="str">
            <v>Food Court JPMC</v>
          </cell>
          <cell r="C8627" t="str">
            <v>Material</v>
          </cell>
          <cell r="D8627" t="str">
            <v>by huzaifa</v>
          </cell>
          <cell r="E8627">
            <v>72093</v>
          </cell>
          <cell r="F8627"/>
        </row>
        <row r="8628">
          <cell r="B8628" t="str">
            <v>JPMC (Main Project)</v>
          </cell>
          <cell r="C8628" t="str">
            <v>Material</v>
          </cell>
          <cell r="D8628" t="str">
            <v>by imran engr misc invoices</v>
          </cell>
          <cell r="E8628">
            <v>51341</v>
          </cell>
          <cell r="F8628"/>
        </row>
        <row r="8629">
          <cell r="B8629" t="str">
            <v>JPMC (Main Project)</v>
          </cell>
          <cell r="C8629" t="str">
            <v>mughal iron</v>
          </cell>
          <cell r="D8629" t="str">
            <v>paid</v>
          </cell>
          <cell r="E8629">
            <v>14100</v>
          </cell>
          <cell r="F8629"/>
        </row>
        <row r="8630">
          <cell r="B8630" t="str">
            <v>Naveed malik</v>
          </cell>
          <cell r="C8630" t="str">
            <v>Material</v>
          </cell>
          <cell r="D8630" t="str">
            <v>cvs pressure and screw driver</v>
          </cell>
          <cell r="E8630">
            <v>8000</v>
          </cell>
          <cell r="F8630"/>
        </row>
        <row r="8631">
          <cell r="B8631" t="str">
            <v>hashmani</v>
          </cell>
          <cell r="C8631" t="str">
            <v>Material</v>
          </cell>
          <cell r="D8631" t="str">
            <v>by minhaal</v>
          </cell>
          <cell r="E8631">
            <v>8422</v>
          </cell>
          <cell r="F8631"/>
        </row>
        <row r="8632">
          <cell r="B8632" t="str">
            <v>Falcon Mall</v>
          </cell>
          <cell r="C8632" t="str">
            <v>Material</v>
          </cell>
          <cell r="D8632" t="str">
            <v>purchased cables and wires by zeeshan ac</v>
          </cell>
          <cell r="E8632">
            <v>10100</v>
          </cell>
          <cell r="F8632"/>
        </row>
        <row r="8633">
          <cell r="B8633" t="str">
            <v>Food Court JPMC</v>
          </cell>
          <cell r="C8633" t="str">
            <v>Material</v>
          </cell>
          <cell r="D8633" t="str">
            <v>copper pipes and othe ritems by huzaifa</v>
          </cell>
          <cell r="E8633">
            <v>8210</v>
          </cell>
          <cell r="F8633"/>
        </row>
        <row r="8634">
          <cell r="B8634" t="str">
            <v>Zeelaf Munir Villa</v>
          </cell>
          <cell r="C8634" t="str">
            <v>fuel</v>
          </cell>
          <cell r="D8634" t="str">
            <v>by bilal bhai</v>
          </cell>
          <cell r="E8634">
            <v>2500</v>
          </cell>
          <cell r="F8634"/>
        </row>
        <row r="8635">
          <cell r="B8635" t="str">
            <v>Falcon Mall</v>
          </cell>
          <cell r="C8635" t="str">
            <v>fuel</v>
          </cell>
          <cell r="D8635" t="str">
            <v>by bilal bhai</v>
          </cell>
          <cell r="E8635">
            <v>2500</v>
          </cell>
          <cell r="F8635"/>
        </row>
        <row r="8636">
          <cell r="B8636" t="str">
            <v>Sindh Club Apartments</v>
          </cell>
          <cell r="C8636" t="str">
            <v>Material</v>
          </cell>
          <cell r="D8636" t="str">
            <v>elbow and pipe by bilal auto</v>
          </cell>
          <cell r="E8636">
            <v>315</v>
          </cell>
          <cell r="F8636"/>
        </row>
        <row r="8637">
          <cell r="B8637" t="str">
            <v xml:space="preserve">MHR Personal </v>
          </cell>
          <cell r="C8637" t="str">
            <v>Utilities bills</v>
          </cell>
          <cell r="D8637" t="str">
            <v>paid</v>
          </cell>
          <cell r="E8637">
            <v>18550</v>
          </cell>
          <cell r="F8637"/>
        </row>
        <row r="8638">
          <cell r="B8638" t="str">
            <v>Office</v>
          </cell>
          <cell r="C8638" t="str">
            <v>Utilities bills</v>
          </cell>
          <cell r="D8638" t="str">
            <v>paid</v>
          </cell>
          <cell r="E8638">
            <v>5538</v>
          </cell>
          <cell r="F8638"/>
        </row>
        <row r="8639">
          <cell r="B8639" t="str">
            <v>Food Court JPMC</v>
          </cell>
          <cell r="C8639" t="str">
            <v>Zubair duct</v>
          </cell>
          <cell r="D8639" t="str">
            <v>paid against jpmc kitchen work (given by bilal bhai cash)</v>
          </cell>
          <cell r="E8639">
            <v>100000</v>
          </cell>
          <cell r="F8639"/>
        </row>
        <row r="8640">
          <cell r="B8640" t="str">
            <v>Ideas Atrium Mall</v>
          </cell>
          <cell r="C8640" t="str">
            <v>Material</v>
          </cell>
          <cell r="D8640" t="str">
            <v>valves by azeem</v>
          </cell>
          <cell r="E8640">
            <v>14500</v>
          </cell>
          <cell r="F8640"/>
        </row>
        <row r="8641">
          <cell r="B8641" t="str">
            <v>Falcon Mall</v>
          </cell>
          <cell r="C8641" t="str">
            <v>Material</v>
          </cell>
          <cell r="D8641" t="str">
            <v>fittings by azeem</v>
          </cell>
          <cell r="E8641">
            <v>8160</v>
          </cell>
          <cell r="F8641"/>
        </row>
        <row r="8642">
          <cell r="B8642" t="str">
            <v>Falcon Mall</v>
          </cell>
          <cell r="C8642" t="str">
            <v>Material</v>
          </cell>
          <cell r="D8642" t="str">
            <v>fittings by azeem</v>
          </cell>
          <cell r="E8642">
            <v>41595</v>
          </cell>
          <cell r="F8642"/>
        </row>
        <row r="8643">
          <cell r="B8643" t="str">
            <v>Food Court JPMC</v>
          </cell>
          <cell r="C8643" t="str">
            <v>Material</v>
          </cell>
          <cell r="D8643" t="str">
            <v>misc material by huzaifa</v>
          </cell>
          <cell r="E8643">
            <v>56219</v>
          </cell>
          <cell r="F8643"/>
        </row>
        <row r="8644">
          <cell r="B8644" t="str">
            <v>O/M The Place</v>
          </cell>
          <cell r="C8644" t="str">
            <v>Material</v>
          </cell>
          <cell r="D8644" t="str">
            <v>by zeeshan ac</v>
          </cell>
          <cell r="E8644">
            <v>1730</v>
          </cell>
          <cell r="F8644"/>
        </row>
        <row r="8645">
          <cell r="B8645" t="str">
            <v xml:space="preserve">MHR Personal </v>
          </cell>
          <cell r="C8645" t="str">
            <v>news paper</v>
          </cell>
          <cell r="D8645"/>
          <cell r="E8645">
            <v>650</v>
          </cell>
          <cell r="F8645"/>
        </row>
        <row r="8646">
          <cell r="B8646" t="str">
            <v>FTC Floors</v>
          </cell>
          <cell r="C8646" t="str">
            <v>fuel</v>
          </cell>
          <cell r="D8646" t="str">
            <v>paid</v>
          </cell>
          <cell r="E8646">
            <v>4000</v>
          </cell>
          <cell r="F8646"/>
        </row>
        <row r="8647">
          <cell r="B8647" t="str">
            <v>hashmani</v>
          </cell>
          <cell r="C8647" t="str">
            <v>Material</v>
          </cell>
          <cell r="D8647" t="str">
            <v>by minhaal</v>
          </cell>
          <cell r="E8647">
            <v>8900</v>
          </cell>
          <cell r="F8647"/>
        </row>
        <row r="8648">
          <cell r="B8648" t="str">
            <v>hashmani</v>
          </cell>
          <cell r="C8648" t="str">
            <v>Material</v>
          </cell>
          <cell r="D8648" t="str">
            <v>by minhaal</v>
          </cell>
          <cell r="E8648">
            <v>5172</v>
          </cell>
          <cell r="F8648"/>
        </row>
        <row r="8649">
          <cell r="B8649" t="str">
            <v>hashmani</v>
          </cell>
          <cell r="C8649" t="str">
            <v>Material</v>
          </cell>
          <cell r="D8649" t="str">
            <v>by minhaal</v>
          </cell>
          <cell r="E8649">
            <v>9750</v>
          </cell>
          <cell r="F8649"/>
        </row>
        <row r="8650">
          <cell r="B8650" t="str">
            <v>Falcon Mall</v>
          </cell>
          <cell r="C8650" t="str">
            <v>Material</v>
          </cell>
          <cell r="D8650" t="str">
            <v>misc by azeem cash given by bilal bhai</v>
          </cell>
          <cell r="E8650">
            <v>83587</v>
          </cell>
          <cell r="F8650"/>
        </row>
        <row r="8651">
          <cell r="B8651" t="str">
            <v>Ideas Atrium Mall</v>
          </cell>
          <cell r="C8651" t="str">
            <v>Material</v>
          </cell>
          <cell r="D8651" t="str">
            <v xml:space="preserve">by minhaal fittings </v>
          </cell>
          <cell r="E8651">
            <v>2800</v>
          </cell>
          <cell r="F8651"/>
        </row>
        <row r="8652">
          <cell r="B8652" t="str">
            <v>hashmani</v>
          </cell>
          <cell r="C8652" t="str">
            <v>Material</v>
          </cell>
          <cell r="D8652" t="str">
            <v>by minhaal hanging clips</v>
          </cell>
          <cell r="E8652">
            <v>5429</v>
          </cell>
          <cell r="F8652"/>
        </row>
        <row r="8653">
          <cell r="B8653" t="str">
            <v>Ideas Atrium Mall</v>
          </cell>
          <cell r="C8653" t="str">
            <v>Material</v>
          </cell>
          <cell r="D8653" t="str">
            <v>by minhaal pipe fittings and clothes</v>
          </cell>
          <cell r="E8653">
            <v>14955</v>
          </cell>
          <cell r="F8653"/>
        </row>
        <row r="8654">
          <cell r="B8654" t="str">
            <v>hashmani</v>
          </cell>
          <cell r="C8654" t="str">
            <v>Material</v>
          </cell>
          <cell r="D8654" t="str">
            <v>purchased flush tank by bilal auto by faucet emporium</v>
          </cell>
          <cell r="E8654">
            <v>21400</v>
          </cell>
          <cell r="F8654"/>
        </row>
        <row r="8655">
          <cell r="B8655" t="str">
            <v>hashmani</v>
          </cell>
          <cell r="C8655" t="str">
            <v>Material</v>
          </cell>
          <cell r="D8655" t="str">
            <v>refreshment by jahangeer</v>
          </cell>
          <cell r="E8655">
            <v>1900</v>
          </cell>
          <cell r="F8655"/>
        </row>
        <row r="8656">
          <cell r="B8656" t="str">
            <v>Zeelaf Munir Villa</v>
          </cell>
          <cell r="C8656" t="str">
            <v>Material</v>
          </cell>
          <cell r="D8656" t="str">
            <v>electric tensting pump by nadeem bhai</v>
          </cell>
          <cell r="E8656">
            <v>8000</v>
          </cell>
          <cell r="F8656"/>
        </row>
        <row r="8657">
          <cell r="B8657" t="str">
            <v>hashmani</v>
          </cell>
          <cell r="C8657" t="str">
            <v>Material</v>
          </cell>
          <cell r="D8657" t="str">
            <v>misc material by minhaal</v>
          </cell>
          <cell r="E8657">
            <v>19578</v>
          </cell>
          <cell r="F8657"/>
        </row>
        <row r="8658">
          <cell r="B8658" t="str">
            <v>hashmani</v>
          </cell>
          <cell r="C8658" t="str">
            <v>Material</v>
          </cell>
          <cell r="D8658" t="str">
            <v>misc material by minhaal</v>
          </cell>
          <cell r="E8658">
            <v>4764</v>
          </cell>
          <cell r="F8658"/>
        </row>
        <row r="8659">
          <cell r="B8659" t="str">
            <v>hashmani</v>
          </cell>
          <cell r="C8659" t="str">
            <v>Material</v>
          </cell>
          <cell r="D8659" t="str">
            <v>misc material by minhaal</v>
          </cell>
          <cell r="E8659">
            <v>2265</v>
          </cell>
          <cell r="F8659"/>
        </row>
        <row r="8660">
          <cell r="B8660" t="str">
            <v>hashmani</v>
          </cell>
          <cell r="C8660" t="str">
            <v>fare</v>
          </cell>
          <cell r="D8660" t="str">
            <v>suzuki</v>
          </cell>
          <cell r="E8660">
            <v>3000</v>
          </cell>
          <cell r="F8660"/>
        </row>
        <row r="8661">
          <cell r="B8661" t="str">
            <v>Ideas Atrium Mall</v>
          </cell>
          <cell r="C8661" t="str">
            <v>fare</v>
          </cell>
          <cell r="D8661" t="str">
            <v>rikshaw</v>
          </cell>
          <cell r="E8661">
            <v>1000</v>
          </cell>
          <cell r="F8661"/>
        </row>
        <row r="8662">
          <cell r="B8662" t="str">
            <v>JPMC (Main Project)</v>
          </cell>
          <cell r="C8662" t="str">
            <v>azaad</v>
          </cell>
          <cell r="D8662" t="str">
            <v>paid</v>
          </cell>
          <cell r="E8662">
            <v>2000</v>
          </cell>
          <cell r="F8662"/>
        </row>
        <row r="8663">
          <cell r="B8663" t="str">
            <v>Zeelaf Munir Villa</v>
          </cell>
          <cell r="C8663" t="str">
            <v>fare</v>
          </cell>
          <cell r="D8663" t="str">
            <v>paid</v>
          </cell>
          <cell r="E8663">
            <v>2000</v>
          </cell>
          <cell r="F8663"/>
        </row>
        <row r="8664">
          <cell r="B8664" t="str">
            <v>JPMC (Main Project)</v>
          </cell>
          <cell r="C8664" t="str">
            <v>abdullah insulation</v>
          </cell>
          <cell r="D8664" t="str">
            <v>paid</v>
          </cell>
          <cell r="E8664">
            <v>15000</v>
          </cell>
          <cell r="F8664"/>
        </row>
        <row r="8665">
          <cell r="B8665" t="str">
            <v>Office</v>
          </cell>
          <cell r="C8665" t="str">
            <v>rehan aslam</v>
          </cell>
          <cell r="D8665" t="str">
            <v>office expenses by rehan aslam</v>
          </cell>
          <cell r="E8665">
            <v>19970</v>
          </cell>
          <cell r="F8665"/>
        </row>
        <row r="8666">
          <cell r="B8666" t="str">
            <v>JPMC (Main Project)</v>
          </cell>
          <cell r="C8666" t="str">
            <v>Syedna trading</v>
          </cell>
          <cell r="D8666" t="str">
            <v>deduct invoices trading charges detail in comment box</v>
          </cell>
          <cell r="E8666">
            <v>100250</v>
          </cell>
          <cell r="F8666"/>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cell r="F8667"/>
        </row>
        <row r="8668">
          <cell r="B8668" t="str">
            <v>Sindh Club Apartments</v>
          </cell>
          <cell r="C8668" t="str">
            <v>M. Ali Contractor</v>
          </cell>
          <cell r="D8668" t="str">
            <v>paid thru MCB chq 1749741896 for core cuttings chq given to bilal auto</v>
          </cell>
          <cell r="E8668">
            <v>52500</v>
          </cell>
          <cell r="F8668"/>
        </row>
        <row r="8669">
          <cell r="B8669" t="str">
            <v>hashmani</v>
          </cell>
          <cell r="C8669" t="str">
            <v>Material</v>
          </cell>
          <cell r="D8669" t="str">
            <v>paid for coe cutting by bilal bhai</v>
          </cell>
          <cell r="E8669">
            <v>10000</v>
          </cell>
          <cell r="F8669"/>
        </row>
        <row r="8670">
          <cell r="B8670" t="str">
            <v>Zeelaf Munir Villa</v>
          </cell>
          <cell r="C8670" t="str">
            <v>Baloch (nadeem)</v>
          </cell>
          <cell r="D8670" t="str">
            <v>paid thru dib chq 02040815</v>
          </cell>
          <cell r="E8670">
            <v>100000</v>
          </cell>
          <cell r="F8670"/>
        </row>
        <row r="8671">
          <cell r="B8671" t="str">
            <v>Zeelaf Munir Villa</v>
          </cell>
          <cell r="C8671" t="str">
            <v>Baloch (nadeem)</v>
          </cell>
          <cell r="D8671" t="str">
            <v>paid thru dib chq 02040817</v>
          </cell>
          <cell r="E8671">
            <v>120000</v>
          </cell>
          <cell r="F8671"/>
        </row>
        <row r="8672">
          <cell r="B8672" t="str">
            <v>JPMC (Main Project)</v>
          </cell>
          <cell r="C8672" t="str">
            <v>Raza Engineering</v>
          </cell>
          <cell r="D8672" t="str">
            <v>paid thru MCB chq 1749741898 chq amount Rs 163000</v>
          </cell>
          <cell r="E8672">
            <v>14000</v>
          </cell>
          <cell r="F8672"/>
        </row>
        <row r="8673">
          <cell r="B8673" t="str">
            <v>O/M The Place</v>
          </cell>
          <cell r="C8673" t="str">
            <v>Raza Engineering</v>
          </cell>
          <cell r="D8673" t="str">
            <v>paid thru MCB chq 1749741898 chq amount Rs 163000</v>
          </cell>
          <cell r="E8673">
            <v>10000</v>
          </cell>
          <cell r="F8673"/>
        </row>
        <row r="8674">
          <cell r="B8674" t="str">
            <v>Zeelaf Munir Villa</v>
          </cell>
          <cell r="C8674" t="str">
            <v>Raza Engineering</v>
          </cell>
          <cell r="D8674" t="str">
            <v>paid thru MCB chq 1749741898 chq amount Rs 163000</v>
          </cell>
          <cell r="E8674">
            <v>85000</v>
          </cell>
          <cell r="F8674"/>
        </row>
        <row r="8675">
          <cell r="B8675" t="str">
            <v>Falcon Mall</v>
          </cell>
          <cell r="C8675" t="str">
            <v>Raza Engineering</v>
          </cell>
          <cell r="D8675" t="str">
            <v>paid thru MCB chq 1749741898 chq amount Rs 163000</v>
          </cell>
          <cell r="E8675">
            <v>54000</v>
          </cell>
          <cell r="F8675"/>
        </row>
        <row r="8676">
          <cell r="B8676" t="str">
            <v>Office</v>
          </cell>
          <cell r="C8676" t="str">
            <v>shakeel PEC</v>
          </cell>
          <cell r="D8676" t="str">
            <v>paid thru dib chq 02040819 paid for PEC renewal</v>
          </cell>
          <cell r="E8676">
            <v>85000</v>
          </cell>
          <cell r="F8676"/>
        </row>
        <row r="8677">
          <cell r="B8677" t="str">
            <v>Office</v>
          </cell>
          <cell r="C8677" t="str">
            <v>shakeel PEC</v>
          </cell>
          <cell r="D8677" t="str">
            <v>paid thru dib chq 02040820 paid for PEC renewal</v>
          </cell>
          <cell r="E8677">
            <v>10000</v>
          </cell>
          <cell r="F8677"/>
        </row>
        <row r="8678">
          <cell r="B8678" t="str">
            <v>JPMC (Main Project)</v>
          </cell>
          <cell r="C8678" t="str">
            <v>King Nice</v>
          </cell>
          <cell r="D8678" t="str">
            <v xml:space="preserve">paid thru dib chq 02040821 </v>
          </cell>
          <cell r="E8678">
            <v>100000</v>
          </cell>
          <cell r="F8678"/>
        </row>
        <row r="8679">
          <cell r="B8679" t="str">
            <v>Falcon Mall</v>
          </cell>
          <cell r="C8679" t="str">
            <v>Orient Electric</v>
          </cell>
          <cell r="D8679" t="str">
            <v>paid (this cash given from IPC 43 payment rec date 05-12-19 (chq amount Rs 395,000 from which Rs 45,000 used in office cash  on 11-12-19</v>
          </cell>
          <cell r="E8679">
            <v>350000</v>
          </cell>
          <cell r="F8679"/>
        </row>
        <row r="8680">
          <cell r="B8680" t="str">
            <v>O/M The Place</v>
          </cell>
          <cell r="C8680" t="str">
            <v>SST Tax</v>
          </cell>
          <cell r="D8680" t="str">
            <v>paid thru MCB chq 1749741899 chq amount 75880</v>
          </cell>
          <cell r="E8680">
            <v>30160</v>
          </cell>
          <cell r="F8680"/>
        </row>
        <row r="8681">
          <cell r="B8681" t="str">
            <v xml:space="preserve">O/M Nue Multiplex </v>
          </cell>
          <cell r="C8681" t="str">
            <v>SST Tax</v>
          </cell>
          <cell r="D8681" t="str">
            <v>paid thru MCB chq 1749741899 chq amount 75880</v>
          </cell>
          <cell r="E8681">
            <v>32760</v>
          </cell>
          <cell r="F8681"/>
        </row>
        <row r="8682">
          <cell r="B8682" t="str">
            <v>FTC Floors</v>
          </cell>
          <cell r="C8682" t="str">
            <v>SST Tax</v>
          </cell>
          <cell r="D8682" t="str">
            <v>paid thru MCB chq 1749741899 chq amount 75880</v>
          </cell>
          <cell r="E8682">
            <v>12960</v>
          </cell>
          <cell r="F8682"/>
        </row>
        <row r="8683">
          <cell r="B8683" t="str">
            <v>JPMC (Main Project)</v>
          </cell>
          <cell r="C8683" t="str">
            <v>engatech</v>
          </cell>
          <cell r="D8683" t="str">
            <v>paid (this cheque given from khaadi DMTR payment rec date 24-12-19</v>
          </cell>
          <cell r="E8683">
            <v>66300</v>
          </cell>
          <cell r="F8683"/>
        </row>
        <row r="8684">
          <cell r="B8684" t="str">
            <v>JPMC (Main Project)</v>
          </cell>
          <cell r="C8684" t="str">
            <v>engatech</v>
          </cell>
          <cell r="D8684" t="str">
            <v>paid (this cheque given from khaadi DMTR payment rec date 24-12-19</v>
          </cell>
          <cell r="E8684">
            <v>50000</v>
          </cell>
          <cell r="F8684"/>
        </row>
        <row r="8685">
          <cell r="B8685" t="str">
            <v>Zeelaf Munir Villa</v>
          </cell>
          <cell r="C8685" t="str">
            <v>misc</v>
          </cell>
          <cell r="D8685" t="str">
            <v>paid to SHO Engineer by bilal bhai</v>
          </cell>
          <cell r="E8685">
            <v>50000</v>
          </cell>
          <cell r="F8685"/>
        </row>
        <row r="8686">
          <cell r="B8686" t="str">
            <v>Falcon Mall</v>
          </cell>
          <cell r="C8686" t="str">
            <v>Basheer Pipe Installation</v>
          </cell>
          <cell r="D8686" t="str">
            <v>paid cash</v>
          </cell>
          <cell r="E8686">
            <v>20000</v>
          </cell>
          <cell r="F8686"/>
        </row>
        <row r="8687">
          <cell r="B8687" t="str">
            <v>Falcon Mall</v>
          </cell>
          <cell r="C8687" t="str">
            <v>Faheem Electrician</v>
          </cell>
          <cell r="D8687" t="str">
            <v>paid thru MCB chq 1749741904 labour paid</v>
          </cell>
          <cell r="E8687">
            <v>50000</v>
          </cell>
          <cell r="F8687"/>
        </row>
        <row r="8688">
          <cell r="B8688" t="str">
            <v>Falcon Mall</v>
          </cell>
          <cell r="C8688" t="str">
            <v>Faizan duct</v>
          </cell>
          <cell r="D8688" t="str">
            <v>paid thru MCB chq 1749741903 paid</v>
          </cell>
          <cell r="E8688">
            <v>100000</v>
          </cell>
          <cell r="F8688"/>
        </row>
        <row r="8689">
          <cell r="B8689" t="str">
            <v>JPMC (Main Project)</v>
          </cell>
          <cell r="C8689" t="str">
            <v>Rizwan Core</v>
          </cell>
          <cell r="D8689" t="str">
            <v>paid thru MCB chq 1749741902 all paid</v>
          </cell>
          <cell r="E8689">
            <v>28500</v>
          </cell>
          <cell r="F8689"/>
        </row>
        <row r="8690">
          <cell r="B8690" t="str">
            <v>Zeelaf Munir Villa</v>
          </cell>
          <cell r="C8690" t="str">
            <v>shahbaz duct</v>
          </cell>
          <cell r="D8690" t="str">
            <v>paid thru MCB chq 1749741901 shahbaz and his staffs salaries for the month of dec 19</v>
          </cell>
          <cell r="E8690">
            <v>52000</v>
          </cell>
          <cell r="F8690"/>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cell r="F8691"/>
        </row>
        <row r="8692">
          <cell r="B8692" t="str">
            <v>JPMC (Main Project)</v>
          </cell>
          <cell r="C8692" t="str">
            <v>Zafar Grills</v>
          </cell>
          <cell r="D8692" t="str">
            <v>paid thru dib chq 02086901 paid for JPMC kitchen</v>
          </cell>
          <cell r="E8692">
            <v>83600</v>
          </cell>
          <cell r="F8692"/>
        </row>
        <row r="8693">
          <cell r="B8693" t="str">
            <v>JPMC (Main Project)</v>
          </cell>
          <cell r="C8693" t="str">
            <v>abdullah insulation</v>
          </cell>
          <cell r="D8693" t="str">
            <v>paid thru dib chq 02086903 paid</v>
          </cell>
          <cell r="E8693">
            <v>51730</v>
          </cell>
          <cell r="F8693"/>
        </row>
        <row r="8694">
          <cell r="B8694" t="str">
            <v>JPMC (Main Project)</v>
          </cell>
          <cell r="C8694" t="str">
            <v>Anwar Fittings</v>
          </cell>
          <cell r="D8694" t="str">
            <v>cash paid</v>
          </cell>
          <cell r="E8694">
            <v>70000</v>
          </cell>
          <cell r="F8694"/>
        </row>
        <row r="8695">
          <cell r="B8695" t="str">
            <v>JPMC (Main Project)</v>
          </cell>
          <cell r="C8695" t="str">
            <v>Fakhri Brother</v>
          </cell>
          <cell r="D8695" t="str">
            <v>received against total construction JPMC ipc 6 and ipc 44 (this chq paid against ducting deal) rec date 20-1-20</v>
          </cell>
          <cell r="E8695">
            <v>700169</v>
          </cell>
          <cell r="F8695"/>
        </row>
        <row r="8696">
          <cell r="B8696" t="str">
            <v>JPMC (Main Project)</v>
          </cell>
          <cell r="C8696" t="str">
            <v>Fakhri Brother</v>
          </cell>
          <cell r="D8696" t="str">
            <v>received against total construction JPMC ipc 6 and ipc 44 (this chq paid against ducting deal) rec date 20-1-20</v>
          </cell>
          <cell r="E8696">
            <v>700000</v>
          </cell>
          <cell r="F8696"/>
        </row>
        <row r="8697">
          <cell r="B8697" t="str">
            <v>khaadi DMTR</v>
          </cell>
          <cell r="C8697" t="str">
            <v>kaytees</v>
          </cell>
          <cell r="D8697" t="str">
            <v xml:space="preserve">received against total construction JPMC ipc 6 and ipc 44 </v>
          </cell>
          <cell r="E8697">
            <v>200000</v>
          </cell>
          <cell r="F8697"/>
        </row>
        <row r="8698">
          <cell r="B8698" t="str">
            <v>JPMC (Main Project)</v>
          </cell>
          <cell r="C8698" t="str">
            <v>Moiz Zahabiya</v>
          </cell>
          <cell r="D8698" t="str">
            <v>paid thru dib chq 02086904 paid</v>
          </cell>
          <cell r="E8698">
            <v>100000</v>
          </cell>
          <cell r="F8698"/>
        </row>
        <row r="8699">
          <cell r="B8699" t="str">
            <v>JPMC (Main Project)</v>
          </cell>
          <cell r="C8699" t="str">
            <v>Umer Anjum</v>
          </cell>
          <cell r="D8699" t="str">
            <v>paid thru MCB chq 1749741906</v>
          </cell>
          <cell r="E8699">
            <v>14300</v>
          </cell>
          <cell r="F8699"/>
        </row>
        <row r="8700">
          <cell r="B8700" t="str">
            <v xml:space="preserve">MHR Personal </v>
          </cell>
          <cell r="C8700" t="str">
            <v>sir rehman</v>
          </cell>
          <cell r="D8700" t="str">
            <v>paid thru dib chq 02086905</v>
          </cell>
          <cell r="E8700">
            <v>57160</v>
          </cell>
          <cell r="F8700"/>
        </row>
        <row r="8701">
          <cell r="B8701" t="str">
            <v>JPMC (Main Project)</v>
          </cell>
          <cell r="C8701" t="str">
            <v>Raees Brothers</v>
          </cell>
          <cell r="D8701" t="str">
            <v>paid thru dib chq 02086906</v>
          </cell>
          <cell r="E8701">
            <v>64000</v>
          </cell>
          <cell r="F8701"/>
        </row>
        <row r="8702">
          <cell r="B8702" t="str">
            <v>Zeelaf Munir Villa</v>
          </cell>
          <cell r="C8702" t="str">
            <v>Raees Brothers</v>
          </cell>
          <cell r="D8702" t="str">
            <v>paid thru dib chq 02086907</v>
          </cell>
          <cell r="E8702">
            <v>18000</v>
          </cell>
          <cell r="F8702"/>
        </row>
        <row r="8703">
          <cell r="B8703" t="str">
            <v>JPMC (Main Project)</v>
          </cell>
          <cell r="C8703" t="str">
            <v>abdullah insulation</v>
          </cell>
          <cell r="D8703" t="str">
            <v>cash paid</v>
          </cell>
          <cell r="E8703">
            <v>10000</v>
          </cell>
          <cell r="F8703"/>
        </row>
        <row r="8704">
          <cell r="B8704" t="str">
            <v>Falcon Mall</v>
          </cell>
          <cell r="C8704" t="str">
            <v>amjad dubai</v>
          </cell>
          <cell r="D8704" t="str">
            <v>paid for jet diffuser paid by bilal bhai</v>
          </cell>
          <cell r="E8704">
            <v>160000</v>
          </cell>
          <cell r="F8704"/>
        </row>
        <row r="8705">
          <cell r="B8705" t="str">
            <v>JPMC (Main Project)</v>
          </cell>
          <cell r="C8705" t="str">
            <v>FTZ Traderss</v>
          </cell>
          <cell r="D8705" t="str">
            <v>paid thru khaadi DMTR final payment received on 24-12-19</v>
          </cell>
          <cell r="E8705">
            <v>50000</v>
          </cell>
          <cell r="F8705"/>
        </row>
        <row r="8706">
          <cell r="B8706" t="str">
            <v>JPMC (Main Project)</v>
          </cell>
          <cell r="C8706" t="str">
            <v>Vohra Cloth</v>
          </cell>
          <cell r="D8706" t="str">
            <v>cash payment for 8 thans</v>
          </cell>
          <cell r="E8706">
            <v>18400</v>
          </cell>
          <cell r="F8706"/>
        </row>
        <row r="8707">
          <cell r="B8707" t="str">
            <v>Ideas Atrium Mall</v>
          </cell>
          <cell r="C8707" t="str">
            <v>Vohra Cloth</v>
          </cell>
          <cell r="D8707" t="str">
            <v>cash payment for 2 thans</v>
          </cell>
          <cell r="E8707">
            <v>4600</v>
          </cell>
          <cell r="F8707"/>
        </row>
        <row r="8708">
          <cell r="B8708" t="str">
            <v>JPMC (Main Project)</v>
          </cell>
          <cell r="C8708" t="str">
            <v>excavation work</v>
          </cell>
          <cell r="D8708" t="str">
            <v>paid thru dib chq 02086909 paid to saeed mama for jpmc masjid work</v>
          </cell>
          <cell r="E8708">
            <v>36000</v>
          </cell>
          <cell r="F8708"/>
        </row>
        <row r="8709">
          <cell r="B8709" t="str">
            <v>Zeelaf Munir Villa</v>
          </cell>
          <cell r="C8709" t="str">
            <v>Drill tech</v>
          </cell>
          <cell r="D8709" t="str">
            <v>paid thru dib chq 02086908</v>
          </cell>
          <cell r="E8709">
            <v>15500</v>
          </cell>
          <cell r="F8709"/>
        </row>
        <row r="8710">
          <cell r="B8710" t="str">
            <v>Naveed malik</v>
          </cell>
          <cell r="C8710" t="str">
            <v>Drill tech</v>
          </cell>
          <cell r="D8710" t="str">
            <v>paid thru dib chq 02086908</v>
          </cell>
          <cell r="E8710">
            <v>3000</v>
          </cell>
          <cell r="F8710"/>
        </row>
        <row r="8711">
          <cell r="B8711" t="str">
            <v>Zeelaf Munir Villa</v>
          </cell>
          <cell r="C8711" t="str">
            <v>Material</v>
          </cell>
          <cell r="D8711" t="str">
            <v>FORTE INSULATION AND TAPES BY MINHAAL</v>
          </cell>
          <cell r="E8711">
            <v>24300</v>
          </cell>
          <cell r="F8711"/>
        </row>
        <row r="8712">
          <cell r="B8712" t="str">
            <v>JPMC (Main Project)</v>
          </cell>
          <cell r="C8712" t="str">
            <v>KAHF Associates</v>
          </cell>
          <cell r="D8712" t="str">
            <v>paid thru dib chq 02086911 paid for 03 nos gallons</v>
          </cell>
          <cell r="E8712">
            <v>221000</v>
          </cell>
          <cell r="F8712"/>
        </row>
        <row r="8713">
          <cell r="B8713" t="str">
            <v xml:space="preserve">MHR Personal </v>
          </cell>
          <cell r="C8713" t="str">
            <v>sir rehman</v>
          </cell>
          <cell r="D8713" t="str">
            <v>paid thru dib chq 02086913</v>
          </cell>
          <cell r="E8713">
            <v>36683</v>
          </cell>
          <cell r="F8713"/>
        </row>
        <row r="8714">
          <cell r="B8714" t="str">
            <v>Zeelaf Munir Villa</v>
          </cell>
          <cell r="C8714" t="str">
            <v>Received</v>
          </cell>
          <cell r="D8714" t="str">
            <v>8th Adhoc received (paid to nadeem bhai direct in his share)</v>
          </cell>
          <cell r="E8714"/>
          <cell r="F8714">
            <v>1000000</v>
          </cell>
        </row>
        <row r="8715">
          <cell r="B8715" t="str">
            <v>FTC Floors</v>
          </cell>
          <cell r="C8715" t="str">
            <v>Received</v>
          </cell>
          <cell r="D8715" t="str">
            <v xml:space="preserve">received Dec 19 bill </v>
          </cell>
          <cell r="E8715"/>
          <cell r="F8715">
            <v>157140</v>
          </cell>
        </row>
        <row r="8716">
          <cell r="B8716" t="str">
            <v xml:space="preserve">O/M Nue Multiplex </v>
          </cell>
          <cell r="C8716" t="str">
            <v>Received</v>
          </cell>
          <cell r="D8716" t="str">
            <v>received December 29 o/m bill</v>
          </cell>
          <cell r="E8716"/>
          <cell r="F8716">
            <v>321064</v>
          </cell>
        </row>
        <row r="8717">
          <cell r="B8717" t="str">
            <v>JPMC (Main Project)</v>
          </cell>
          <cell r="C8717" t="str">
            <v>Received</v>
          </cell>
          <cell r="D8717" t="str">
            <v>received against IPC 6 food court (Direct paid to Fakhri Brothers in Duct deal in JPMC)</v>
          </cell>
          <cell r="E8717"/>
          <cell r="F8717">
            <v>700000</v>
          </cell>
        </row>
        <row r="8718">
          <cell r="B8718" t="str">
            <v>JPMC (Main Project)</v>
          </cell>
          <cell r="C8718" t="str">
            <v>Received</v>
          </cell>
          <cell r="D8718" t="str">
            <v>received against IPC 6 food court (Direct paid to Fakhri Brothers in Duct deal in JPMC)</v>
          </cell>
          <cell r="E8718"/>
          <cell r="F8718">
            <v>700169</v>
          </cell>
        </row>
        <row r="8719">
          <cell r="B8719" t="str">
            <v>JPMC (Main Project)</v>
          </cell>
          <cell r="C8719" t="str">
            <v>Received</v>
          </cell>
          <cell r="D8719" t="str">
            <v>received against IPC 6 food court (Direct paid to KAYTES in khaadi DMTR deal)</v>
          </cell>
          <cell r="E8719"/>
          <cell r="F8719">
            <v>200000</v>
          </cell>
        </row>
        <row r="8720">
          <cell r="B8720" t="str">
            <v>O/M The Place</v>
          </cell>
          <cell r="C8720" t="str">
            <v>Received</v>
          </cell>
          <cell r="D8720" t="str">
            <v>received December 29 o/m bill</v>
          </cell>
          <cell r="E8720"/>
          <cell r="F8720">
            <v>295582</v>
          </cell>
        </row>
        <row r="8721">
          <cell r="B8721" t="str">
            <v>hashmani</v>
          </cell>
          <cell r="C8721" t="str">
            <v>Received</v>
          </cell>
          <cell r="D8721" t="str">
            <v>received chq  (used in office cash)</v>
          </cell>
          <cell r="E8721"/>
          <cell r="F8721">
            <v>600000</v>
          </cell>
        </row>
        <row r="8722">
          <cell r="B8722" t="str">
            <v>hashmani</v>
          </cell>
          <cell r="C8722" t="str">
            <v>Received</v>
          </cell>
          <cell r="D8722" t="str">
            <v>received chq  (summary in commect box)</v>
          </cell>
          <cell r="E8722"/>
          <cell r="F8722">
            <v>740000</v>
          </cell>
        </row>
        <row r="8723">
          <cell r="B8723" t="str">
            <v>hashmani</v>
          </cell>
          <cell r="C8723" t="str">
            <v>Received</v>
          </cell>
          <cell r="D8723" t="str">
            <v>received chq  (Used in Office salaries Jan 2020)</v>
          </cell>
          <cell r="E8723"/>
          <cell r="F8723">
            <v>638800</v>
          </cell>
        </row>
        <row r="8724">
          <cell r="B8724" t="str">
            <v>JPMC (Main Project)</v>
          </cell>
          <cell r="C8724" t="str">
            <v>azaad</v>
          </cell>
          <cell r="D8724" t="str">
            <v>cash paid</v>
          </cell>
          <cell r="E8724">
            <v>28000</v>
          </cell>
          <cell r="F8724"/>
        </row>
        <row r="8725">
          <cell r="B8725" t="str">
            <v>JPMC (Main Project)</v>
          </cell>
          <cell r="C8725" t="str">
            <v xml:space="preserve">salary </v>
          </cell>
          <cell r="D8725" t="str">
            <v>directors</v>
          </cell>
          <cell r="E8725">
            <v>25000</v>
          </cell>
          <cell r="F8725"/>
        </row>
        <row r="8726">
          <cell r="B8726" t="str">
            <v>Zeelaf Munir Villa</v>
          </cell>
          <cell r="C8726" t="str">
            <v xml:space="preserve">salary </v>
          </cell>
          <cell r="D8726" t="str">
            <v>directors</v>
          </cell>
          <cell r="E8726">
            <v>25000</v>
          </cell>
          <cell r="F8726"/>
        </row>
        <row r="8727">
          <cell r="B8727" t="str">
            <v>Ideas Atrium Mall</v>
          </cell>
          <cell r="C8727" t="str">
            <v xml:space="preserve">salary </v>
          </cell>
          <cell r="D8727" t="str">
            <v>directors</v>
          </cell>
          <cell r="E8727">
            <v>25000</v>
          </cell>
          <cell r="F8727"/>
        </row>
        <row r="8728">
          <cell r="B8728" t="str">
            <v>hashmani</v>
          </cell>
          <cell r="C8728" t="str">
            <v xml:space="preserve">salary </v>
          </cell>
          <cell r="D8728" t="str">
            <v>directors</v>
          </cell>
          <cell r="E8728">
            <v>25000</v>
          </cell>
          <cell r="F8728"/>
        </row>
        <row r="8729">
          <cell r="B8729" t="str">
            <v xml:space="preserve">MHR Personal </v>
          </cell>
          <cell r="C8729" t="str">
            <v xml:space="preserve">salary </v>
          </cell>
          <cell r="D8729" t="str">
            <v>MHR</v>
          </cell>
          <cell r="E8729">
            <v>55000</v>
          </cell>
          <cell r="F8729"/>
        </row>
        <row r="8730">
          <cell r="B8730" t="str">
            <v>Office</v>
          </cell>
          <cell r="C8730" t="str">
            <v xml:space="preserve">salary </v>
          </cell>
          <cell r="D8730" t="str">
            <v>Office</v>
          </cell>
          <cell r="E8730">
            <v>93709.677419354834</v>
          </cell>
          <cell r="F8730"/>
        </row>
        <row r="8731">
          <cell r="B8731" t="str">
            <v xml:space="preserve">O/M Nue Multiplex </v>
          </cell>
          <cell r="C8731" t="str">
            <v xml:space="preserve">salary </v>
          </cell>
          <cell r="D8731" t="str">
            <v>Nueplex RMR</v>
          </cell>
          <cell r="E8731">
            <v>148508.06451612903</v>
          </cell>
          <cell r="F8731"/>
        </row>
        <row r="8732">
          <cell r="B8732" t="str">
            <v>O/M The Place</v>
          </cell>
          <cell r="C8732" t="str">
            <v xml:space="preserve">salary </v>
          </cell>
          <cell r="D8732" t="str">
            <v>Nueplex The place</v>
          </cell>
          <cell r="E8732">
            <v>134129.03225806452</v>
          </cell>
          <cell r="F8732"/>
        </row>
        <row r="8733">
          <cell r="B8733" t="str">
            <v>Food Court JPMC</v>
          </cell>
          <cell r="C8733" t="str">
            <v xml:space="preserve">salary </v>
          </cell>
          <cell r="D8733" t="str">
            <v>JPMC</v>
          </cell>
          <cell r="E8733">
            <v>375573.50806451612</v>
          </cell>
          <cell r="F8733"/>
        </row>
        <row r="8734">
          <cell r="B8734" t="str">
            <v>O/M EFU</v>
          </cell>
          <cell r="C8734" t="str">
            <v xml:space="preserve">salary </v>
          </cell>
          <cell r="D8734" t="str">
            <v xml:space="preserve">EFU </v>
          </cell>
          <cell r="E8734">
            <v>121822.58064516129</v>
          </cell>
          <cell r="F8734"/>
        </row>
        <row r="8735">
          <cell r="B8735" t="str">
            <v>FTC Floors</v>
          </cell>
          <cell r="C8735" t="str">
            <v xml:space="preserve">salary </v>
          </cell>
          <cell r="D8735" t="str">
            <v>FTC</v>
          </cell>
          <cell r="E8735">
            <v>92625</v>
          </cell>
          <cell r="F8735"/>
        </row>
        <row r="8736">
          <cell r="B8736" t="str">
            <v>Falcon Mall</v>
          </cell>
          <cell r="C8736" t="str">
            <v xml:space="preserve">salary </v>
          </cell>
          <cell r="D8736" t="str">
            <v>Falcon</v>
          </cell>
          <cell r="E8736">
            <v>48983.870967741939</v>
          </cell>
          <cell r="F8736"/>
        </row>
        <row r="8737">
          <cell r="B8737" t="str">
            <v>Zeelaf Munir Villa</v>
          </cell>
          <cell r="C8737" t="str">
            <v xml:space="preserve">salary </v>
          </cell>
          <cell r="D8737" t="str">
            <v>Zeelaf</v>
          </cell>
          <cell r="E8737">
            <v>150828.62903225806</v>
          </cell>
          <cell r="F8737"/>
        </row>
        <row r="8738">
          <cell r="B8738" t="str">
            <v>Ideas Atrium Mall</v>
          </cell>
          <cell r="C8738" t="str">
            <v xml:space="preserve">salary </v>
          </cell>
          <cell r="D8738" t="str">
            <v>Ideas Atrium / Hashmani</v>
          </cell>
          <cell r="E8738">
            <v>80486</v>
          </cell>
          <cell r="F8738"/>
        </row>
        <row r="8739">
          <cell r="B8739" t="str">
            <v>hashmani</v>
          </cell>
          <cell r="C8739" t="str">
            <v xml:space="preserve">salary </v>
          </cell>
          <cell r="D8739" t="str">
            <v>Ideas Atrium / Hashmani</v>
          </cell>
          <cell r="E8739">
            <v>80486</v>
          </cell>
          <cell r="F8739"/>
        </row>
        <row r="8740">
          <cell r="B8740" t="str">
            <v>Office</v>
          </cell>
          <cell r="C8740" t="str">
            <v>mineral water</v>
          </cell>
          <cell r="D8740" t="str">
            <v>paid</v>
          </cell>
          <cell r="E8740">
            <v>700</v>
          </cell>
          <cell r="F8740"/>
        </row>
        <row r="8741">
          <cell r="B8741" t="str">
            <v>Falcon Mall</v>
          </cell>
          <cell r="C8741" t="str">
            <v>mineral water</v>
          </cell>
          <cell r="D8741" t="str">
            <v>paid</v>
          </cell>
          <cell r="E8741">
            <v>1360</v>
          </cell>
          <cell r="F8741"/>
        </row>
        <row r="8742">
          <cell r="B8742" t="str">
            <v>BAF 6th Floor</v>
          </cell>
          <cell r="C8742" t="str">
            <v>Material</v>
          </cell>
          <cell r="D8742" t="str">
            <v>epoxy</v>
          </cell>
          <cell r="E8742">
            <v>3500</v>
          </cell>
          <cell r="F8742"/>
        </row>
        <row r="8743">
          <cell r="B8743" t="str">
            <v>JPMC (Main Project)</v>
          </cell>
          <cell r="C8743" t="str">
            <v>drawings</v>
          </cell>
          <cell r="D8743" t="str">
            <v>paid</v>
          </cell>
          <cell r="E8743">
            <v>240</v>
          </cell>
          <cell r="F8743"/>
        </row>
        <row r="8744">
          <cell r="B8744" t="str">
            <v>JPMC (Main Project)</v>
          </cell>
          <cell r="C8744" t="str">
            <v>drawings</v>
          </cell>
          <cell r="D8744" t="str">
            <v>paid</v>
          </cell>
          <cell r="E8744">
            <v>1300</v>
          </cell>
          <cell r="F8744"/>
        </row>
        <row r="8745">
          <cell r="B8745" t="str">
            <v>hashmani</v>
          </cell>
          <cell r="C8745" t="str">
            <v>drawings</v>
          </cell>
          <cell r="D8745" t="str">
            <v>paid</v>
          </cell>
          <cell r="E8745">
            <v>240</v>
          </cell>
          <cell r="F8745"/>
        </row>
        <row r="8746">
          <cell r="B8746" t="str">
            <v>Ideas Atrium Mall</v>
          </cell>
          <cell r="C8746" t="str">
            <v>drawings</v>
          </cell>
          <cell r="D8746" t="str">
            <v>paid</v>
          </cell>
          <cell r="E8746">
            <v>240</v>
          </cell>
          <cell r="F8746"/>
        </row>
        <row r="8747">
          <cell r="B8747" t="str">
            <v>Office</v>
          </cell>
          <cell r="C8747" t="str">
            <v>storm fiber</v>
          </cell>
          <cell r="D8747" t="str">
            <v>paid</v>
          </cell>
          <cell r="E8747">
            <v>4200</v>
          </cell>
          <cell r="F8747"/>
        </row>
        <row r="8748">
          <cell r="B8748" t="str">
            <v>hashmani</v>
          </cell>
          <cell r="C8748" t="str">
            <v>Material</v>
          </cell>
          <cell r="D8748" t="str">
            <v>thermostat purchaed by faizan duct</v>
          </cell>
          <cell r="E8748">
            <v>16000</v>
          </cell>
          <cell r="F8748"/>
        </row>
        <row r="8749">
          <cell r="B8749" t="str">
            <v>hashmani</v>
          </cell>
          <cell r="C8749" t="str">
            <v>Material</v>
          </cell>
          <cell r="D8749" t="str">
            <v>flexible duct 4" purchaed by faizan duct</v>
          </cell>
          <cell r="E8749">
            <v>15500</v>
          </cell>
          <cell r="F8749"/>
        </row>
        <row r="8750">
          <cell r="B8750" t="str">
            <v>hashmani</v>
          </cell>
          <cell r="C8750" t="str">
            <v>Material</v>
          </cell>
          <cell r="D8750" t="str">
            <v>Channel 8" purchaed by muzammil</v>
          </cell>
          <cell r="E8750">
            <v>14300</v>
          </cell>
          <cell r="F8750"/>
        </row>
        <row r="8751">
          <cell r="B8751" t="str">
            <v>JPMC (Main Project)</v>
          </cell>
          <cell r="C8751" t="str">
            <v>Material</v>
          </cell>
          <cell r="D8751" t="str">
            <v>misc material by imran engr (jpmc employee advance deduted)</v>
          </cell>
          <cell r="E8751">
            <v>77880</v>
          </cell>
          <cell r="F8751"/>
        </row>
        <row r="8752">
          <cell r="B8752" t="str">
            <v>JPMC (Main Project)</v>
          </cell>
          <cell r="C8752" t="str">
            <v>Material</v>
          </cell>
          <cell r="D8752" t="str">
            <v>misc material by Huzaifa (jpmc employee advance deduted)</v>
          </cell>
          <cell r="E8752">
            <v>42500</v>
          </cell>
          <cell r="F8752"/>
        </row>
        <row r="8753">
          <cell r="B8753" t="str">
            <v>hashmani</v>
          </cell>
          <cell r="C8753" t="str">
            <v>Material</v>
          </cell>
          <cell r="D8753" t="str">
            <v>fittings purchased by minhaal</v>
          </cell>
          <cell r="E8753">
            <v>18388</v>
          </cell>
          <cell r="F8753"/>
        </row>
        <row r="8754">
          <cell r="B8754" t="str">
            <v>Zeelaf Munir Villa</v>
          </cell>
          <cell r="C8754" t="str">
            <v>Material</v>
          </cell>
          <cell r="D8754" t="str">
            <v>insulation roll purcahsed by shahbaz duct</v>
          </cell>
          <cell r="E8754">
            <v>13000</v>
          </cell>
          <cell r="F8754"/>
        </row>
        <row r="8755">
          <cell r="B8755" t="str">
            <v>Zeelaf Munir Villa</v>
          </cell>
          <cell r="C8755" t="str">
            <v>shahbaz duct</v>
          </cell>
          <cell r="D8755" t="str">
            <v>paid advance against his employee salaries</v>
          </cell>
          <cell r="E8755">
            <v>5000</v>
          </cell>
          <cell r="F8755"/>
        </row>
        <row r="8756">
          <cell r="B8756" t="str">
            <v>FTC Floors</v>
          </cell>
          <cell r="C8756" t="str">
            <v>Material</v>
          </cell>
          <cell r="D8756" t="str">
            <v>tea and refreshment</v>
          </cell>
          <cell r="E8756">
            <v>2000</v>
          </cell>
          <cell r="F8756"/>
        </row>
        <row r="8757">
          <cell r="B8757" t="str">
            <v>hashmani</v>
          </cell>
          <cell r="C8757" t="str">
            <v>Material</v>
          </cell>
          <cell r="D8757" t="str">
            <v>by minhaal</v>
          </cell>
          <cell r="E8757">
            <v>8130</v>
          </cell>
          <cell r="F8757"/>
        </row>
        <row r="8758">
          <cell r="B8758" t="str">
            <v>Office</v>
          </cell>
          <cell r="C8758" t="str">
            <v>misc</v>
          </cell>
          <cell r="D8758"/>
          <cell r="E8758">
            <v>1350</v>
          </cell>
          <cell r="F8758"/>
        </row>
        <row r="8759">
          <cell r="B8759" t="str">
            <v>Office</v>
          </cell>
          <cell r="C8759" t="str">
            <v>fuel</v>
          </cell>
          <cell r="D8759"/>
          <cell r="E8759">
            <v>300</v>
          </cell>
          <cell r="F8759"/>
        </row>
        <row r="8760">
          <cell r="B8760" t="str">
            <v>hashmani</v>
          </cell>
          <cell r="C8760" t="str">
            <v>Material</v>
          </cell>
          <cell r="D8760" t="str">
            <v>minhaa</v>
          </cell>
          <cell r="E8760">
            <v>13890</v>
          </cell>
          <cell r="F8760"/>
        </row>
        <row r="8761">
          <cell r="B8761" t="str">
            <v>Zeelaf Munir Villa</v>
          </cell>
          <cell r="C8761" t="str">
            <v>Material</v>
          </cell>
          <cell r="D8761"/>
          <cell r="E8761">
            <v>21500</v>
          </cell>
          <cell r="F8761"/>
        </row>
        <row r="8762">
          <cell r="B8762" t="str">
            <v>hashmani</v>
          </cell>
          <cell r="C8762" t="str">
            <v>Material</v>
          </cell>
          <cell r="D8762" t="str">
            <v>azz</v>
          </cell>
          <cell r="E8762">
            <v>22000</v>
          </cell>
          <cell r="F8762"/>
        </row>
        <row r="8763">
          <cell r="B8763" t="str">
            <v>Burhani Mehal</v>
          </cell>
          <cell r="C8763" t="str">
            <v xml:space="preserve">salary </v>
          </cell>
          <cell r="D8763" t="str">
            <v>paid for waris pool</v>
          </cell>
          <cell r="E8763">
            <v>4000</v>
          </cell>
          <cell r="F8763"/>
        </row>
        <row r="8764">
          <cell r="B8764" t="str">
            <v>FTC Floors</v>
          </cell>
          <cell r="C8764" t="str">
            <v>fuel</v>
          </cell>
          <cell r="D8764" t="str">
            <v>nadeem bhai</v>
          </cell>
          <cell r="E8764">
            <v>3000</v>
          </cell>
          <cell r="F8764"/>
        </row>
        <row r="8765">
          <cell r="B8765" t="str">
            <v>hashmani</v>
          </cell>
          <cell r="C8765" t="str">
            <v>Material</v>
          </cell>
          <cell r="D8765" t="str">
            <v>jahangeer</v>
          </cell>
          <cell r="E8765">
            <v>4090</v>
          </cell>
          <cell r="F8765"/>
        </row>
        <row r="8766">
          <cell r="B8766" t="str">
            <v>Ideas Atrium Mall</v>
          </cell>
          <cell r="C8766" t="str">
            <v>Material</v>
          </cell>
          <cell r="D8766" t="str">
            <v>jahangeer</v>
          </cell>
          <cell r="E8766">
            <v>4090</v>
          </cell>
          <cell r="F8766"/>
        </row>
        <row r="8767">
          <cell r="B8767" t="str">
            <v>Zeelaf Munir Villa</v>
          </cell>
          <cell r="C8767"/>
          <cell r="D8767"/>
          <cell r="E8767">
            <v>300</v>
          </cell>
          <cell r="F8767"/>
        </row>
        <row r="8768">
          <cell r="B8768" t="str">
            <v>Zeelaf Munir Villa</v>
          </cell>
          <cell r="C8768" t="str">
            <v>drawings</v>
          </cell>
          <cell r="D8768"/>
          <cell r="E8768">
            <v>300</v>
          </cell>
          <cell r="F8768"/>
        </row>
        <row r="8769">
          <cell r="B8769" t="str">
            <v>JPMC (Main Project)</v>
          </cell>
          <cell r="C8769" t="str">
            <v>Material</v>
          </cell>
          <cell r="D8769" t="str">
            <v>ms flue duct and fuel</v>
          </cell>
          <cell r="E8769">
            <v>243065</v>
          </cell>
          <cell r="F8769"/>
        </row>
        <row r="8770">
          <cell r="B8770" t="str">
            <v>Ideas Atrium Mall</v>
          </cell>
          <cell r="C8770" t="str">
            <v>fare</v>
          </cell>
          <cell r="D8770"/>
          <cell r="E8770">
            <v>900</v>
          </cell>
          <cell r="F8770"/>
        </row>
        <row r="8771">
          <cell r="B8771" t="str">
            <v>Zeelaf Munir Villa</v>
          </cell>
          <cell r="C8771"/>
          <cell r="D8771"/>
          <cell r="E8771">
            <v>960</v>
          </cell>
          <cell r="F8771"/>
        </row>
        <row r="8772">
          <cell r="B8772" t="str">
            <v>Office</v>
          </cell>
          <cell r="C8772"/>
          <cell r="D8772" t="str">
            <v>charity</v>
          </cell>
          <cell r="E8772">
            <v>8000</v>
          </cell>
          <cell r="F8772"/>
        </row>
        <row r="8773">
          <cell r="B8773" t="str">
            <v>hashmani</v>
          </cell>
          <cell r="C8773" t="str">
            <v>Material</v>
          </cell>
          <cell r="D8773" t="str">
            <v>minhaa</v>
          </cell>
          <cell r="E8773">
            <v>1920</v>
          </cell>
          <cell r="F8773"/>
        </row>
        <row r="8774">
          <cell r="B8774" t="str">
            <v>hashmani</v>
          </cell>
          <cell r="C8774" t="str">
            <v>Material</v>
          </cell>
          <cell r="D8774" t="str">
            <v>minhaa</v>
          </cell>
          <cell r="E8774">
            <v>4150</v>
          </cell>
          <cell r="F8774"/>
        </row>
        <row r="8775">
          <cell r="B8775" t="str">
            <v>Zeelaf Munir Villa</v>
          </cell>
          <cell r="C8775" t="str">
            <v>Forte pakistan</v>
          </cell>
          <cell r="D8775" t="str">
            <v>insulation by minhaa</v>
          </cell>
          <cell r="E8775">
            <v>45400</v>
          </cell>
          <cell r="F8775"/>
        </row>
        <row r="8776">
          <cell r="B8776" t="str">
            <v>Zeelaf Munir Villa</v>
          </cell>
          <cell r="C8776" t="str">
            <v>Material</v>
          </cell>
          <cell r="D8776" t="str">
            <v>minhaa</v>
          </cell>
          <cell r="E8776">
            <v>12210</v>
          </cell>
          <cell r="F8776"/>
        </row>
        <row r="8777">
          <cell r="B8777" t="str">
            <v>JPMC (Main Project)</v>
          </cell>
          <cell r="C8777" t="str">
            <v>Material</v>
          </cell>
          <cell r="D8777"/>
          <cell r="E8777">
            <v>1000</v>
          </cell>
          <cell r="F8777"/>
        </row>
        <row r="8778">
          <cell r="B8778" t="str">
            <v>JPMC (Main Project)</v>
          </cell>
          <cell r="C8778" t="str">
            <v>Material</v>
          </cell>
          <cell r="D8778" t="str">
            <v>by imran engr misc invoices</v>
          </cell>
          <cell r="E8778">
            <v>32109</v>
          </cell>
          <cell r="F8778"/>
        </row>
        <row r="8779">
          <cell r="B8779" t="str">
            <v>Sindh Club Apartments</v>
          </cell>
          <cell r="C8779" t="str">
            <v>Material</v>
          </cell>
          <cell r="D8779" t="str">
            <v>by zeeshan ac</v>
          </cell>
          <cell r="E8779">
            <v>2150</v>
          </cell>
          <cell r="F8779"/>
        </row>
        <row r="8780">
          <cell r="B8780" t="str">
            <v>Zeelaf Munir Villa</v>
          </cell>
          <cell r="C8780" t="str">
            <v>Material</v>
          </cell>
          <cell r="D8780" t="str">
            <v>by zeeshan ac</v>
          </cell>
          <cell r="E8780">
            <v>2050</v>
          </cell>
          <cell r="F8780"/>
        </row>
        <row r="8781">
          <cell r="B8781" t="str">
            <v>JPMC (Main Project)</v>
          </cell>
          <cell r="C8781" t="str">
            <v>mujahid cylinder</v>
          </cell>
          <cell r="D8781"/>
          <cell r="E8781">
            <v>4000</v>
          </cell>
          <cell r="F8781"/>
        </row>
        <row r="8782">
          <cell r="B8782" t="str">
            <v>JPMC (Main Project)</v>
          </cell>
          <cell r="C8782" t="str">
            <v>mujahid cylinder</v>
          </cell>
          <cell r="D8782"/>
          <cell r="E8782">
            <v>4000</v>
          </cell>
          <cell r="F8782"/>
        </row>
        <row r="8783">
          <cell r="B8783" t="str">
            <v>O/M EFU</v>
          </cell>
          <cell r="C8783" t="str">
            <v>Material</v>
          </cell>
          <cell r="D8783" t="str">
            <v>nadeem bhai</v>
          </cell>
          <cell r="E8783">
            <v>5860</v>
          </cell>
          <cell r="F8783"/>
        </row>
        <row r="8784">
          <cell r="B8784" t="str">
            <v>hashmani</v>
          </cell>
          <cell r="C8784" t="str">
            <v>Material</v>
          </cell>
          <cell r="D8784" t="str">
            <v>minhaa</v>
          </cell>
          <cell r="E8784">
            <v>3000</v>
          </cell>
          <cell r="F8784"/>
        </row>
        <row r="8785">
          <cell r="B8785" t="str">
            <v>BAF 6th Floor</v>
          </cell>
          <cell r="C8785" t="str">
            <v>Material</v>
          </cell>
          <cell r="D8785" t="str">
            <v>by minhaa</v>
          </cell>
          <cell r="E8785">
            <v>7316</v>
          </cell>
          <cell r="F8785"/>
        </row>
        <row r="8786">
          <cell r="B8786" t="str">
            <v>Ideas Atrium Mall</v>
          </cell>
          <cell r="C8786" t="str">
            <v>drawings</v>
          </cell>
          <cell r="D8786"/>
          <cell r="E8786">
            <v>300</v>
          </cell>
          <cell r="F8786"/>
        </row>
        <row r="8787">
          <cell r="B8787" t="str">
            <v>Zeelaf Munir Villa</v>
          </cell>
          <cell r="C8787" t="str">
            <v>Material</v>
          </cell>
          <cell r="D8787" t="str">
            <v>for welding plant</v>
          </cell>
          <cell r="E8787">
            <v>5000</v>
          </cell>
          <cell r="F8787"/>
        </row>
        <row r="8788">
          <cell r="B8788" t="str">
            <v>hashmani</v>
          </cell>
          <cell r="C8788" t="str">
            <v>Material</v>
          </cell>
          <cell r="D8788" t="str">
            <v>minhaa</v>
          </cell>
          <cell r="E8788">
            <v>3941</v>
          </cell>
          <cell r="F8788"/>
        </row>
        <row r="8789">
          <cell r="B8789" t="str">
            <v>BAF 6th Floor</v>
          </cell>
          <cell r="C8789" t="str">
            <v>Material</v>
          </cell>
          <cell r="D8789" t="str">
            <v>minhaa</v>
          </cell>
          <cell r="E8789">
            <v>3500</v>
          </cell>
          <cell r="F8789"/>
        </row>
        <row r="8790">
          <cell r="B8790" t="str">
            <v>JPMC (Main Project)</v>
          </cell>
          <cell r="C8790" t="str">
            <v>Material</v>
          </cell>
          <cell r="D8790" t="str">
            <v>minhaa</v>
          </cell>
          <cell r="E8790">
            <v>33010</v>
          </cell>
          <cell r="F8790"/>
        </row>
        <row r="8791">
          <cell r="B8791" t="str">
            <v>Ideas Atrium Mall</v>
          </cell>
          <cell r="C8791" t="str">
            <v>Material</v>
          </cell>
          <cell r="D8791" t="str">
            <v>minhaa</v>
          </cell>
          <cell r="E8791">
            <v>3000</v>
          </cell>
          <cell r="F8791"/>
        </row>
        <row r="8792">
          <cell r="B8792" t="str">
            <v>JPMC (Main Project)</v>
          </cell>
          <cell r="C8792" t="str">
            <v>Material</v>
          </cell>
          <cell r="D8792" t="str">
            <v>minhaa</v>
          </cell>
          <cell r="E8792">
            <v>5310</v>
          </cell>
          <cell r="F8792"/>
        </row>
        <row r="8793">
          <cell r="B8793" t="str">
            <v>JPMC (Main Project)</v>
          </cell>
          <cell r="C8793" t="str">
            <v>misc</v>
          </cell>
          <cell r="D8793" t="str">
            <v>super card + fuel</v>
          </cell>
          <cell r="E8793">
            <v>700</v>
          </cell>
          <cell r="F8793"/>
        </row>
        <row r="8794">
          <cell r="B8794" t="str">
            <v>Zeelaf Munir Villa</v>
          </cell>
          <cell r="C8794" t="str">
            <v>mineral water</v>
          </cell>
          <cell r="D8794" t="str">
            <v>bike maintenanc</v>
          </cell>
          <cell r="E8794">
            <v>3000</v>
          </cell>
          <cell r="F8794"/>
        </row>
        <row r="8795">
          <cell r="B8795" t="str">
            <v>hashmani</v>
          </cell>
          <cell r="C8795" t="str">
            <v>Material</v>
          </cell>
          <cell r="D8795" t="str">
            <v>by azeem</v>
          </cell>
          <cell r="E8795">
            <v>58500</v>
          </cell>
          <cell r="F8795"/>
        </row>
        <row r="8796">
          <cell r="B8796" t="str">
            <v>Falcon Mall</v>
          </cell>
          <cell r="C8796" t="str">
            <v>Material</v>
          </cell>
          <cell r="D8796" t="str">
            <v>by azeem</v>
          </cell>
          <cell r="E8796">
            <v>5940</v>
          </cell>
          <cell r="F8796"/>
        </row>
        <row r="8797">
          <cell r="B8797" t="str">
            <v>Naveed malik</v>
          </cell>
          <cell r="C8797" t="str">
            <v>Material</v>
          </cell>
          <cell r="D8797" t="str">
            <v>by shahid painter misc invoices</v>
          </cell>
          <cell r="E8797">
            <v>10480</v>
          </cell>
          <cell r="F8797"/>
        </row>
        <row r="8798">
          <cell r="B8798" t="str">
            <v>Falcon Mall</v>
          </cell>
          <cell r="C8798" t="str">
            <v>Material</v>
          </cell>
          <cell r="D8798" t="str">
            <v>by shahid painter misc invoices</v>
          </cell>
          <cell r="E8798">
            <v>10480</v>
          </cell>
          <cell r="F8798"/>
        </row>
        <row r="8799">
          <cell r="B8799" t="str">
            <v>Hyundai Showroom</v>
          </cell>
          <cell r="C8799" t="str">
            <v>Material</v>
          </cell>
          <cell r="D8799" t="str">
            <v>by shahid painter misc invoices</v>
          </cell>
          <cell r="E8799">
            <v>10480</v>
          </cell>
          <cell r="F8799"/>
        </row>
        <row r="8800">
          <cell r="B8800" t="str">
            <v>JPMC (Main Project)</v>
          </cell>
          <cell r="C8800" t="str">
            <v>Material</v>
          </cell>
          <cell r="D8800" t="str">
            <v>by imran engr misc invoices</v>
          </cell>
          <cell r="E8800">
            <v>32475</v>
          </cell>
          <cell r="F8800"/>
        </row>
        <row r="8801">
          <cell r="B8801" t="str">
            <v>Ideas Atrium Mall</v>
          </cell>
          <cell r="C8801" t="str">
            <v>Material</v>
          </cell>
          <cell r="D8801" t="str">
            <v>by azeem</v>
          </cell>
          <cell r="E8801">
            <v>21475</v>
          </cell>
          <cell r="F8801"/>
        </row>
        <row r="8802">
          <cell r="B8802" t="str">
            <v>JPMC (Main Project)</v>
          </cell>
          <cell r="C8802" t="str">
            <v>Material</v>
          </cell>
          <cell r="D8802" t="str">
            <v>by imran engr misc invoices</v>
          </cell>
          <cell r="E8802">
            <v>20355</v>
          </cell>
          <cell r="F8802"/>
        </row>
        <row r="8803">
          <cell r="B8803" t="str">
            <v>Zeelaf Munir Villa</v>
          </cell>
          <cell r="C8803" t="str">
            <v>Material</v>
          </cell>
          <cell r="D8803" t="str">
            <v>by jahangeer</v>
          </cell>
          <cell r="E8803">
            <v>3950</v>
          </cell>
          <cell r="F8803"/>
        </row>
        <row r="8804">
          <cell r="B8804" t="str">
            <v>Ideas Atrium Mall</v>
          </cell>
          <cell r="C8804" t="str">
            <v>Material</v>
          </cell>
          <cell r="D8804" t="str">
            <v>purcashed by azeem</v>
          </cell>
          <cell r="E8804">
            <v>83585</v>
          </cell>
          <cell r="F8804"/>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cell r="F8826"/>
        </row>
        <row r="8827">
          <cell r="B8827" t="str">
            <v xml:space="preserve">MHR Personal </v>
          </cell>
          <cell r="C8827" t="str">
            <v>rehan aunty</v>
          </cell>
          <cell r="D8827" t="str">
            <v>paid for misc expenses cash paid</v>
          </cell>
          <cell r="E8827">
            <v>12500</v>
          </cell>
          <cell r="F8827"/>
        </row>
        <row r="8828">
          <cell r="B8828" t="str">
            <v>JPMC (Main Project)</v>
          </cell>
          <cell r="C8828" t="str">
            <v>azaad</v>
          </cell>
          <cell r="D8828" t="str">
            <v>paid thru dib chq 02086918 
billed amount  87,000
chq amount     60,000
-------------------------------
rem                   27,000  which was adjusted in his advance</v>
          </cell>
          <cell r="E8828">
            <v>87000</v>
          </cell>
          <cell r="F8828"/>
        </row>
        <row r="8829">
          <cell r="B8829" t="str">
            <v>Ideas Atrium Mall</v>
          </cell>
          <cell r="C8829" t="str">
            <v>weldon</v>
          </cell>
          <cell r="D8829" t="str">
            <v>paid thru dib chq 02086915</v>
          </cell>
          <cell r="E8829">
            <v>100000</v>
          </cell>
          <cell r="F8829"/>
        </row>
        <row r="8830">
          <cell r="B8830" t="str">
            <v>JPMC (Main Project)</v>
          </cell>
          <cell r="C8830" t="str">
            <v>engatech</v>
          </cell>
          <cell r="D8830" t="str">
            <v>paid thru dib chq 02086914</v>
          </cell>
          <cell r="E8830">
            <v>43755</v>
          </cell>
          <cell r="F8830"/>
        </row>
        <row r="8831">
          <cell r="B8831" t="str">
            <v>JPMC (Main Project)</v>
          </cell>
          <cell r="C8831" t="str">
            <v>Umer Anjum</v>
          </cell>
          <cell r="D8831" t="str">
            <v>paid thru dib chq 02086919 paid</v>
          </cell>
          <cell r="E8831">
            <v>100000</v>
          </cell>
          <cell r="F8831"/>
        </row>
        <row r="8832">
          <cell r="B8832" t="str">
            <v>O/M The Place</v>
          </cell>
          <cell r="C8832" t="str">
            <v>SST Tax</v>
          </cell>
          <cell r="D8832" t="str">
            <v>paid thru MCB chq 1749741912 chq amount 75880</v>
          </cell>
          <cell r="E8832">
            <v>30160</v>
          </cell>
          <cell r="F8832"/>
        </row>
        <row r="8833">
          <cell r="B8833" t="str">
            <v xml:space="preserve">O/M Nue Multiplex </v>
          </cell>
          <cell r="C8833" t="str">
            <v>SST Tax</v>
          </cell>
          <cell r="D8833" t="str">
            <v>paid thru MCB chq 1749741912 chq amount 75880</v>
          </cell>
          <cell r="E8833">
            <v>32760</v>
          </cell>
          <cell r="F8833"/>
        </row>
        <row r="8834">
          <cell r="B8834" t="str">
            <v>FTC Floors</v>
          </cell>
          <cell r="C8834" t="str">
            <v>SST Tax</v>
          </cell>
          <cell r="D8834" t="str">
            <v>paid thru MCB chq 1749741912 chq amount 75880</v>
          </cell>
          <cell r="E8834">
            <v>12960</v>
          </cell>
          <cell r="F8834"/>
        </row>
        <row r="8835">
          <cell r="B8835" t="str">
            <v>JPMC (Main Project)</v>
          </cell>
          <cell r="C8835" t="str">
            <v>Vohra Cloth</v>
          </cell>
          <cell r="D8835" t="str">
            <v>paid thru dib chq 02086920 paid for 10 thans at jpmc</v>
          </cell>
          <cell r="E8835">
            <v>23000</v>
          </cell>
          <cell r="F8835"/>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cell r="F8836"/>
        </row>
        <row r="8837">
          <cell r="B8837" t="str">
            <v>Ideas Atrium Mall</v>
          </cell>
          <cell r="C8837" t="str">
            <v>shahbaz duct</v>
          </cell>
          <cell r="D8837" t="str">
            <v>paid cash to shahbaz for ideas atrium deal advance</v>
          </cell>
          <cell r="E8837">
            <v>50000</v>
          </cell>
          <cell r="F8837"/>
        </row>
        <row r="8838">
          <cell r="B8838" t="str">
            <v>Falcon Mall</v>
          </cell>
          <cell r="C8838" t="str">
            <v>JES</v>
          </cell>
          <cell r="D8838" t="str">
            <v>Paid cash to JES instrumnetionaio this cash received from Total jpmc ipc 44 payment received on 11-2-20 cash given to Nasir from jes office</v>
          </cell>
          <cell r="E8838">
            <v>180000</v>
          </cell>
          <cell r="F8838"/>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cell r="F8839"/>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cell r="F8840"/>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cell r="F8841"/>
        </row>
        <row r="8842">
          <cell r="B8842" t="str">
            <v>Ideas Atrium Mall</v>
          </cell>
          <cell r="C8842" t="str">
            <v>Iqbal sons</v>
          </cell>
          <cell r="D8842" t="str">
            <v>Chq paid to Iqbal sons  this cheuq received from Total jpmc ipc 44 payment received on 11-2-20   chq amount 300,000</v>
          </cell>
          <cell r="E8842">
            <v>28565</v>
          </cell>
          <cell r="F8842"/>
        </row>
        <row r="8843">
          <cell r="B8843" t="str">
            <v>hashmani</v>
          </cell>
          <cell r="C8843" t="str">
            <v>Iqbal sons</v>
          </cell>
          <cell r="D8843" t="str">
            <v>Chq paid to Iqbal sons  this cheuq received from Total jpmc ipc 44 payment received on 11-2-20   chq amount 300,000</v>
          </cell>
          <cell r="E8843">
            <v>31765</v>
          </cell>
          <cell r="F8843"/>
        </row>
        <row r="8844">
          <cell r="B8844" t="str">
            <v>JPMC (Main Project)</v>
          </cell>
          <cell r="C8844" t="str">
            <v>Iqbal sons</v>
          </cell>
          <cell r="D8844" t="str">
            <v>Chq paid to Iqbal sons  this cheuq received from Total jpmc ipc 44 payment received on 11-2-20   chq amount 300,000</v>
          </cell>
          <cell r="E8844">
            <v>198070</v>
          </cell>
          <cell r="F8844"/>
        </row>
        <row r="8845">
          <cell r="B8845" t="str">
            <v>Ideas Atrium Mall</v>
          </cell>
          <cell r="C8845" t="str">
            <v>Iqbal sons</v>
          </cell>
          <cell r="D8845" t="str">
            <v>Chq paid to Iqbal sons  this cheuq received from Total jpmc ipc 44 payment received on 11-2-20   chq amount 300,000</v>
          </cell>
          <cell r="E8845">
            <v>20800</v>
          </cell>
          <cell r="F8845"/>
        </row>
        <row r="8846">
          <cell r="B8846" t="str">
            <v>BAF 6th Floor</v>
          </cell>
          <cell r="C8846" t="str">
            <v>Iqbal sons</v>
          </cell>
          <cell r="D8846" t="str">
            <v>Chq paid to Iqbal sons  this cheuq received from Total jpmc ipc 44 payment received on 11-2-20   chq amount 300,000</v>
          </cell>
          <cell r="E8846">
            <v>20800</v>
          </cell>
          <cell r="F8846"/>
        </row>
        <row r="8847">
          <cell r="B8847" t="str">
            <v>JPMC (Main Project)</v>
          </cell>
          <cell r="C8847" t="str">
            <v>Danish International</v>
          </cell>
          <cell r="D8847" t="str">
            <v>Chq paid to Danish intl  this cheuq received from Total jpmc ipc 44 payment received on 11-2-20   chq amount 300,000</v>
          </cell>
          <cell r="E8847">
            <v>300000</v>
          </cell>
          <cell r="F8847"/>
        </row>
        <row r="8848">
          <cell r="B8848" t="str">
            <v xml:space="preserve">MHR Personal </v>
          </cell>
          <cell r="C8848" t="str">
            <v>sir rehman</v>
          </cell>
          <cell r="D8848" t="str">
            <v>paid thru dib chq 02086921 misc invoices groceries and haji pharmacy</v>
          </cell>
          <cell r="E8848">
            <v>102472</v>
          </cell>
          <cell r="F8848"/>
        </row>
        <row r="8849">
          <cell r="B8849" t="str">
            <v>hashmani</v>
          </cell>
          <cell r="C8849" t="str">
            <v>Raza Engineering</v>
          </cell>
          <cell r="D8849" t="str">
            <v>paid</v>
          </cell>
          <cell r="E8849">
            <v>80000</v>
          </cell>
          <cell r="F8849"/>
        </row>
        <row r="8850">
          <cell r="B8850" t="str">
            <v>JPMC (Main Project)</v>
          </cell>
          <cell r="C8850" t="str">
            <v>tariq insulator</v>
          </cell>
          <cell r="D8850" t="str">
            <v>paid cash advance for jpmc chq pipe cladding</v>
          </cell>
          <cell r="E8850">
            <v>80000</v>
          </cell>
          <cell r="F8850"/>
        </row>
        <row r="8851">
          <cell r="B8851" t="str">
            <v xml:space="preserve">MHR Personal </v>
          </cell>
          <cell r="C8851" t="str">
            <v>sir rehman</v>
          </cell>
          <cell r="D8851" t="str">
            <v>paid thru dib chq 02086922 for cargo and imisc invoies</v>
          </cell>
          <cell r="E8851">
            <v>32300</v>
          </cell>
          <cell r="F8851"/>
        </row>
        <row r="8852">
          <cell r="B8852" t="str">
            <v>hashmani</v>
          </cell>
          <cell r="C8852" t="str">
            <v>abdullah insulation</v>
          </cell>
          <cell r="D8852" t="str">
            <v>totl cash paid 35000</v>
          </cell>
          <cell r="E8852">
            <v>21000</v>
          </cell>
          <cell r="F8852"/>
        </row>
        <row r="8853">
          <cell r="B8853" t="str">
            <v>Ideas Atrium Mall</v>
          </cell>
          <cell r="C8853" t="str">
            <v>abdullah insulation</v>
          </cell>
          <cell r="D8853" t="str">
            <v>totl cash paid 35000</v>
          </cell>
          <cell r="E8853">
            <v>14000</v>
          </cell>
          <cell r="F8853"/>
        </row>
        <row r="8854">
          <cell r="B8854" t="str">
            <v>Office</v>
          </cell>
          <cell r="C8854" t="str">
            <v>Utilities bills</v>
          </cell>
          <cell r="D8854" t="str">
            <v>totl cash paid 20688</v>
          </cell>
          <cell r="E8854">
            <v>3990</v>
          </cell>
          <cell r="F8854"/>
        </row>
        <row r="8855">
          <cell r="B8855" t="str">
            <v xml:space="preserve">MHR Personal </v>
          </cell>
          <cell r="C8855" t="str">
            <v>Utilities bills</v>
          </cell>
          <cell r="D8855" t="str">
            <v>totl cash paid 20688</v>
          </cell>
          <cell r="E8855">
            <v>16678</v>
          </cell>
          <cell r="F8855"/>
        </row>
        <row r="8856">
          <cell r="B8856" t="str">
            <v>Zeelaf Munir Villa</v>
          </cell>
          <cell r="C8856" t="str">
            <v>shahbaz duct</v>
          </cell>
          <cell r="D8856" t="str">
            <v xml:space="preserve">paid advance in zmv Jan 20 salarues </v>
          </cell>
          <cell r="E8856">
            <v>40000</v>
          </cell>
          <cell r="F8856"/>
        </row>
        <row r="8857">
          <cell r="B8857" t="str">
            <v>JPMC (Main Project)</v>
          </cell>
          <cell r="C8857" t="str">
            <v>Moiz Zahabiya</v>
          </cell>
          <cell r="D8857" t="str">
            <v>paid cash</v>
          </cell>
          <cell r="E8857">
            <v>45500</v>
          </cell>
          <cell r="F8857"/>
        </row>
        <row r="8858">
          <cell r="B8858" t="str">
            <v>Falcon Mall</v>
          </cell>
          <cell r="C8858" t="str">
            <v>Basheer Pipe Installation</v>
          </cell>
          <cell r="D8858" t="str">
            <v>paid cash</v>
          </cell>
          <cell r="E8858">
            <v>35000</v>
          </cell>
          <cell r="F8858"/>
        </row>
        <row r="8859">
          <cell r="B8859" t="str">
            <v>hashmani</v>
          </cell>
          <cell r="C8859" t="str">
            <v>Faizan duct</v>
          </cell>
          <cell r="D8859" t="str">
            <v>paid for installation of ducting</v>
          </cell>
          <cell r="E8859">
            <v>55000</v>
          </cell>
          <cell r="F8859"/>
        </row>
        <row r="8860">
          <cell r="B8860" t="str">
            <v>Zeelaf Munir Villa</v>
          </cell>
          <cell r="C8860" t="str">
            <v>shahbaz duct</v>
          </cell>
          <cell r="D8860" t="str">
            <v>paid remaining cash in jan 20 salaye</v>
          </cell>
          <cell r="E8860">
            <v>15000</v>
          </cell>
          <cell r="F8860"/>
        </row>
        <row r="8861">
          <cell r="B8861" t="str">
            <v>JPMC (Main Project)</v>
          </cell>
          <cell r="C8861" t="str">
            <v>Vohra Cloth</v>
          </cell>
          <cell r="D8861" t="str">
            <v>paid thru dib chq 02086923</v>
          </cell>
          <cell r="E8861">
            <v>34500</v>
          </cell>
          <cell r="F8861"/>
        </row>
        <row r="8862">
          <cell r="B8862" t="str">
            <v>JPMC (Main Project)</v>
          </cell>
          <cell r="C8862" t="str">
            <v>abdullah insulation</v>
          </cell>
          <cell r="D8862" t="str">
            <v>paid advance in jpmc bill</v>
          </cell>
          <cell r="E8862">
            <v>20000</v>
          </cell>
          <cell r="F8862"/>
        </row>
        <row r="8863">
          <cell r="B8863" t="str">
            <v>BAF 6th Floor</v>
          </cell>
          <cell r="C8863" t="str">
            <v>Ali raza engineering</v>
          </cell>
          <cell r="D8863" t="str">
            <v>paid thru mcb 1749741914</v>
          </cell>
          <cell r="E8863">
            <v>100000</v>
          </cell>
          <cell r="F8863"/>
        </row>
        <row r="8864">
          <cell r="B8864" t="str">
            <v>JPMC (Main Project)</v>
          </cell>
          <cell r="C8864" t="str">
            <v>Umer Anjum</v>
          </cell>
          <cell r="D8864" t="str">
            <v>paid thru mcb 1749741915</v>
          </cell>
          <cell r="E8864">
            <v>95000</v>
          </cell>
          <cell r="F8864"/>
        </row>
        <row r="8865">
          <cell r="B8865" t="str">
            <v>BAF 6th Floor</v>
          </cell>
          <cell r="C8865" t="str">
            <v>Zafar Grills</v>
          </cell>
          <cell r="D8865" t="str">
            <v>paid thru mcb 1749741917 Advance rem 50,000</v>
          </cell>
          <cell r="E8865">
            <v>40000</v>
          </cell>
          <cell r="F8865"/>
        </row>
        <row r="8866">
          <cell r="B8866" t="str">
            <v>Ideas Atrium Mall</v>
          </cell>
          <cell r="C8866" t="str">
            <v>Zafar Grills</v>
          </cell>
          <cell r="D8866" t="str">
            <v>paid thru mcb 1749741916 chq amount 83600</v>
          </cell>
          <cell r="E8866">
            <v>40000</v>
          </cell>
          <cell r="F8866"/>
        </row>
        <row r="8867">
          <cell r="B8867" t="str">
            <v>BAF 6th Floor</v>
          </cell>
          <cell r="C8867" t="str">
            <v>Zafar Grills</v>
          </cell>
          <cell r="D8867" t="str">
            <v>paid thru mcb 1749741916 chq amount 83600</v>
          </cell>
          <cell r="E8867">
            <v>35700</v>
          </cell>
          <cell r="F8867"/>
        </row>
        <row r="8868">
          <cell r="B8868" t="str">
            <v>JPMC (Main Project)</v>
          </cell>
          <cell r="C8868" t="str">
            <v>Zafar Grills</v>
          </cell>
          <cell r="D8868" t="str">
            <v>paid thru mcb 1749741916 chq amount 83600</v>
          </cell>
          <cell r="E8868">
            <v>7920</v>
          </cell>
          <cell r="F8868"/>
        </row>
        <row r="8869">
          <cell r="B8869" t="str">
            <v>FTC Floors</v>
          </cell>
          <cell r="C8869" t="str">
            <v>Received</v>
          </cell>
          <cell r="D8869" t="str">
            <v xml:space="preserve">received jan 20 bill </v>
          </cell>
          <cell r="E8869"/>
          <cell r="F8869">
            <v>157140</v>
          </cell>
        </row>
        <row r="8870">
          <cell r="B8870" t="str">
            <v>Zeelaf Munir Villa</v>
          </cell>
          <cell r="C8870" t="str">
            <v>Received</v>
          </cell>
          <cell r="D8870" t="str">
            <v>9th adhoc payment received</v>
          </cell>
          <cell r="E8870"/>
          <cell r="F8870">
            <v>1500000</v>
          </cell>
        </row>
        <row r="8871">
          <cell r="B8871" t="str">
            <v>JPMC (Main Project)</v>
          </cell>
          <cell r="C8871" t="str">
            <v>Received</v>
          </cell>
          <cell r="D8871" t="str">
            <v>received against ipc 44 payment (summary in comment box</v>
          </cell>
          <cell r="E8871"/>
          <cell r="F8871">
            <v>500000</v>
          </cell>
        </row>
        <row r="8872">
          <cell r="B8872" t="str">
            <v>JPMC (Main Project)</v>
          </cell>
          <cell r="C8872" t="str">
            <v>Received</v>
          </cell>
          <cell r="D8872" t="str">
            <v>received against ipc 44 payment (used in office cash)</v>
          </cell>
          <cell r="E8872"/>
          <cell r="F8872">
            <v>500000</v>
          </cell>
        </row>
        <row r="8873">
          <cell r="B8873" t="str">
            <v>JPMC (Main Project)</v>
          </cell>
          <cell r="C8873" t="str">
            <v>Received</v>
          </cell>
          <cell r="D8873" t="str">
            <v>received against ipc 44 payment (chq given to danish intl)</v>
          </cell>
          <cell r="E8873"/>
          <cell r="F8873">
            <v>300000</v>
          </cell>
        </row>
        <row r="8874">
          <cell r="B8874" t="str">
            <v>JPMC (Main Project)</v>
          </cell>
          <cell r="C8874" t="str">
            <v>Received</v>
          </cell>
          <cell r="D8874" t="str">
            <v>received against ipc 44 payment (chq given to iqbal sons</v>
          </cell>
          <cell r="E8874"/>
          <cell r="F8874">
            <v>300000</v>
          </cell>
        </row>
        <row r="8875">
          <cell r="B8875" t="str">
            <v>JPMC (Main Project)</v>
          </cell>
          <cell r="C8875" t="str">
            <v>Received</v>
          </cell>
          <cell r="D8875" t="str">
            <v>received against ipc 44 payment (chq given to burhan traders</v>
          </cell>
          <cell r="E8875"/>
          <cell r="F8875">
            <v>210000</v>
          </cell>
        </row>
        <row r="8876">
          <cell r="B8876" t="str">
            <v>JPMC (Main Project)</v>
          </cell>
          <cell r="C8876" t="str">
            <v>Received</v>
          </cell>
          <cell r="D8876" t="str">
            <v>received against ipc 44 payment (chq given to Fateh steel)</v>
          </cell>
          <cell r="E8876"/>
          <cell r="F8876">
            <v>139084</v>
          </cell>
        </row>
        <row r="8877">
          <cell r="B8877" t="str">
            <v>JPMC (Main Project)</v>
          </cell>
          <cell r="C8877" t="str">
            <v>Received</v>
          </cell>
          <cell r="D8877" t="str">
            <v>received against ipc 44 payment (chq given to Fateh steel)</v>
          </cell>
          <cell r="E8877"/>
          <cell r="F8877">
            <v>128261</v>
          </cell>
        </row>
        <row r="8878">
          <cell r="B8878" t="str">
            <v>JPMC (Main Project)</v>
          </cell>
          <cell r="C8878" t="str">
            <v>Received</v>
          </cell>
          <cell r="D8878" t="str">
            <v>received against ipc 44 payment (chq given to Fateh steel)</v>
          </cell>
          <cell r="E8878"/>
          <cell r="F8878">
            <v>137468</v>
          </cell>
        </row>
        <row r="8879">
          <cell r="B8879" t="str">
            <v>Sindh Club Apartments</v>
          </cell>
          <cell r="C8879" t="str">
            <v>Received</v>
          </cell>
          <cell r="D8879" t="str">
            <v>received 1st payment after mobilization (used in office cash)</v>
          </cell>
          <cell r="E8879"/>
          <cell r="F8879">
            <v>508755</v>
          </cell>
        </row>
        <row r="8880">
          <cell r="B8880" t="str">
            <v>JPMC (Main Project)</v>
          </cell>
          <cell r="C8880" t="str">
            <v>Received</v>
          </cell>
          <cell r="D8880" t="str">
            <v>received against JPMC kitchen regulator payment</v>
          </cell>
          <cell r="E8880"/>
          <cell r="F8880">
            <v>46250</v>
          </cell>
        </row>
        <row r="8881">
          <cell r="B8881" t="str">
            <v>Ideas Atrium Mall</v>
          </cell>
          <cell r="C8881" t="str">
            <v>Received</v>
          </cell>
          <cell r="D8881" t="str">
            <v>received 2nd payment on PES name after deduct 7.5% tax</v>
          </cell>
          <cell r="E8881"/>
          <cell r="F8881">
            <v>462500</v>
          </cell>
        </row>
        <row r="8882">
          <cell r="B8882" t="str">
            <v xml:space="preserve">O/M Nue Multiplex </v>
          </cell>
          <cell r="C8882" t="str">
            <v>Received</v>
          </cell>
          <cell r="D8882" t="str">
            <v>received Jan 20  o/m bill</v>
          </cell>
          <cell r="E8882"/>
          <cell r="F8882">
            <v>321064</v>
          </cell>
        </row>
        <row r="8883">
          <cell r="B8883" t="str">
            <v>O/M EFU</v>
          </cell>
          <cell r="C8883" t="str">
            <v>Received</v>
          </cell>
          <cell r="D8883" t="str">
            <v>received against EFU monthly Operation &amp; maintenance Bill from Oct 19 to Dec 2019 MCB chq # 1004512275 dated 26-02-20 submitted in PS MCB</v>
          </cell>
          <cell r="E8883"/>
          <cell r="F8883">
            <v>625014</v>
          </cell>
        </row>
        <row r="8884">
          <cell r="B8884" t="str">
            <v>JPMC (Main Project)</v>
          </cell>
          <cell r="C8884" t="str">
            <v xml:space="preserve">salary </v>
          </cell>
          <cell r="D8884" t="str">
            <v>Bilal bhai</v>
          </cell>
          <cell r="E8884">
            <v>25000</v>
          </cell>
          <cell r="F8884"/>
        </row>
        <row r="8885">
          <cell r="B8885" t="str">
            <v>hashmani</v>
          </cell>
          <cell r="C8885" t="str">
            <v xml:space="preserve">salary </v>
          </cell>
          <cell r="D8885" t="str">
            <v>Bilal bhai</v>
          </cell>
          <cell r="E8885">
            <v>25000</v>
          </cell>
          <cell r="F8885"/>
        </row>
        <row r="8886">
          <cell r="B8886" t="str">
            <v>BAF 6th Floor</v>
          </cell>
          <cell r="C8886" t="str">
            <v xml:space="preserve">salary </v>
          </cell>
          <cell r="D8886" t="str">
            <v>nadeem bhai</v>
          </cell>
          <cell r="E8886">
            <v>25000</v>
          </cell>
          <cell r="F8886"/>
        </row>
        <row r="8887">
          <cell r="B8887" t="str">
            <v>Ideas Atrium Mall</v>
          </cell>
          <cell r="C8887" t="str">
            <v xml:space="preserve">salary </v>
          </cell>
          <cell r="D8887" t="str">
            <v>nadeem bhai</v>
          </cell>
          <cell r="E8887">
            <v>25000</v>
          </cell>
          <cell r="F8887"/>
        </row>
        <row r="8888">
          <cell r="B8888" t="str">
            <v xml:space="preserve">MHR Personal </v>
          </cell>
          <cell r="C8888" t="str">
            <v xml:space="preserve">salary </v>
          </cell>
          <cell r="D8888"/>
          <cell r="E8888">
            <v>55000</v>
          </cell>
          <cell r="F8888"/>
        </row>
        <row r="8889">
          <cell r="B8889" t="str">
            <v>Office</v>
          </cell>
          <cell r="C8889" t="str">
            <v xml:space="preserve">salary </v>
          </cell>
          <cell r="D8889"/>
          <cell r="E8889">
            <v>81034.482758620696</v>
          </cell>
          <cell r="F8889"/>
        </row>
        <row r="8890">
          <cell r="B8890" t="str">
            <v xml:space="preserve">O/M Nue Multiplex </v>
          </cell>
          <cell r="C8890" t="str">
            <v xml:space="preserve">salary </v>
          </cell>
          <cell r="D8890"/>
          <cell r="E8890">
            <v>147448.27586206896</v>
          </cell>
          <cell r="F8890"/>
        </row>
        <row r="8891">
          <cell r="B8891" t="str">
            <v>O/M The Place</v>
          </cell>
          <cell r="C8891" t="str">
            <v xml:space="preserve">salary </v>
          </cell>
          <cell r="D8891"/>
          <cell r="E8891">
            <v>132799.31034482759</v>
          </cell>
          <cell r="F8891"/>
        </row>
        <row r="8892">
          <cell r="B8892" t="str">
            <v>JPMC (Main Project)</v>
          </cell>
          <cell r="C8892" t="str">
            <v xml:space="preserve">salary </v>
          </cell>
          <cell r="D8892"/>
          <cell r="E8892">
            <v>372668.96551724145</v>
          </cell>
          <cell r="F8892"/>
        </row>
        <row r="8893">
          <cell r="B8893" t="str">
            <v>O/M EFU</v>
          </cell>
          <cell r="C8893" t="str">
            <v xml:space="preserve">salary </v>
          </cell>
          <cell r="D8893"/>
          <cell r="E8893">
            <v>118605.60344827586</v>
          </cell>
          <cell r="F8893"/>
        </row>
        <row r="8894">
          <cell r="B8894" t="str">
            <v>FTC Floors</v>
          </cell>
          <cell r="C8894" t="str">
            <v xml:space="preserve">salary </v>
          </cell>
          <cell r="D8894"/>
          <cell r="E8894">
            <v>90266.077586206899</v>
          </cell>
          <cell r="F8894"/>
        </row>
        <row r="8895">
          <cell r="B8895" t="str">
            <v>Falcon Mall</v>
          </cell>
          <cell r="C8895" t="str">
            <v xml:space="preserve">salary </v>
          </cell>
          <cell r="D8895" t="str">
            <v>azeem ahmed</v>
          </cell>
          <cell r="E8895">
            <v>47469.310344827587</v>
          </cell>
          <cell r="F8895"/>
        </row>
        <row r="8896">
          <cell r="B8896" t="str">
            <v>Zeelaf Munir Villa</v>
          </cell>
          <cell r="C8896" t="str">
            <v xml:space="preserve">salary </v>
          </cell>
          <cell r="D8896"/>
          <cell r="E8896">
            <v>160366.37931034484</v>
          </cell>
          <cell r="F8896"/>
        </row>
        <row r="8897">
          <cell r="B8897" t="str">
            <v>Ideas Atrium Mall</v>
          </cell>
          <cell r="C8897" t="str">
            <v xml:space="preserve">salary </v>
          </cell>
          <cell r="D8897" t="str">
            <v>jahangeer ahmed khalid</v>
          </cell>
          <cell r="E8897">
            <v>83735.75</v>
          </cell>
          <cell r="F8897"/>
        </row>
        <row r="8898">
          <cell r="B8898" t="str">
            <v>Naveed malik</v>
          </cell>
          <cell r="C8898" t="str">
            <v xml:space="preserve">salary </v>
          </cell>
          <cell r="D8898" t="str">
            <v>shahid painter salahudd</v>
          </cell>
          <cell r="E8898">
            <v>23736</v>
          </cell>
          <cell r="F8898"/>
        </row>
        <row r="8899">
          <cell r="B8899" t="str">
            <v>Sindh Club Apartments</v>
          </cell>
          <cell r="C8899" t="str">
            <v xml:space="preserve">salary </v>
          </cell>
          <cell r="D8899" t="str">
            <v>bill auto</v>
          </cell>
          <cell r="E8899">
            <v>53735.75</v>
          </cell>
          <cell r="F8899"/>
        </row>
        <row r="8900">
          <cell r="B8900" t="str">
            <v>hashmani</v>
          </cell>
          <cell r="C8900" t="str">
            <v xml:space="preserve">salary </v>
          </cell>
          <cell r="D8900" t="str">
            <v>jahangeer ahmed salahuddin sherry</v>
          </cell>
          <cell r="E8900">
            <v>53735.75</v>
          </cell>
          <cell r="F8900"/>
        </row>
        <row r="8901">
          <cell r="B8901" t="str">
            <v>JPMC (Main Project)</v>
          </cell>
          <cell r="C8901" t="str">
            <v>Material</v>
          </cell>
          <cell r="D8901" t="str">
            <v>misc by imran engr</v>
          </cell>
          <cell r="E8901">
            <v>21845</v>
          </cell>
          <cell r="F8901"/>
        </row>
        <row r="8902">
          <cell r="B8902" t="str">
            <v>JPMC (Main Project)</v>
          </cell>
          <cell r="C8902" t="str">
            <v>mujahid cylinder</v>
          </cell>
          <cell r="D8902"/>
          <cell r="E8902">
            <v>4000</v>
          </cell>
          <cell r="F8902"/>
        </row>
        <row r="8903">
          <cell r="B8903" t="str">
            <v>Sindh Club Apartments</v>
          </cell>
          <cell r="C8903" t="str">
            <v>Material</v>
          </cell>
          <cell r="D8903" t="str">
            <v>by bilal auto</v>
          </cell>
          <cell r="E8903">
            <v>930</v>
          </cell>
          <cell r="F8903"/>
        </row>
        <row r="8904">
          <cell r="B8904" t="str">
            <v>Jameel Baig Residence</v>
          </cell>
          <cell r="C8904" t="str">
            <v>fare</v>
          </cell>
          <cell r="D8904"/>
          <cell r="E8904">
            <v>1500</v>
          </cell>
          <cell r="F8904"/>
        </row>
        <row r="8905">
          <cell r="B8905" t="str">
            <v>Ideas Atrium Mall</v>
          </cell>
          <cell r="C8905" t="str">
            <v>Material</v>
          </cell>
          <cell r="D8905" t="str">
            <v>by minhaal</v>
          </cell>
          <cell r="E8905">
            <v>11098</v>
          </cell>
          <cell r="F8905"/>
        </row>
        <row r="8906">
          <cell r="B8906" t="str">
            <v>Naveed malik</v>
          </cell>
          <cell r="C8906" t="str">
            <v>Material</v>
          </cell>
          <cell r="D8906" t="str">
            <v>t cock by imran engr</v>
          </cell>
          <cell r="E8906">
            <v>2800</v>
          </cell>
          <cell r="F8906"/>
        </row>
        <row r="8907">
          <cell r="B8907" t="str">
            <v>JPMC (Main Project)</v>
          </cell>
          <cell r="C8907" t="str">
            <v>Waseem Iron</v>
          </cell>
          <cell r="D8907" t="str">
            <v>purcashed pipes</v>
          </cell>
          <cell r="E8907">
            <v>46000</v>
          </cell>
          <cell r="F8907"/>
        </row>
        <row r="8908">
          <cell r="B8908" t="str">
            <v>Ideas Atrium Mall</v>
          </cell>
          <cell r="C8908" t="str">
            <v>fare</v>
          </cell>
          <cell r="D8908" t="str">
            <v>dawood suzuki</v>
          </cell>
          <cell r="E8908">
            <v>1000</v>
          </cell>
          <cell r="F8908"/>
        </row>
        <row r="8909">
          <cell r="B8909" t="str">
            <v>Ideas Atrium Mall</v>
          </cell>
          <cell r="C8909" t="str">
            <v>abdullah insulation</v>
          </cell>
          <cell r="D8909" t="str">
            <v>paid by minhaal</v>
          </cell>
          <cell r="E8909">
            <v>1000</v>
          </cell>
          <cell r="F8909"/>
        </row>
        <row r="8910">
          <cell r="B8910" t="str">
            <v>Ideas Atrium Mall</v>
          </cell>
          <cell r="C8910" t="str">
            <v>abdullah insulation</v>
          </cell>
          <cell r="D8910" t="str">
            <v>paid by minhaal</v>
          </cell>
          <cell r="E8910">
            <v>1000</v>
          </cell>
          <cell r="F8910"/>
        </row>
        <row r="8911">
          <cell r="B8911" t="str">
            <v>Sindh Club Apartments</v>
          </cell>
          <cell r="C8911" t="str">
            <v>fare</v>
          </cell>
          <cell r="D8911" t="str">
            <v>ashraf</v>
          </cell>
          <cell r="E8911">
            <v>1500</v>
          </cell>
          <cell r="F8911"/>
        </row>
        <row r="8912">
          <cell r="B8912" t="str">
            <v>JPMC (Main Project)</v>
          </cell>
          <cell r="C8912" t="str">
            <v>fare</v>
          </cell>
          <cell r="D8912"/>
          <cell r="E8912">
            <v>300</v>
          </cell>
          <cell r="F8912"/>
        </row>
        <row r="8913">
          <cell r="B8913" t="str">
            <v>Ideas Atrium Mall</v>
          </cell>
          <cell r="C8913" t="str">
            <v>Material</v>
          </cell>
          <cell r="D8913" t="str">
            <v>by azeem</v>
          </cell>
          <cell r="E8913">
            <v>3500</v>
          </cell>
          <cell r="F8913"/>
        </row>
        <row r="8914">
          <cell r="B8914" t="str">
            <v>Jameel Baig Residence</v>
          </cell>
          <cell r="C8914" t="str">
            <v>Material</v>
          </cell>
          <cell r="D8914" t="str">
            <v>by azeem</v>
          </cell>
          <cell r="E8914">
            <v>75500</v>
          </cell>
          <cell r="F8914"/>
        </row>
        <row r="8915">
          <cell r="B8915" t="str">
            <v>Ideas Atrium Mall</v>
          </cell>
          <cell r="C8915" t="str">
            <v>Material</v>
          </cell>
          <cell r="D8915" t="str">
            <v>by azeem</v>
          </cell>
          <cell r="E8915">
            <v>53000</v>
          </cell>
          <cell r="F8915"/>
        </row>
        <row r="8916">
          <cell r="B8916" t="str">
            <v>Jameel Baig Residence</v>
          </cell>
          <cell r="C8916" t="str">
            <v>Material</v>
          </cell>
          <cell r="D8916" t="str">
            <v>by azeem cash given by bilal bhai</v>
          </cell>
          <cell r="E8916">
            <v>10000</v>
          </cell>
          <cell r="F8916"/>
        </row>
        <row r="8917">
          <cell r="B8917" t="str">
            <v>Ideas Atrium Mall</v>
          </cell>
          <cell r="C8917" t="str">
            <v>Material</v>
          </cell>
          <cell r="D8917" t="str">
            <v>red oxide and brush</v>
          </cell>
          <cell r="E8917">
            <v>950</v>
          </cell>
          <cell r="F8917"/>
        </row>
        <row r="8918">
          <cell r="B8918" t="str">
            <v>JPMC (Main Project)</v>
          </cell>
          <cell r="C8918" t="str">
            <v>fuel</v>
          </cell>
          <cell r="D8918" t="str">
            <v>by zeeshan ac</v>
          </cell>
          <cell r="E8918">
            <v>200</v>
          </cell>
          <cell r="F8918"/>
        </row>
        <row r="8919">
          <cell r="B8919" t="str">
            <v>O/M EFU</v>
          </cell>
          <cell r="C8919" t="str">
            <v>Material</v>
          </cell>
          <cell r="D8919" t="str">
            <v>by zeeshan ac</v>
          </cell>
          <cell r="E8919">
            <v>650</v>
          </cell>
          <cell r="F8919"/>
        </row>
        <row r="8920">
          <cell r="B8920" t="str">
            <v>FTC Floors</v>
          </cell>
          <cell r="C8920" t="str">
            <v>misc</v>
          </cell>
          <cell r="D8920" t="str">
            <v>tea and refreshment</v>
          </cell>
          <cell r="E8920">
            <v>2000</v>
          </cell>
          <cell r="F8920"/>
        </row>
        <row r="8921">
          <cell r="B8921" t="str">
            <v>JPMC (Main Project)</v>
          </cell>
          <cell r="C8921" t="str">
            <v>azaad</v>
          </cell>
          <cell r="D8921" t="str">
            <v>paid advance</v>
          </cell>
          <cell r="E8921">
            <v>15000</v>
          </cell>
          <cell r="F8921"/>
        </row>
        <row r="8922">
          <cell r="B8922" t="str">
            <v>Ideas Atrium Mall</v>
          </cell>
          <cell r="C8922" t="str">
            <v>abdullah insulation</v>
          </cell>
          <cell r="D8922" t="str">
            <v>paid advance by minhaal</v>
          </cell>
          <cell r="E8922">
            <v>1000</v>
          </cell>
          <cell r="F8922"/>
        </row>
        <row r="8923">
          <cell r="B8923" t="str">
            <v>JPMC (Main Project)</v>
          </cell>
          <cell r="C8923" t="str">
            <v>Material</v>
          </cell>
          <cell r="D8923" t="str">
            <v>by minhaal</v>
          </cell>
          <cell r="E8923">
            <v>33500</v>
          </cell>
          <cell r="F8923"/>
        </row>
        <row r="8924">
          <cell r="B8924" t="str">
            <v>Ideas Atrium Mall</v>
          </cell>
          <cell r="C8924" t="str">
            <v>Material</v>
          </cell>
          <cell r="D8924" t="str">
            <v>by minhaal</v>
          </cell>
          <cell r="E8924">
            <v>5000</v>
          </cell>
          <cell r="F8924"/>
        </row>
        <row r="8925">
          <cell r="B8925" t="str">
            <v>Jameel Baig Residence</v>
          </cell>
          <cell r="C8925" t="str">
            <v>Material</v>
          </cell>
          <cell r="D8925" t="str">
            <v>by azeem</v>
          </cell>
          <cell r="E8925">
            <v>47150</v>
          </cell>
          <cell r="F8925"/>
        </row>
        <row r="8926">
          <cell r="B8926" t="str">
            <v>Ideas Atrium Mall</v>
          </cell>
          <cell r="C8926" t="str">
            <v>Material</v>
          </cell>
          <cell r="D8926" t="str">
            <v>by minhaal</v>
          </cell>
          <cell r="E8926">
            <v>1610</v>
          </cell>
          <cell r="F8926"/>
        </row>
        <row r="8927">
          <cell r="B8927" t="str">
            <v>Ideas Atrium Mall</v>
          </cell>
          <cell r="C8927" t="str">
            <v>Material</v>
          </cell>
          <cell r="D8927" t="str">
            <v>by minhaal</v>
          </cell>
          <cell r="E8927">
            <v>1280</v>
          </cell>
          <cell r="F8927"/>
        </row>
        <row r="8928">
          <cell r="B8928" t="str">
            <v>JPMC (Main Project)</v>
          </cell>
          <cell r="C8928" t="str">
            <v>Material</v>
          </cell>
          <cell r="D8928" t="str">
            <v>by minhaal</v>
          </cell>
          <cell r="E8928">
            <v>1830</v>
          </cell>
          <cell r="F8928"/>
        </row>
        <row r="8929">
          <cell r="B8929" t="str">
            <v>Ideas Atrium Mall</v>
          </cell>
          <cell r="C8929" t="str">
            <v>Material</v>
          </cell>
          <cell r="D8929" t="str">
            <v>by minhaal</v>
          </cell>
          <cell r="E8929">
            <v>8070</v>
          </cell>
          <cell r="F8929"/>
        </row>
        <row r="8930">
          <cell r="B8930" t="str">
            <v>Office</v>
          </cell>
          <cell r="C8930" t="str">
            <v>storm fiber</v>
          </cell>
          <cell r="D8930" t="str">
            <v>ppaid</v>
          </cell>
          <cell r="E8930">
            <v>4200</v>
          </cell>
          <cell r="F8930"/>
        </row>
        <row r="8931">
          <cell r="B8931" t="str">
            <v>JPMC (Main Project)</v>
          </cell>
          <cell r="C8931" t="str">
            <v>Vohra Cloth</v>
          </cell>
          <cell r="D8931" t="str">
            <v>ppaid</v>
          </cell>
          <cell r="E8931">
            <v>4600</v>
          </cell>
          <cell r="F8931"/>
        </row>
        <row r="8932">
          <cell r="B8932" t="str">
            <v>Sindh Club Apartments</v>
          </cell>
          <cell r="C8932" t="str">
            <v>Material</v>
          </cell>
          <cell r="D8932" t="str">
            <v>misc by bilal auto</v>
          </cell>
          <cell r="E8932">
            <v>4340</v>
          </cell>
          <cell r="F8932"/>
        </row>
        <row r="8933">
          <cell r="B8933" t="str">
            <v>BAF 6th Floor</v>
          </cell>
          <cell r="C8933" t="str">
            <v>Material</v>
          </cell>
          <cell r="D8933" t="str">
            <v>misc by bilal auto</v>
          </cell>
          <cell r="E8933">
            <v>350</v>
          </cell>
          <cell r="F8933"/>
        </row>
        <row r="8934">
          <cell r="B8934" t="str">
            <v>Ideas Atrium Mall</v>
          </cell>
          <cell r="C8934" t="str">
            <v>misc</v>
          </cell>
          <cell r="D8934" t="str">
            <v>given to talha insualtor</v>
          </cell>
          <cell r="E8934">
            <v>1000</v>
          </cell>
          <cell r="F8934"/>
        </row>
        <row r="8935">
          <cell r="B8935" t="str">
            <v>JPMC (Main Project)</v>
          </cell>
          <cell r="C8935" t="str">
            <v>ali raza insulator</v>
          </cell>
          <cell r="D8935" t="str">
            <v>paid advance</v>
          </cell>
          <cell r="E8935">
            <v>25000</v>
          </cell>
          <cell r="F8935"/>
        </row>
        <row r="8936">
          <cell r="B8936" t="str">
            <v>Naveed malik</v>
          </cell>
          <cell r="C8936" t="str">
            <v>Painter</v>
          </cell>
          <cell r="D8936" t="str">
            <v>paid to painter for 7 days</v>
          </cell>
          <cell r="E8936">
            <v>7000</v>
          </cell>
          <cell r="F8936"/>
        </row>
        <row r="8937">
          <cell r="B8937" t="str">
            <v>Zeelaf Munir Villa</v>
          </cell>
          <cell r="C8937" t="str">
            <v>shoaib engr</v>
          </cell>
          <cell r="D8937" t="str">
            <v xml:space="preserve">paid </v>
          </cell>
          <cell r="E8937">
            <v>50000</v>
          </cell>
          <cell r="F8937"/>
        </row>
        <row r="8938">
          <cell r="B8938" t="str">
            <v>JPMC (Main Project)</v>
          </cell>
          <cell r="C8938" t="str">
            <v>ali raza insulator</v>
          </cell>
          <cell r="D8938" t="str">
            <v>paid final amount</v>
          </cell>
          <cell r="E8938">
            <v>17500</v>
          </cell>
          <cell r="F8938"/>
        </row>
        <row r="8939">
          <cell r="B8939" t="str">
            <v>JPMC (Main Project)</v>
          </cell>
          <cell r="C8939" t="str">
            <v>Material</v>
          </cell>
          <cell r="D8939" t="str">
            <v>misc invoices by imran engrr</v>
          </cell>
          <cell r="E8939">
            <v>24420</v>
          </cell>
          <cell r="F8939"/>
        </row>
        <row r="8940">
          <cell r="B8940" t="str">
            <v>Falcon Mall</v>
          </cell>
          <cell r="C8940" t="str">
            <v>mineral water</v>
          </cell>
          <cell r="D8940"/>
          <cell r="E8940">
            <v>1280</v>
          </cell>
          <cell r="F8940"/>
        </row>
        <row r="8941">
          <cell r="B8941" t="str">
            <v>Office</v>
          </cell>
          <cell r="C8941" t="str">
            <v>mineral water</v>
          </cell>
          <cell r="D8941"/>
          <cell r="E8941">
            <v>1260</v>
          </cell>
          <cell r="F8941"/>
        </row>
        <row r="8942">
          <cell r="B8942" t="str">
            <v>Office</v>
          </cell>
          <cell r="C8942" t="str">
            <v>sadqa</v>
          </cell>
          <cell r="D8942" t="str">
            <v>paid</v>
          </cell>
          <cell r="E8942">
            <v>8000</v>
          </cell>
          <cell r="F8942"/>
        </row>
        <row r="8943">
          <cell r="B8943" t="str">
            <v>Ideas Atrium Mall</v>
          </cell>
          <cell r="C8943" t="str">
            <v>Material</v>
          </cell>
          <cell r="D8943" t="str">
            <v>thermostat by azeem</v>
          </cell>
          <cell r="E8943">
            <v>13200</v>
          </cell>
          <cell r="F8943"/>
        </row>
        <row r="8944">
          <cell r="B8944" t="str">
            <v>BAF 6th Floor</v>
          </cell>
          <cell r="C8944" t="str">
            <v>Material</v>
          </cell>
          <cell r="D8944" t="str">
            <v>cloth glue and other items by bilal auto</v>
          </cell>
          <cell r="E8944">
            <v>7860</v>
          </cell>
          <cell r="F8944"/>
        </row>
        <row r="8945">
          <cell r="B8945" t="str">
            <v>BAF 6th Floor</v>
          </cell>
          <cell r="C8945" t="str">
            <v>fare</v>
          </cell>
          <cell r="D8945" t="str">
            <v>from sami work shop to ftc</v>
          </cell>
          <cell r="E8945">
            <v>500</v>
          </cell>
          <cell r="F8945"/>
        </row>
        <row r="8946">
          <cell r="B8946" t="str">
            <v>Falcon Mall</v>
          </cell>
          <cell r="C8946" t="str">
            <v>fare</v>
          </cell>
          <cell r="D8946" t="str">
            <v>truck fare pipes return tp nadeem baloch</v>
          </cell>
          <cell r="E8946">
            <v>7500</v>
          </cell>
          <cell r="F8946"/>
        </row>
        <row r="8947">
          <cell r="B8947" t="str">
            <v>Naveed malik</v>
          </cell>
          <cell r="C8947" t="str">
            <v>Material</v>
          </cell>
          <cell r="D8947" t="str">
            <v>epoxy</v>
          </cell>
          <cell r="E8947">
            <v>3500</v>
          </cell>
          <cell r="F8947"/>
        </row>
        <row r="8948">
          <cell r="B8948" t="str">
            <v>Zeelaf Munir Villa</v>
          </cell>
          <cell r="C8948" t="str">
            <v>Material</v>
          </cell>
          <cell r="D8948" t="str">
            <v>misc by rafeeq</v>
          </cell>
          <cell r="E8948">
            <v>3000</v>
          </cell>
          <cell r="F8948"/>
        </row>
        <row r="8949">
          <cell r="B8949" t="str">
            <v>Sindh Club Apartments</v>
          </cell>
          <cell r="C8949" t="str">
            <v>drawings</v>
          </cell>
          <cell r="D8949"/>
          <cell r="E8949">
            <v>600</v>
          </cell>
          <cell r="F8949"/>
        </row>
        <row r="8950">
          <cell r="B8950" t="str">
            <v>JPMC (Main Project)</v>
          </cell>
          <cell r="C8950" t="str">
            <v>drawings</v>
          </cell>
          <cell r="D8950"/>
          <cell r="E8950">
            <v>490</v>
          </cell>
          <cell r="F8950"/>
        </row>
        <row r="8951">
          <cell r="B8951" t="str">
            <v>Sindh Club Apartments</v>
          </cell>
          <cell r="C8951" t="str">
            <v>Material</v>
          </cell>
          <cell r="D8951" t="str">
            <v>material form us traders by bilal auto</v>
          </cell>
          <cell r="E8951">
            <v>9525</v>
          </cell>
          <cell r="F8951"/>
        </row>
        <row r="8952">
          <cell r="B8952" t="str">
            <v>Sindh Club Apartments</v>
          </cell>
          <cell r="C8952" t="str">
            <v>misc</v>
          </cell>
          <cell r="D8952" t="str">
            <v>by bilal</v>
          </cell>
          <cell r="E8952">
            <v>300</v>
          </cell>
          <cell r="F8952"/>
        </row>
        <row r="8953">
          <cell r="B8953" t="str">
            <v>Sindh Club Apartments</v>
          </cell>
          <cell r="C8953" t="str">
            <v>misc</v>
          </cell>
          <cell r="D8953"/>
          <cell r="E8953">
            <v>70</v>
          </cell>
          <cell r="F8953"/>
        </row>
        <row r="8954">
          <cell r="B8954" t="str">
            <v>Naveed malik</v>
          </cell>
          <cell r="C8954" t="str">
            <v>Material</v>
          </cell>
          <cell r="D8954" t="str">
            <v>shahid painter purchased</v>
          </cell>
          <cell r="E8954">
            <v>37840</v>
          </cell>
          <cell r="F8954"/>
        </row>
        <row r="8955">
          <cell r="B8955" t="str">
            <v>hashmani</v>
          </cell>
          <cell r="C8955" t="str">
            <v>Material</v>
          </cell>
          <cell r="D8955" t="str">
            <v>by azeem</v>
          </cell>
          <cell r="E8955">
            <v>21600</v>
          </cell>
          <cell r="F8955"/>
        </row>
        <row r="8956">
          <cell r="B8956" t="str">
            <v>hashmani</v>
          </cell>
          <cell r="C8956" t="str">
            <v>Material</v>
          </cell>
          <cell r="D8956" t="str">
            <v>by azeem</v>
          </cell>
          <cell r="E8956">
            <v>50500</v>
          </cell>
          <cell r="F8956"/>
        </row>
        <row r="8957">
          <cell r="B8957" t="str">
            <v>Ideas Atrium Mall</v>
          </cell>
          <cell r="C8957" t="str">
            <v>Material</v>
          </cell>
          <cell r="D8957" t="str">
            <v>by rafay</v>
          </cell>
          <cell r="E8957">
            <v>8000</v>
          </cell>
          <cell r="F8957"/>
        </row>
        <row r="8958">
          <cell r="B8958" t="str">
            <v>hashmani</v>
          </cell>
          <cell r="C8958" t="str">
            <v>Material</v>
          </cell>
          <cell r="D8958" t="str">
            <v>by shahid painter misc invoices</v>
          </cell>
          <cell r="E8958">
            <v>440</v>
          </cell>
          <cell r="F8958"/>
        </row>
        <row r="8959">
          <cell r="B8959" t="str">
            <v>hashmani</v>
          </cell>
          <cell r="C8959" t="str">
            <v>misc</v>
          </cell>
          <cell r="D8959" t="str">
            <v>mobile balance</v>
          </cell>
          <cell r="E8959">
            <v>2500</v>
          </cell>
          <cell r="F8959"/>
        </row>
        <row r="8960">
          <cell r="B8960" t="str">
            <v>JPMC (Main Project)</v>
          </cell>
          <cell r="C8960" t="str">
            <v>misc</v>
          </cell>
          <cell r="D8960" t="str">
            <v>mobile balance</v>
          </cell>
          <cell r="E8960">
            <v>2500</v>
          </cell>
          <cell r="F8960"/>
        </row>
        <row r="8961">
          <cell r="B8961" t="str">
            <v>JPMC (Main Project)</v>
          </cell>
          <cell r="C8961" t="str">
            <v>misc</v>
          </cell>
          <cell r="D8961" t="str">
            <v>fuel by nadeem bhai</v>
          </cell>
          <cell r="E8961">
            <v>2000</v>
          </cell>
          <cell r="F8961"/>
        </row>
        <row r="8962">
          <cell r="B8962" t="str">
            <v>JPMC (Main Project)</v>
          </cell>
          <cell r="C8962" t="str">
            <v>misc</v>
          </cell>
          <cell r="D8962" t="str">
            <v>fuel by nadeem bhai</v>
          </cell>
          <cell r="E8962">
            <v>2000</v>
          </cell>
          <cell r="F8962"/>
        </row>
        <row r="8963">
          <cell r="B8963" t="str">
            <v>O/M EFU</v>
          </cell>
          <cell r="C8963" t="str">
            <v>misc</v>
          </cell>
          <cell r="D8963" t="str">
            <v>fuel by nadeem bhai</v>
          </cell>
          <cell r="E8963">
            <v>2000</v>
          </cell>
          <cell r="F8963"/>
        </row>
        <row r="8964">
          <cell r="B8964" t="str">
            <v>FTC Floors</v>
          </cell>
          <cell r="C8964" t="str">
            <v>misc</v>
          </cell>
          <cell r="D8964" t="str">
            <v>fuel by nadeem bhai</v>
          </cell>
          <cell r="E8964">
            <v>2000</v>
          </cell>
          <cell r="F8964"/>
        </row>
        <row r="8965">
          <cell r="B8965" t="str">
            <v>Zeelaf Munir Villa</v>
          </cell>
          <cell r="C8965" t="str">
            <v>Forte pakistan</v>
          </cell>
          <cell r="D8965" t="str">
            <v>purcashed insulation by nadeem iqbal +feul</v>
          </cell>
          <cell r="E8965">
            <v>17000</v>
          </cell>
          <cell r="F8965"/>
        </row>
        <row r="8966">
          <cell r="B8966" t="str">
            <v>Jameel Baig Residence</v>
          </cell>
          <cell r="C8966" t="str">
            <v>misc</v>
          </cell>
          <cell r="D8966" t="str">
            <v>by azeem</v>
          </cell>
          <cell r="E8966">
            <v>2400</v>
          </cell>
          <cell r="F8966"/>
        </row>
        <row r="8967">
          <cell r="B8967" t="str">
            <v>hashmani</v>
          </cell>
          <cell r="C8967" t="str">
            <v>Material</v>
          </cell>
          <cell r="D8967" t="str">
            <v>by azeem</v>
          </cell>
          <cell r="E8967">
            <v>8000</v>
          </cell>
          <cell r="F8967"/>
        </row>
        <row r="8968">
          <cell r="B8968" t="str">
            <v>Zeelaf Munir Villa</v>
          </cell>
          <cell r="C8968" t="str">
            <v>Haneef</v>
          </cell>
          <cell r="D8968" t="str">
            <v>paid for haneef mother funeral by bilal bhai</v>
          </cell>
          <cell r="E8968">
            <v>10000</v>
          </cell>
          <cell r="F8968"/>
        </row>
        <row r="8969">
          <cell r="B8969" t="str">
            <v>Office</v>
          </cell>
          <cell r="C8969" t="str">
            <v>office</v>
          </cell>
          <cell r="D8969" t="str">
            <v>misc office expenses by rehan aslam</v>
          </cell>
          <cell r="E8969">
            <v>12651</v>
          </cell>
          <cell r="F8969"/>
        </row>
        <row r="8970">
          <cell r="B8970" t="str">
            <v xml:space="preserve">MHR Personal </v>
          </cell>
          <cell r="C8970" t="str">
            <v>sir rehman</v>
          </cell>
          <cell r="D8970" t="str">
            <v xml:space="preserve">paid thru dib chq 02086924 </v>
          </cell>
          <cell r="E8970">
            <v>22475</v>
          </cell>
          <cell r="F8970"/>
        </row>
        <row r="8971">
          <cell r="B8971" t="str">
            <v>O/M The Place</v>
          </cell>
          <cell r="C8971" t="str">
            <v>SST Tax</v>
          </cell>
          <cell r="D8971" t="str">
            <v>cash paid depossited by kamran auto</v>
          </cell>
          <cell r="E8971">
            <v>30160</v>
          </cell>
          <cell r="F8971"/>
        </row>
        <row r="8972">
          <cell r="B8972" t="str">
            <v xml:space="preserve">O/M Nue Multiplex </v>
          </cell>
          <cell r="C8972" t="str">
            <v>SST Tax</v>
          </cell>
          <cell r="D8972" t="str">
            <v>cash paid depossited by kamran auto</v>
          </cell>
          <cell r="E8972">
            <v>32760</v>
          </cell>
          <cell r="F8972"/>
        </row>
        <row r="8973">
          <cell r="B8973" t="str">
            <v>FTC Floors</v>
          </cell>
          <cell r="C8973" t="str">
            <v>SST Tax</v>
          </cell>
          <cell r="D8973" t="str">
            <v>cash paid depossited by kamran auto</v>
          </cell>
          <cell r="E8973">
            <v>12960</v>
          </cell>
          <cell r="F8973"/>
        </row>
        <row r="8974">
          <cell r="B8974" t="str">
            <v>O/M EFU</v>
          </cell>
          <cell r="C8974" t="str">
            <v>SST Tax</v>
          </cell>
          <cell r="D8974" t="str">
            <v>cash paid depossited by kamran auto</v>
          </cell>
          <cell r="E8974">
            <v>60743</v>
          </cell>
          <cell r="F8974"/>
        </row>
        <row r="8975">
          <cell r="B8975" t="str">
            <v xml:space="preserve">MHR Personal </v>
          </cell>
          <cell r="C8975" t="str">
            <v>sir rehman</v>
          </cell>
          <cell r="D8975" t="str">
            <v>paid thru dib chq 02086925 paid for tickets</v>
          </cell>
          <cell r="E8975">
            <v>33000</v>
          </cell>
          <cell r="F8975"/>
        </row>
        <row r="8976">
          <cell r="B8976" t="str">
            <v>JPMC (Main Project)</v>
          </cell>
          <cell r="C8976" t="str">
            <v>azaad</v>
          </cell>
          <cell r="D8976" t="str">
            <v>paid thru dib chq 02086926 chq amount rs 85,000 and advance paid 15,000 total 100,000</v>
          </cell>
          <cell r="E8976">
            <v>100000</v>
          </cell>
          <cell r="F8976"/>
        </row>
        <row r="8977">
          <cell r="B8977" t="str">
            <v>hashmani</v>
          </cell>
          <cell r="C8977" t="str">
            <v>Greaves airconditioning</v>
          </cell>
          <cell r="D8977" t="str">
            <v>paid for unit purchased (rec from total in hashmani deal)</v>
          </cell>
          <cell r="E8977">
            <v>510000</v>
          </cell>
          <cell r="F8977"/>
        </row>
        <row r="8978">
          <cell r="B8978" t="str">
            <v>Falcon Mall</v>
          </cell>
          <cell r="C8978" t="str">
            <v>saeed sons</v>
          </cell>
          <cell r="D8978" t="str">
            <v xml:space="preserve">paid cash </v>
          </cell>
          <cell r="E8978">
            <v>71000</v>
          </cell>
          <cell r="F8978"/>
        </row>
        <row r="8979">
          <cell r="B8979" t="str">
            <v>Zeelaf Munir Villa</v>
          </cell>
          <cell r="C8979" t="str">
            <v>shahbaz duct</v>
          </cell>
          <cell r="D8979" t="str">
            <v>paid shahbaz and his staff salaries feb 20</v>
          </cell>
          <cell r="E8979">
            <v>42250</v>
          </cell>
          <cell r="F8979"/>
        </row>
        <row r="8980">
          <cell r="B8980" t="str">
            <v>JPMC (Main Project)</v>
          </cell>
          <cell r="C8980" t="str">
            <v>azaad</v>
          </cell>
          <cell r="D8980" t="str">
            <v xml:space="preserve">paid cash amount 55,000 and advance paid 53,000 total </v>
          </cell>
          <cell r="E8980">
            <v>108000</v>
          </cell>
          <cell r="F8980"/>
        </row>
        <row r="8981">
          <cell r="B8981" t="str">
            <v xml:space="preserve">MHR Personal </v>
          </cell>
          <cell r="C8981" t="str">
            <v>Utilities bills</v>
          </cell>
          <cell r="D8981" t="str">
            <v>paid</v>
          </cell>
          <cell r="E8981">
            <v>20781</v>
          </cell>
          <cell r="F8981"/>
        </row>
        <row r="8982">
          <cell r="B8982" t="str">
            <v>Office</v>
          </cell>
          <cell r="C8982" t="str">
            <v>Utilities bills</v>
          </cell>
          <cell r="D8982" t="str">
            <v>paid</v>
          </cell>
          <cell r="E8982">
            <v>4560</v>
          </cell>
          <cell r="F8982"/>
        </row>
        <row r="8983">
          <cell r="B8983" t="str">
            <v>JPMC (Main Project)</v>
          </cell>
          <cell r="C8983" t="str">
            <v>Rizwan Core</v>
          </cell>
          <cell r="D8983" t="str">
            <v>paid</v>
          </cell>
          <cell r="E8983">
            <v>25000</v>
          </cell>
          <cell r="F8983"/>
        </row>
        <row r="8984">
          <cell r="B8984" t="str">
            <v>Office</v>
          </cell>
          <cell r="C8984" t="str">
            <v xml:space="preserve">salary </v>
          </cell>
          <cell r="D8984" t="str">
            <v>minhaal</v>
          </cell>
          <cell r="E8984">
            <v>9576</v>
          </cell>
          <cell r="F8984"/>
        </row>
        <row r="8985">
          <cell r="B8985" t="str">
            <v>JPMC (Main Project)</v>
          </cell>
          <cell r="C8985" t="str">
            <v>Vohra Cloth</v>
          </cell>
          <cell r="D8985" t="str">
            <v>paid</v>
          </cell>
          <cell r="E8985">
            <v>23600</v>
          </cell>
          <cell r="F8985"/>
        </row>
        <row r="8986">
          <cell r="B8986" t="str">
            <v>JPMC (Main Project)</v>
          </cell>
          <cell r="C8986" t="str">
            <v>Moiz Zahabiya</v>
          </cell>
          <cell r="D8986" t="str">
            <v>paid</v>
          </cell>
          <cell r="E8986">
            <v>29000</v>
          </cell>
          <cell r="F8986"/>
        </row>
        <row r="8987">
          <cell r="B8987" t="str">
            <v xml:space="preserve">MHR Personal </v>
          </cell>
          <cell r="C8987" t="str">
            <v>sir rehman</v>
          </cell>
          <cell r="D8987" t="str">
            <v>paid thru dib chq 02086931 for home grooceris</v>
          </cell>
          <cell r="E8987">
            <v>59000</v>
          </cell>
          <cell r="F8987"/>
        </row>
        <row r="8988">
          <cell r="B8988" t="str">
            <v>hashmani</v>
          </cell>
          <cell r="C8988" t="str">
            <v>Greaves airconditioning</v>
          </cell>
          <cell r="D8988" t="str">
            <v>paid for unit purchased (rec from total in hashmani deal)</v>
          </cell>
          <cell r="E8988">
            <v>345000</v>
          </cell>
          <cell r="F8988"/>
        </row>
        <row r="8989">
          <cell r="B8989" t="str">
            <v>JPMC (Main Project)</v>
          </cell>
          <cell r="C8989" t="str">
            <v xml:space="preserve">salary </v>
          </cell>
          <cell r="D8989" t="str">
            <v>Bilal bhai</v>
          </cell>
          <cell r="E8989">
            <v>25000</v>
          </cell>
          <cell r="F8989"/>
        </row>
        <row r="8990">
          <cell r="B8990" t="str">
            <v>hashmani</v>
          </cell>
          <cell r="C8990" t="str">
            <v xml:space="preserve">salary </v>
          </cell>
          <cell r="D8990" t="str">
            <v>Bilal bhai</v>
          </cell>
          <cell r="E8990">
            <v>25000</v>
          </cell>
          <cell r="F8990"/>
        </row>
        <row r="8991">
          <cell r="B8991" t="str">
            <v>BAF 6th Floor</v>
          </cell>
          <cell r="C8991" t="str">
            <v xml:space="preserve">salary </v>
          </cell>
          <cell r="D8991" t="str">
            <v>nadeem bhai</v>
          </cell>
          <cell r="E8991">
            <v>25000</v>
          </cell>
          <cell r="F8991"/>
        </row>
        <row r="8992">
          <cell r="B8992" t="str">
            <v>Zeelaf Munir Villa</v>
          </cell>
          <cell r="C8992" t="str">
            <v xml:space="preserve">salary </v>
          </cell>
          <cell r="D8992" t="str">
            <v>nadeem bhai</v>
          </cell>
          <cell r="E8992">
            <v>25000</v>
          </cell>
          <cell r="F8992"/>
        </row>
        <row r="8993">
          <cell r="B8993" t="str">
            <v xml:space="preserve">MHR Personal </v>
          </cell>
          <cell r="C8993" t="str">
            <v xml:space="preserve">salary </v>
          </cell>
          <cell r="D8993"/>
          <cell r="E8993">
            <v>60000</v>
          </cell>
          <cell r="F8993"/>
        </row>
        <row r="8994">
          <cell r="B8994" t="str">
            <v>Office</v>
          </cell>
          <cell r="C8994" t="str">
            <v xml:space="preserve">salary </v>
          </cell>
          <cell r="D8994"/>
          <cell r="E8994">
            <v>87000</v>
          </cell>
          <cell r="F8994"/>
        </row>
        <row r="8995">
          <cell r="B8995" t="str">
            <v xml:space="preserve">O/M Nue Multiplex </v>
          </cell>
          <cell r="C8995" t="str">
            <v xml:space="preserve">salary </v>
          </cell>
          <cell r="D8995"/>
          <cell r="E8995">
            <v>116709.67741935482</v>
          </cell>
          <cell r="F8995"/>
        </row>
        <row r="8996">
          <cell r="B8996" t="str">
            <v>O/M The Place</v>
          </cell>
          <cell r="C8996" t="str">
            <v xml:space="preserve">salary </v>
          </cell>
          <cell r="D8996"/>
          <cell r="E8996">
            <v>63387.096774193546</v>
          </cell>
          <cell r="F8996"/>
        </row>
        <row r="8997">
          <cell r="B8997" t="str">
            <v>JPMC (Main Project)</v>
          </cell>
          <cell r="C8997" t="str">
            <v xml:space="preserve">salary </v>
          </cell>
          <cell r="D8997"/>
          <cell r="E8997">
            <v>312571.05846774194</v>
          </cell>
          <cell r="F8997"/>
        </row>
        <row r="8998">
          <cell r="B8998" t="str">
            <v>O/M EFU</v>
          </cell>
          <cell r="C8998" t="str">
            <v xml:space="preserve">salary </v>
          </cell>
          <cell r="D8998"/>
          <cell r="E8998">
            <v>131841.12903225809</v>
          </cell>
          <cell r="F8998"/>
        </row>
        <row r="8999">
          <cell r="B8999" t="str">
            <v>FTC Floors</v>
          </cell>
          <cell r="C8999" t="str">
            <v xml:space="preserve">salary </v>
          </cell>
          <cell r="D8999"/>
          <cell r="E8999">
            <v>87991.93548387097</v>
          </cell>
          <cell r="F8999"/>
        </row>
        <row r="9000">
          <cell r="B9000" t="str">
            <v>Falcon Mall</v>
          </cell>
          <cell r="C9000" t="str">
            <v xml:space="preserve">salary </v>
          </cell>
          <cell r="D9000"/>
          <cell r="E9000">
            <v>29145.16129032258</v>
          </cell>
          <cell r="F9000"/>
        </row>
        <row r="9001">
          <cell r="B9001" t="str">
            <v>Zeelaf Munir Villa</v>
          </cell>
          <cell r="C9001" t="str">
            <v xml:space="preserve">salary </v>
          </cell>
          <cell r="D9001"/>
          <cell r="E9001">
            <v>169366.93548387097</v>
          </cell>
          <cell r="F9001"/>
        </row>
        <row r="9002">
          <cell r="B9002" t="str">
            <v>hashmani</v>
          </cell>
          <cell r="C9002" t="str">
            <v xml:space="preserve">salary </v>
          </cell>
          <cell r="D9002"/>
          <cell r="E9002">
            <v>81337</v>
          </cell>
          <cell r="F9002"/>
        </row>
        <row r="9003">
          <cell r="B9003" t="str">
            <v>Ideas Atrium Mall</v>
          </cell>
          <cell r="C9003" t="str">
            <v xml:space="preserve">salary </v>
          </cell>
          <cell r="D9003"/>
          <cell r="E9003">
            <v>40000</v>
          </cell>
          <cell r="F9003"/>
        </row>
        <row r="9004">
          <cell r="B9004" t="str">
            <v>BAF 6th Floor</v>
          </cell>
          <cell r="C9004" t="str">
            <v xml:space="preserve">salary </v>
          </cell>
          <cell r="D9004"/>
          <cell r="E9004">
            <v>40000</v>
          </cell>
          <cell r="F9004"/>
        </row>
        <row r="9005">
          <cell r="B9005" t="str">
            <v>Naveed malik</v>
          </cell>
          <cell r="C9005" t="str">
            <v xml:space="preserve">salary </v>
          </cell>
          <cell r="D9005"/>
          <cell r="E9005">
            <v>20000</v>
          </cell>
          <cell r="F9005"/>
        </row>
        <row r="9006">
          <cell r="B9006" t="str">
            <v>Sindh Club Apartments</v>
          </cell>
          <cell r="C9006" t="str">
            <v xml:space="preserve">salary </v>
          </cell>
          <cell r="D9006"/>
          <cell r="E9006">
            <v>25000</v>
          </cell>
          <cell r="F9006"/>
        </row>
        <row r="9007">
          <cell r="B9007" t="str">
            <v>EFU</v>
          </cell>
          <cell r="C9007" t="str">
            <v>Received</v>
          </cell>
          <cell r="D9007" t="str">
            <v>received bill against air curtain bill (depossited in DIB)</v>
          </cell>
          <cell r="E9007"/>
          <cell r="F9007">
            <v>133700</v>
          </cell>
        </row>
        <row r="9008">
          <cell r="B9008" t="str">
            <v>Zeelaf Munir Villa</v>
          </cell>
          <cell r="C9008" t="str">
            <v>Received</v>
          </cell>
          <cell r="D9008" t="str">
            <v>10th adhoc payment received (used in office salaries Feb 20)</v>
          </cell>
          <cell r="E9008"/>
          <cell r="F9008">
            <v>1500000</v>
          </cell>
        </row>
        <row r="9009">
          <cell r="B9009" t="str">
            <v>FTC Floors</v>
          </cell>
          <cell r="C9009" t="str">
            <v>Received</v>
          </cell>
          <cell r="D9009" t="str">
            <v>received against CNG bill FTC depositted in DIB</v>
          </cell>
          <cell r="E9009"/>
          <cell r="F9009">
            <v>32375</v>
          </cell>
        </row>
        <row r="9010">
          <cell r="B9010" t="str">
            <v>O/M The Place</v>
          </cell>
          <cell r="C9010" t="str">
            <v>Received</v>
          </cell>
          <cell r="D9010" t="str">
            <v>received Jan 20 o/m bill</v>
          </cell>
          <cell r="E9010"/>
          <cell r="F9010">
            <v>295582</v>
          </cell>
        </row>
        <row r="9011">
          <cell r="B9011" t="str">
            <v>hashmani</v>
          </cell>
          <cell r="C9011" t="str">
            <v>Received</v>
          </cell>
          <cell r="D9011" t="str">
            <v>received 2nd payment  (used in office cash)</v>
          </cell>
          <cell r="E9011"/>
          <cell r="F9011">
            <v>333025</v>
          </cell>
        </row>
        <row r="9012">
          <cell r="B9012" t="str">
            <v>hashmani</v>
          </cell>
          <cell r="C9012" t="str">
            <v>Received</v>
          </cell>
          <cell r="D9012" t="str">
            <v>received 2nd payment (paid to Greaves air conditioning pvt ltd tariq rana for units deal in hashmani against tax excempted invoice)</v>
          </cell>
          <cell r="E9012"/>
          <cell r="F9012">
            <v>510000</v>
          </cell>
        </row>
        <row r="9013">
          <cell r="B9013" t="str">
            <v>Naveed malik</v>
          </cell>
          <cell r="C9013" t="str">
            <v>Received</v>
          </cell>
          <cell r="D9013" t="str">
            <v>received against bill # PES/NMR/067-919/01/2020</v>
          </cell>
          <cell r="E9013"/>
          <cell r="F9013">
            <v>150000</v>
          </cell>
        </row>
        <row r="9014">
          <cell r="B9014" t="str">
            <v>hashmani</v>
          </cell>
          <cell r="C9014" t="str">
            <v>Received</v>
          </cell>
          <cell r="D9014" t="str">
            <v>received 3rd payment (paid to Greaves air conditioning pvt ltd tariq rana for units deal in hashmani against tax excempted invoice)</v>
          </cell>
          <cell r="E9014"/>
          <cell r="F9014">
            <v>345000</v>
          </cell>
        </row>
        <row r="9015">
          <cell r="B9015" t="str">
            <v>Food Court JPMC</v>
          </cell>
          <cell r="C9015" t="str">
            <v>Zubair duct</v>
          </cell>
          <cell r="D9015" t="str">
            <v>paid given by bilal bhai</v>
          </cell>
          <cell r="E9015">
            <v>50000</v>
          </cell>
          <cell r="F9015"/>
        </row>
        <row r="9016">
          <cell r="B9016" t="str">
            <v>Naveed malik</v>
          </cell>
          <cell r="C9016" t="str">
            <v>Material</v>
          </cell>
          <cell r="D9016" t="str">
            <v>misc by shahid painter</v>
          </cell>
          <cell r="E9016">
            <v>30000</v>
          </cell>
          <cell r="F9016"/>
        </row>
        <row r="9017">
          <cell r="B9017" t="str">
            <v>Zeelaf Munir Villa</v>
          </cell>
          <cell r="C9017" t="str">
            <v>Material</v>
          </cell>
          <cell r="D9017" t="str">
            <v>misc</v>
          </cell>
          <cell r="E9017">
            <v>90</v>
          </cell>
          <cell r="F9017"/>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cell r="F9018"/>
        </row>
        <row r="9019">
          <cell r="B9019" t="str">
            <v>hashmani</v>
          </cell>
          <cell r="C9019" t="str">
            <v>ali raza insulator</v>
          </cell>
          <cell r="D9019" t="str">
            <v>paid total amount 20000</v>
          </cell>
          <cell r="E9019">
            <v>12000</v>
          </cell>
          <cell r="F9019"/>
        </row>
        <row r="9020">
          <cell r="B9020" t="str">
            <v>Ideas Atrium Mall</v>
          </cell>
          <cell r="C9020" t="str">
            <v>ali raza insulator</v>
          </cell>
          <cell r="D9020" t="str">
            <v>paid total amount 20000 and 3000 at jpmc advance</v>
          </cell>
          <cell r="E9020">
            <v>5000</v>
          </cell>
          <cell r="F9020"/>
        </row>
        <row r="9021">
          <cell r="B9021" t="str">
            <v>hashmani</v>
          </cell>
          <cell r="C9021" t="str">
            <v>tariq corporation</v>
          </cell>
          <cell r="D9021" t="str">
            <v>paid for hipa filter for hasmani</v>
          </cell>
          <cell r="E9021">
            <v>18000</v>
          </cell>
          <cell r="F9021"/>
        </row>
        <row r="9022">
          <cell r="B9022" t="str">
            <v>O/M The Place</v>
          </cell>
          <cell r="C9022" t="str">
            <v>SST Tax</v>
          </cell>
          <cell r="D9022" t="str">
            <v>cash paid depossited by kamran auto</v>
          </cell>
          <cell r="E9022">
            <v>30160</v>
          </cell>
          <cell r="F9022"/>
        </row>
        <row r="9023">
          <cell r="B9023" t="str">
            <v xml:space="preserve">O/M Nue Multiplex </v>
          </cell>
          <cell r="C9023" t="str">
            <v>SST Tax</v>
          </cell>
          <cell r="D9023" t="str">
            <v>cash paid depossited by kamran auto</v>
          </cell>
          <cell r="E9023">
            <v>32760</v>
          </cell>
          <cell r="F9023"/>
        </row>
        <row r="9024">
          <cell r="B9024" t="str">
            <v>FTC Floors</v>
          </cell>
          <cell r="C9024" t="str">
            <v>SST Tax</v>
          </cell>
          <cell r="D9024" t="str">
            <v>cash paid depossited by kamran auto</v>
          </cell>
          <cell r="E9024">
            <v>12960</v>
          </cell>
          <cell r="F9024"/>
        </row>
        <row r="9025">
          <cell r="B9025" t="str">
            <v>BAF 6th Floor</v>
          </cell>
          <cell r="C9025" t="str">
            <v>SST Tax</v>
          </cell>
          <cell r="D9025" t="str">
            <v>cash paid depossited by kamran auto</v>
          </cell>
          <cell r="E9025">
            <v>9879</v>
          </cell>
          <cell r="F9025"/>
        </row>
        <row r="9026">
          <cell r="B9026" t="str">
            <v>JPMC (Main Project)</v>
          </cell>
          <cell r="C9026" t="str">
            <v>mughal iron</v>
          </cell>
          <cell r="D9026" t="str">
            <v>paid</v>
          </cell>
          <cell r="E9026">
            <v>30300</v>
          </cell>
          <cell r="F9026"/>
        </row>
        <row r="9027">
          <cell r="B9027" t="str">
            <v>JPMC (Main Project)</v>
          </cell>
          <cell r="C9027" t="str">
            <v xml:space="preserve">salary </v>
          </cell>
          <cell r="D9027" t="str">
            <v>paid amjad salary he resigned after his all advace deduct advance</v>
          </cell>
          <cell r="E9027">
            <v>40000</v>
          </cell>
          <cell r="F9027"/>
        </row>
        <row r="9028">
          <cell r="B9028" t="str">
            <v xml:space="preserve">MHR Personal </v>
          </cell>
          <cell r="C9028" t="str">
            <v>rehana aunty</v>
          </cell>
          <cell r="D9028" t="str">
            <v>paid for medicen</v>
          </cell>
          <cell r="E9028">
            <v>5194</v>
          </cell>
          <cell r="F9028"/>
        </row>
        <row r="9029">
          <cell r="B9029" t="str">
            <v>BAF 6th Floor</v>
          </cell>
          <cell r="C9029" t="str">
            <v>Zubair duct</v>
          </cell>
          <cell r="D9029" t="str">
            <v>paid cash by bilal bhai</v>
          </cell>
          <cell r="E9029">
            <v>83850</v>
          </cell>
          <cell r="F9029"/>
        </row>
        <row r="9030">
          <cell r="B9030" t="str">
            <v>Ideas Atrium Mall</v>
          </cell>
          <cell r="C9030" t="str">
            <v>Raza Engineering</v>
          </cell>
          <cell r="D9030" t="str">
            <v>paid cash by bilal bhai</v>
          </cell>
          <cell r="E9030">
            <v>50000</v>
          </cell>
          <cell r="F9030"/>
        </row>
        <row r="9031">
          <cell r="B9031" t="str">
            <v>BAF 6th Floor</v>
          </cell>
          <cell r="C9031" t="str">
            <v>Ali raza engineering</v>
          </cell>
          <cell r="D9031" t="str">
            <v>paid cash by bilal bhai</v>
          </cell>
          <cell r="E9031">
            <v>50000</v>
          </cell>
          <cell r="F9031"/>
        </row>
        <row r="9032">
          <cell r="B9032" t="str">
            <v>Office</v>
          </cell>
          <cell r="C9032" t="str">
            <v>misc</v>
          </cell>
          <cell r="D9032" t="str">
            <v>bilal bhai guest lunch from mcdonal</v>
          </cell>
          <cell r="E9032">
            <v>1130</v>
          </cell>
          <cell r="F9032"/>
        </row>
        <row r="9033">
          <cell r="B9033" t="str">
            <v>JPMC (Main Project)</v>
          </cell>
          <cell r="C9033" t="str">
            <v>fare</v>
          </cell>
          <cell r="D9033" t="str">
            <v>paid</v>
          </cell>
          <cell r="E9033">
            <v>2000</v>
          </cell>
          <cell r="F9033"/>
        </row>
        <row r="9034">
          <cell r="B9034" t="str">
            <v>Office</v>
          </cell>
          <cell r="C9034" t="str">
            <v>storm fiber</v>
          </cell>
          <cell r="D9034" t="str">
            <v>paid</v>
          </cell>
          <cell r="E9034">
            <v>4161</v>
          </cell>
          <cell r="F9034"/>
        </row>
        <row r="9035">
          <cell r="B9035" t="str">
            <v>Office</v>
          </cell>
          <cell r="C9035" t="str">
            <v>mineral water</v>
          </cell>
          <cell r="D9035" t="str">
            <v>paid</v>
          </cell>
          <cell r="E9035">
            <v>500</v>
          </cell>
          <cell r="F9035"/>
        </row>
        <row r="9036">
          <cell r="B9036" t="str">
            <v xml:space="preserve">MHR Personal </v>
          </cell>
          <cell r="C9036" t="str">
            <v>Utilities bills</v>
          </cell>
          <cell r="D9036" t="str">
            <v>paid</v>
          </cell>
          <cell r="E9036">
            <v>23648</v>
          </cell>
          <cell r="F9036"/>
        </row>
        <row r="9037">
          <cell r="B9037" t="str">
            <v>Office</v>
          </cell>
          <cell r="C9037" t="str">
            <v>Utilities bills</v>
          </cell>
          <cell r="D9037" t="str">
            <v>paid</v>
          </cell>
          <cell r="E9037">
            <v>6508</v>
          </cell>
          <cell r="F9037"/>
        </row>
        <row r="9038">
          <cell r="B9038" t="str">
            <v>JPMC (Main Project)</v>
          </cell>
          <cell r="C9038" t="str">
            <v>Material</v>
          </cell>
          <cell r="D9038" t="str">
            <v>paint and other items by nadeem nhai</v>
          </cell>
          <cell r="E9038">
            <v>16580</v>
          </cell>
          <cell r="F9038"/>
        </row>
        <row r="9039">
          <cell r="B9039" t="str">
            <v>Zeelaf Munir Villa</v>
          </cell>
          <cell r="C9039" t="str">
            <v>Material</v>
          </cell>
          <cell r="D9039" t="str">
            <v>fittingg from burhani traders by nadeem bhai</v>
          </cell>
          <cell r="E9039">
            <v>10300</v>
          </cell>
          <cell r="F9039"/>
        </row>
        <row r="9040">
          <cell r="B9040" t="str">
            <v>Zeelaf Munir Villa</v>
          </cell>
          <cell r="C9040" t="str">
            <v>fuel</v>
          </cell>
          <cell r="D9040" t="str">
            <v>shahif painter</v>
          </cell>
          <cell r="E9040">
            <v>200</v>
          </cell>
          <cell r="F9040"/>
        </row>
        <row r="9041">
          <cell r="B9041" t="str">
            <v>Office</v>
          </cell>
          <cell r="C9041" t="str">
            <v>office</v>
          </cell>
          <cell r="D9041" t="str">
            <v>misc office expenses by rehan aslam</v>
          </cell>
          <cell r="E9041">
            <v>12283</v>
          </cell>
          <cell r="F9041"/>
        </row>
        <row r="9042">
          <cell r="B9042" t="str">
            <v>JPMC (Main Project)</v>
          </cell>
          <cell r="C9042" t="str">
            <v xml:space="preserve">salary </v>
          </cell>
          <cell r="D9042" t="str">
            <v>Bilal bhai</v>
          </cell>
          <cell r="E9042">
            <v>25000</v>
          </cell>
          <cell r="F9042"/>
        </row>
        <row r="9043">
          <cell r="B9043" t="str">
            <v>hashmani</v>
          </cell>
          <cell r="C9043" t="str">
            <v xml:space="preserve">salary </v>
          </cell>
          <cell r="D9043" t="str">
            <v>Bilal bhai</v>
          </cell>
          <cell r="E9043">
            <v>25000</v>
          </cell>
          <cell r="F9043"/>
        </row>
        <row r="9044">
          <cell r="B9044" t="str">
            <v>Zeelaf Munir Villa</v>
          </cell>
          <cell r="C9044" t="str">
            <v xml:space="preserve">salary </v>
          </cell>
          <cell r="D9044" t="str">
            <v>nadeem bhai</v>
          </cell>
          <cell r="E9044">
            <v>25000</v>
          </cell>
          <cell r="F9044"/>
        </row>
        <row r="9045">
          <cell r="B9045" t="str">
            <v>JPMC (Main Project)</v>
          </cell>
          <cell r="C9045" t="str">
            <v xml:space="preserve">salary </v>
          </cell>
          <cell r="D9045" t="str">
            <v>nadeem bhai</v>
          </cell>
          <cell r="E9045">
            <v>25000</v>
          </cell>
          <cell r="F9045"/>
        </row>
        <row r="9046">
          <cell r="B9046" t="str">
            <v xml:space="preserve">MHR Personal </v>
          </cell>
          <cell r="C9046" t="str">
            <v xml:space="preserve">salary </v>
          </cell>
          <cell r="D9046"/>
          <cell r="E9046">
            <v>60000</v>
          </cell>
          <cell r="F9046"/>
        </row>
        <row r="9047">
          <cell r="B9047" t="str">
            <v>Office</v>
          </cell>
          <cell r="C9047" t="str">
            <v xml:space="preserve">salary </v>
          </cell>
          <cell r="D9047"/>
          <cell r="E9047">
            <v>65000</v>
          </cell>
          <cell r="F9047"/>
        </row>
        <row r="9048">
          <cell r="B9048" t="str">
            <v xml:space="preserve">O/M Nue Multiplex </v>
          </cell>
          <cell r="C9048" t="str">
            <v xml:space="preserve">salary </v>
          </cell>
          <cell r="D9048"/>
          <cell r="E9048">
            <v>32250</v>
          </cell>
          <cell r="F9048"/>
        </row>
        <row r="9049">
          <cell r="B9049" t="str">
            <v>O/M The Place</v>
          </cell>
          <cell r="C9049" t="str">
            <v xml:space="preserve">salary </v>
          </cell>
          <cell r="D9049"/>
          <cell r="E9049">
            <v>34356.25</v>
          </cell>
          <cell r="F9049"/>
        </row>
        <row r="9050">
          <cell r="B9050" t="str">
            <v>JPMC (Main Project)</v>
          </cell>
          <cell r="C9050" t="str">
            <v xml:space="preserve">salary </v>
          </cell>
          <cell r="D9050"/>
          <cell r="E9050">
            <v>205395</v>
          </cell>
          <cell r="F9050"/>
        </row>
        <row r="9051">
          <cell r="B9051" t="str">
            <v>O/M EFU</v>
          </cell>
          <cell r="C9051" t="str">
            <v xml:space="preserve">salary </v>
          </cell>
          <cell r="D9051"/>
          <cell r="E9051">
            <v>104362.49999999999</v>
          </cell>
          <cell r="F9051"/>
        </row>
        <row r="9052">
          <cell r="B9052" t="str">
            <v>FTC Floors</v>
          </cell>
          <cell r="C9052" t="str">
            <v xml:space="preserve">salary </v>
          </cell>
          <cell r="D9052"/>
          <cell r="E9052">
            <v>61687.5</v>
          </cell>
          <cell r="F9052"/>
        </row>
        <row r="9053">
          <cell r="B9053" t="str">
            <v>Falcon Mall</v>
          </cell>
          <cell r="C9053" t="str">
            <v xml:space="preserve">salary </v>
          </cell>
          <cell r="D9053"/>
          <cell r="E9053">
            <v>27083.333333333332</v>
          </cell>
          <cell r="F9053"/>
        </row>
        <row r="9054">
          <cell r="B9054" t="str">
            <v>Zeelaf Munir Villa</v>
          </cell>
          <cell r="C9054" t="str">
            <v xml:space="preserve">salary </v>
          </cell>
          <cell r="D9054"/>
          <cell r="E9054">
            <v>164958.33333333337</v>
          </cell>
          <cell r="F9054"/>
        </row>
        <row r="9055">
          <cell r="B9055" t="str">
            <v>Ideas Atrium Mall</v>
          </cell>
          <cell r="C9055" t="str">
            <v xml:space="preserve">salary </v>
          </cell>
          <cell r="D9055"/>
          <cell r="E9055">
            <v>24500</v>
          </cell>
          <cell r="F9055"/>
        </row>
        <row r="9056">
          <cell r="B9056" t="str">
            <v>hashmani</v>
          </cell>
          <cell r="C9056" t="str">
            <v xml:space="preserve">salary </v>
          </cell>
          <cell r="D9056"/>
          <cell r="E9056">
            <v>37533</v>
          </cell>
          <cell r="F9056"/>
        </row>
        <row r="9057">
          <cell r="B9057" t="str">
            <v>Naveed malik</v>
          </cell>
          <cell r="C9057" t="str">
            <v xml:space="preserve">salary </v>
          </cell>
          <cell r="D9057"/>
          <cell r="E9057">
            <v>16000</v>
          </cell>
          <cell r="F9057"/>
        </row>
        <row r="9058">
          <cell r="B9058" t="str">
            <v xml:space="preserve">MHR Personal </v>
          </cell>
          <cell r="C9058" t="str">
            <v>sir rehman</v>
          </cell>
          <cell r="D9058" t="str">
            <v>paid for groceries, medicaiton and  water tanker paid by bilal bhai</v>
          </cell>
          <cell r="E9058">
            <v>110000</v>
          </cell>
          <cell r="F9058"/>
        </row>
        <row r="9059">
          <cell r="B9059" t="str">
            <v>JPMC (Main Project)</v>
          </cell>
          <cell r="C9059" t="str">
            <v>azaad</v>
          </cell>
          <cell r="D9059" t="str">
            <v>paid thru
MCB chq 1749741927 = 74,500
cash                               = 70,000
Total                               144,500
advac taken                    43,000
billed amount                187500</v>
          </cell>
          <cell r="E9059">
            <v>187500</v>
          </cell>
          <cell r="F9059"/>
        </row>
        <row r="9060">
          <cell r="B9060" t="str">
            <v>JPMC (Main Project)</v>
          </cell>
          <cell r="C9060" t="str">
            <v>M.S Sheet</v>
          </cell>
          <cell r="D9060" t="str">
            <v>Sheet purcahsed (this cash given by bilal bhai)</v>
          </cell>
          <cell r="E9060">
            <v>150000</v>
          </cell>
          <cell r="F9060"/>
        </row>
        <row r="9061">
          <cell r="B9061" t="str">
            <v>JPMC (Main Project)</v>
          </cell>
          <cell r="C9061" t="str">
            <v>Moiz Zahabiya</v>
          </cell>
          <cell r="D9061" t="str">
            <v>paid thsu MCB chq 1749741930 against 08 nos zahabya duct sealent bottles</v>
          </cell>
          <cell r="E9061">
            <v>23700</v>
          </cell>
          <cell r="F9061"/>
        </row>
        <row r="9062">
          <cell r="B9062" t="str">
            <v>Falcon Mall</v>
          </cell>
          <cell r="C9062" t="str">
            <v>Tahiri Sanitary</v>
          </cell>
          <cell r="D9062" t="str">
            <v>paid thru MCB chq 1765307165 amount rs 300,000</v>
          </cell>
          <cell r="E9062">
            <v>22119</v>
          </cell>
          <cell r="F9062"/>
        </row>
        <row r="9063">
          <cell r="B9063" t="str">
            <v>hashmani</v>
          </cell>
          <cell r="C9063" t="str">
            <v>Tahiri Sanitary</v>
          </cell>
          <cell r="D9063" t="str">
            <v>paid thru MCB chq 1765307165 amount rs 300,000</v>
          </cell>
          <cell r="E9063">
            <v>64222</v>
          </cell>
          <cell r="F9063"/>
        </row>
        <row r="9064">
          <cell r="B9064" t="str">
            <v>Naveed malik</v>
          </cell>
          <cell r="C9064" t="str">
            <v>Tahiri Sanitary</v>
          </cell>
          <cell r="D9064" t="str">
            <v>paid thru MCB chq 1765307165 amount rs 300,000</v>
          </cell>
          <cell r="E9064">
            <v>10000</v>
          </cell>
          <cell r="F9064"/>
        </row>
        <row r="9065">
          <cell r="B9065" t="str">
            <v>Zeelaf Munir Villa</v>
          </cell>
          <cell r="C9065" t="str">
            <v>Tahiri Sanitary</v>
          </cell>
          <cell r="D9065" t="str">
            <v>paid thru MCB chq 1765307165 amount rs 300,000</v>
          </cell>
          <cell r="E9065">
            <v>150980</v>
          </cell>
          <cell r="F9065"/>
        </row>
        <row r="9066">
          <cell r="B9066" t="str">
            <v>JPMC (Main Project)</v>
          </cell>
          <cell r="C9066" t="str">
            <v>Tahiri Sanitary</v>
          </cell>
          <cell r="D9066" t="str">
            <v>paid thru MCB chq 1765307166 amount rs 200,000</v>
          </cell>
          <cell r="E9066">
            <v>4160</v>
          </cell>
          <cell r="F9066"/>
        </row>
        <row r="9067">
          <cell r="B9067" t="str">
            <v>Burhani Mehal</v>
          </cell>
          <cell r="C9067" t="str">
            <v>Tahiri Sanitary</v>
          </cell>
          <cell r="D9067" t="str">
            <v>paid thru MCB chq 1765307166 amount rs 200,000</v>
          </cell>
          <cell r="E9067">
            <v>8402</v>
          </cell>
          <cell r="F9067"/>
        </row>
        <row r="9068">
          <cell r="B9068" t="str">
            <v>Sindh Club Apartments</v>
          </cell>
          <cell r="C9068" t="str">
            <v>Tahiri Sanitary</v>
          </cell>
          <cell r="D9068" t="str">
            <v>paid thru MCB chq 1765307166 amount rs 200,000</v>
          </cell>
          <cell r="E9068">
            <v>187438</v>
          </cell>
          <cell r="F9068"/>
        </row>
        <row r="9069">
          <cell r="B9069" t="str">
            <v>Food Court JPMC</v>
          </cell>
          <cell r="C9069" t="str">
            <v>excavation work</v>
          </cell>
          <cell r="D9069" t="str">
            <v>paid thru MCB chq 1749741929 paid to saeed mama</v>
          </cell>
          <cell r="E9069">
            <v>130000</v>
          </cell>
          <cell r="F9069"/>
        </row>
        <row r="9070">
          <cell r="B9070" t="str">
            <v>JPMC (Main Project)</v>
          </cell>
          <cell r="C9070" t="str">
            <v>Received</v>
          </cell>
          <cell r="D9070" t="str">
            <v>received against IPC 44 payment (hold with bilal bhai)</v>
          </cell>
          <cell r="E9070"/>
          <cell r="F9070">
            <v>4600000</v>
          </cell>
        </row>
        <row r="9071">
          <cell r="B9071" t="str">
            <v>JPMC (Main Project)</v>
          </cell>
          <cell r="C9071" t="str">
            <v>Received</v>
          </cell>
          <cell r="D9071" t="str">
            <v>received against IPC 45 payment (deposited in DIB)</v>
          </cell>
          <cell r="E9071"/>
          <cell r="F9071">
            <v>850000</v>
          </cell>
        </row>
        <row r="9072">
          <cell r="B9072" t="str">
            <v>JPMC (Main Project)</v>
          </cell>
          <cell r="C9072" t="str">
            <v>Received</v>
          </cell>
          <cell r="D9072" t="str">
            <v>received against IPC 45 payment (hold with bilal bhai)</v>
          </cell>
          <cell r="E9072"/>
          <cell r="F9072">
            <v>650000</v>
          </cell>
        </row>
        <row r="9073">
          <cell r="B9073" t="str">
            <v>JPMC (Main Project)</v>
          </cell>
          <cell r="C9073" t="str">
            <v>Received</v>
          </cell>
          <cell r="D9073" t="str">
            <v>received against IPC 45 payment (deposited in DIB)</v>
          </cell>
          <cell r="E9073"/>
          <cell r="F9073">
            <v>750000</v>
          </cell>
        </row>
        <row r="9074">
          <cell r="B9074" t="str">
            <v>JPMC (Main Project)</v>
          </cell>
          <cell r="C9074" t="str">
            <v>Received</v>
          </cell>
          <cell r="D9074" t="str">
            <v>received against IPC 45 payment (hold with bilal bhai)</v>
          </cell>
          <cell r="E9074"/>
          <cell r="F9074">
            <v>700000</v>
          </cell>
        </row>
        <row r="9075">
          <cell r="B9075" t="str">
            <v>JPMC (Main Project)</v>
          </cell>
          <cell r="C9075" t="str">
            <v>Received</v>
          </cell>
          <cell r="D9075" t="str">
            <v>received against IPC 45 payment (hold with bilal bhai)</v>
          </cell>
          <cell r="E9075"/>
          <cell r="F9075">
            <v>800000</v>
          </cell>
        </row>
        <row r="9076">
          <cell r="B9076" t="str">
            <v>JPMC (Main Project)</v>
          </cell>
          <cell r="C9076" t="str">
            <v>Received</v>
          </cell>
          <cell r="D9076" t="str">
            <v>received against IPC 45 payment (hold with bilal bhai)</v>
          </cell>
          <cell r="E9076"/>
          <cell r="F9076">
            <v>750000</v>
          </cell>
        </row>
        <row r="9077">
          <cell r="B9077" t="str">
            <v>JPMC (Main Project)</v>
          </cell>
          <cell r="C9077" t="str">
            <v>Received</v>
          </cell>
          <cell r="D9077" t="str">
            <v>received against IPC 45 payment (hold with bilal bhai)</v>
          </cell>
          <cell r="E9077"/>
          <cell r="F9077">
            <v>600000</v>
          </cell>
        </row>
        <row r="9078">
          <cell r="B9078" t="str">
            <v>JPMC (Main Project)</v>
          </cell>
          <cell r="C9078" t="str">
            <v>Received</v>
          </cell>
          <cell r="D9078" t="str">
            <v>received against IPC 45 payment (hold with bilal bhai)</v>
          </cell>
          <cell r="E9078"/>
          <cell r="F9078">
            <v>900000</v>
          </cell>
        </row>
        <row r="9079">
          <cell r="B9079" t="str">
            <v>BAF 6th Floor</v>
          </cell>
          <cell r="C9079" t="str">
            <v>Received</v>
          </cell>
          <cell r="D9079" t="str">
            <v>received payment cheqye depossited into MCB</v>
          </cell>
          <cell r="E9079"/>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E9080"/>
          <cell r="F9080">
            <v>625014</v>
          </cell>
        </row>
        <row r="9081">
          <cell r="B9081" t="str">
            <v>O/M The Place</v>
          </cell>
          <cell r="C9081" t="str">
            <v>Received</v>
          </cell>
          <cell r="D9081" t="str">
            <v xml:space="preserve">Feb and march operation and maintenance bill </v>
          </cell>
          <cell r="E9081"/>
          <cell r="F9081">
            <v>443373</v>
          </cell>
        </row>
        <row r="9082">
          <cell r="B9082" t="str">
            <v xml:space="preserve">O/M Nue Multiplex </v>
          </cell>
          <cell r="C9082" t="str">
            <v>Received</v>
          </cell>
          <cell r="D9082" t="str">
            <v xml:space="preserve">Feb operation and maintenance bill </v>
          </cell>
          <cell r="E9082"/>
          <cell r="F9082">
            <v>321064</v>
          </cell>
        </row>
        <row r="9083">
          <cell r="B9083" t="str">
            <v>JPMC (Main Project)</v>
          </cell>
          <cell r="C9083" t="str">
            <v>fare</v>
          </cell>
          <cell r="D9083" t="str">
            <v>from iqbal to jpmc</v>
          </cell>
          <cell r="E9083">
            <v>1300</v>
          </cell>
          <cell r="F9083"/>
        </row>
        <row r="9084">
          <cell r="B9084" t="str">
            <v>hashmani</v>
          </cell>
          <cell r="C9084" t="str">
            <v>fare</v>
          </cell>
          <cell r="E9084">
            <v>1500</v>
          </cell>
          <cell r="F9084"/>
        </row>
        <row r="9085">
          <cell r="B9085" t="str">
            <v>JPMC (Main Project)</v>
          </cell>
          <cell r="C9085" t="str">
            <v>Material</v>
          </cell>
          <cell r="D9085" t="str">
            <v>purcashed 06 car ton tapes by azeem from hussain trade rs</v>
          </cell>
          <cell r="E9085">
            <v>18000</v>
          </cell>
          <cell r="F9085"/>
        </row>
        <row r="9086">
          <cell r="B9086" t="str">
            <v>Jameel Baig Residence</v>
          </cell>
          <cell r="C9086" t="str">
            <v>shabbir brother</v>
          </cell>
          <cell r="D9086" t="str">
            <v>paid remaining balance</v>
          </cell>
          <cell r="E9086">
            <v>55000</v>
          </cell>
          <cell r="F9086"/>
        </row>
        <row r="9087">
          <cell r="B9087" t="str">
            <v>JPMC (Main Project)</v>
          </cell>
          <cell r="C9087" t="str">
            <v>Material</v>
          </cell>
          <cell r="D9087" t="str">
            <v>misc by imran engr</v>
          </cell>
          <cell r="E9087">
            <v>18040</v>
          </cell>
          <cell r="F9087"/>
        </row>
        <row r="9088">
          <cell r="B9088" t="str">
            <v xml:space="preserve">MHR Personal </v>
          </cell>
          <cell r="C9088" t="str">
            <v>sir rehman</v>
          </cell>
          <cell r="D9088" t="str">
            <v>misc invoices</v>
          </cell>
          <cell r="E9088">
            <v>14778</v>
          </cell>
          <cell r="F9088"/>
        </row>
        <row r="9089">
          <cell r="B9089" t="str">
            <v>JPMC (Main Project)</v>
          </cell>
          <cell r="C9089" t="str">
            <v>mughal iron</v>
          </cell>
          <cell r="D9089" t="str">
            <v>paid for choras pipe</v>
          </cell>
          <cell r="E9089">
            <v>20500</v>
          </cell>
          <cell r="F9089"/>
        </row>
        <row r="9090">
          <cell r="B9090" t="str">
            <v>JPMC (Main Project)</v>
          </cell>
          <cell r="C9090" t="str">
            <v>Material</v>
          </cell>
          <cell r="D9090" t="str">
            <v>paid for gas ket</v>
          </cell>
          <cell r="E9090">
            <v>4950</v>
          </cell>
          <cell r="F9090"/>
        </row>
        <row r="9091">
          <cell r="B9091" t="str">
            <v>Naveed malik</v>
          </cell>
          <cell r="C9091" t="str">
            <v>Material</v>
          </cell>
          <cell r="D9091" t="str">
            <v>by shahid painter misc invoices</v>
          </cell>
          <cell r="E9091">
            <v>750</v>
          </cell>
          <cell r="F9091"/>
        </row>
        <row r="9092">
          <cell r="B9092" t="str">
            <v>Office</v>
          </cell>
          <cell r="C9092" t="str">
            <v>misc</v>
          </cell>
          <cell r="D9092" t="str">
            <v>NIP tender purhcased</v>
          </cell>
          <cell r="E9092">
            <v>20000</v>
          </cell>
          <cell r="F9092"/>
        </row>
        <row r="9093">
          <cell r="B9093" t="str">
            <v>JPMC (Main Project)</v>
          </cell>
          <cell r="C9093" t="str">
            <v>fare</v>
          </cell>
          <cell r="D9093" t="str">
            <v>suzuki</v>
          </cell>
          <cell r="E9093">
            <v>2500</v>
          </cell>
          <cell r="F9093"/>
        </row>
        <row r="9094">
          <cell r="B9094" t="str">
            <v>JPMC (Main Project)</v>
          </cell>
          <cell r="C9094" t="str">
            <v>ali raza insulator</v>
          </cell>
          <cell r="D9094" t="str">
            <v>paid</v>
          </cell>
          <cell r="E9094">
            <v>9450</v>
          </cell>
          <cell r="F9094"/>
        </row>
        <row r="9095">
          <cell r="B9095" t="str">
            <v>Naveed malik</v>
          </cell>
          <cell r="C9095" t="str">
            <v>Material</v>
          </cell>
          <cell r="D9095" t="str">
            <v>misc by kamran ele</v>
          </cell>
          <cell r="E9095">
            <v>800</v>
          </cell>
          <cell r="F9095"/>
        </row>
        <row r="9096">
          <cell r="B9096" t="str">
            <v>JPMC (Main Project)</v>
          </cell>
          <cell r="C9096" t="str">
            <v>Material</v>
          </cell>
          <cell r="D9096" t="str">
            <v>by imran engr misc invoices</v>
          </cell>
          <cell r="E9096">
            <v>4376</v>
          </cell>
          <cell r="F9096"/>
        </row>
        <row r="9097">
          <cell r="B9097" t="str">
            <v>Zeelaf Munir Villa</v>
          </cell>
          <cell r="C9097" t="str">
            <v>Forte pakistan</v>
          </cell>
          <cell r="D9097" t="str">
            <v>purcahsed insulatio roll and fittings by nadeem bhai</v>
          </cell>
          <cell r="E9097">
            <v>65480</v>
          </cell>
          <cell r="F9097"/>
        </row>
        <row r="9098">
          <cell r="B9098" t="str">
            <v>Zeelaf Munir Villa</v>
          </cell>
          <cell r="C9098" t="str">
            <v>Imran choori wala</v>
          </cell>
          <cell r="D9098" t="str">
            <v>paid this cash given by nadeem bhai</v>
          </cell>
          <cell r="E9098">
            <v>20000</v>
          </cell>
          <cell r="F9098"/>
        </row>
        <row r="9099">
          <cell r="B9099" t="str">
            <v>JPMC (Main Project)</v>
          </cell>
          <cell r="C9099" t="str">
            <v>Imran choori wala</v>
          </cell>
          <cell r="D9099" t="str">
            <v>paid this cash given by nadeem bhai</v>
          </cell>
          <cell r="E9099">
            <v>1000</v>
          </cell>
          <cell r="F9099"/>
        </row>
        <row r="9100">
          <cell r="B9100" t="str">
            <v>Falcon Mall</v>
          </cell>
          <cell r="C9100" t="str">
            <v>Imran choori wala</v>
          </cell>
          <cell r="D9100" t="str">
            <v>paid this cash given by nadeem bhai</v>
          </cell>
          <cell r="E9100">
            <v>5000</v>
          </cell>
          <cell r="F9100"/>
        </row>
        <row r="9101">
          <cell r="B9101" t="str">
            <v>Naveed malik</v>
          </cell>
          <cell r="C9101" t="str">
            <v>Imran choori wala</v>
          </cell>
          <cell r="D9101" t="str">
            <v>paid this cash given by nadeem bhai</v>
          </cell>
          <cell r="E9101">
            <v>5000</v>
          </cell>
          <cell r="F9101"/>
        </row>
        <row r="9102">
          <cell r="B9102" t="str">
            <v>JPMC (Main Project)</v>
          </cell>
          <cell r="C9102" t="str">
            <v>bharmal</v>
          </cell>
          <cell r="D9102" t="str">
            <v>paid for 3" butterfly</v>
          </cell>
          <cell r="E9102">
            <v>20500</v>
          </cell>
          <cell r="F9102"/>
        </row>
        <row r="9103">
          <cell r="B9103" t="str">
            <v>JPMC (Main Project)</v>
          </cell>
          <cell r="C9103" t="str">
            <v>mujahid cylinder</v>
          </cell>
          <cell r="D9103" t="str">
            <v>paid</v>
          </cell>
          <cell r="E9103">
            <v>2000</v>
          </cell>
          <cell r="F9103"/>
        </row>
        <row r="9104">
          <cell r="B9104" t="str">
            <v>JPMC (Main Project)</v>
          </cell>
          <cell r="C9104" t="str">
            <v>misc</v>
          </cell>
          <cell r="D9104" t="str">
            <v>for iqbal sahab total home expenses incurred by zeeshan ac</v>
          </cell>
          <cell r="E9104">
            <v>770</v>
          </cell>
          <cell r="F9104"/>
        </row>
        <row r="9105">
          <cell r="B9105" t="str">
            <v>JPMC (Main Project)</v>
          </cell>
          <cell r="C9105" t="str">
            <v>Ehsan traders</v>
          </cell>
          <cell r="D9105" t="str">
            <v>paid against exhasut fans paid by nadeem bhai</v>
          </cell>
          <cell r="E9105">
            <v>30000</v>
          </cell>
          <cell r="F9105"/>
        </row>
        <row r="9106">
          <cell r="B9106" t="str">
            <v xml:space="preserve">MHR Personal </v>
          </cell>
          <cell r="C9106" t="str">
            <v>bilal bhai</v>
          </cell>
          <cell r="D9106" t="str">
            <v>misc expenses water tanker medicine and grocerey for 2 monhts</v>
          </cell>
          <cell r="E9106">
            <v>100000</v>
          </cell>
          <cell r="F9106"/>
        </row>
        <row r="9107">
          <cell r="B9107" t="str">
            <v>Office</v>
          </cell>
          <cell r="C9107" t="str">
            <v>Utilities bills</v>
          </cell>
          <cell r="D9107" t="str">
            <v>paid</v>
          </cell>
          <cell r="E9107">
            <v>2465</v>
          </cell>
          <cell r="F9107"/>
        </row>
        <row r="9108">
          <cell r="B9108" t="str">
            <v xml:space="preserve">MHR Personal </v>
          </cell>
          <cell r="C9108" t="str">
            <v>Utilities bills</v>
          </cell>
          <cell r="D9108" t="str">
            <v>paid</v>
          </cell>
          <cell r="E9108">
            <v>46905</v>
          </cell>
          <cell r="F9108"/>
        </row>
        <row r="9109">
          <cell r="B9109" t="str">
            <v>Naveed malik</v>
          </cell>
          <cell r="C9109" t="str">
            <v>misc</v>
          </cell>
          <cell r="D9109" t="str">
            <v>by nadeem bhai</v>
          </cell>
          <cell r="E9109">
            <v>2000</v>
          </cell>
          <cell r="F9109"/>
        </row>
        <row r="9110">
          <cell r="B9110" t="str">
            <v>Office</v>
          </cell>
          <cell r="C9110" t="str">
            <v>Printer</v>
          </cell>
          <cell r="D9110" t="str">
            <v>printer purchased black brand dell purcashed by nadeem bhai</v>
          </cell>
          <cell r="E9110">
            <v>5000</v>
          </cell>
          <cell r="F9110"/>
        </row>
        <row r="9111">
          <cell r="B9111" t="str">
            <v>Zeelaf Munir Villa</v>
          </cell>
          <cell r="C9111" t="str">
            <v>fare</v>
          </cell>
          <cell r="D9111" t="str">
            <v>misc</v>
          </cell>
          <cell r="E9111">
            <v>500</v>
          </cell>
          <cell r="F9111"/>
        </row>
        <row r="9112">
          <cell r="B9112" t="str">
            <v>Office</v>
          </cell>
          <cell r="C9112" t="str">
            <v>storm fiber</v>
          </cell>
          <cell r="D9112" t="str">
            <v>paid</v>
          </cell>
          <cell r="E9112">
            <v>4161</v>
          </cell>
          <cell r="F9112"/>
        </row>
        <row r="9113">
          <cell r="B9113" t="str">
            <v>Office</v>
          </cell>
          <cell r="C9113" t="str">
            <v>misc</v>
          </cell>
          <cell r="D9113" t="str">
            <v>misc office  by rehan aslam</v>
          </cell>
          <cell r="E9113">
            <v>15920</v>
          </cell>
          <cell r="F9113"/>
        </row>
        <row r="9114">
          <cell r="B9114" t="str">
            <v>JPMC (Main Project)</v>
          </cell>
          <cell r="C9114" t="str">
            <v xml:space="preserve">salary </v>
          </cell>
          <cell r="D9114" t="str">
            <v>bilal</v>
          </cell>
          <cell r="E9114">
            <v>25000</v>
          </cell>
          <cell r="F9114"/>
        </row>
        <row r="9115">
          <cell r="B9115" t="str">
            <v>hashmani</v>
          </cell>
          <cell r="C9115" t="str">
            <v xml:space="preserve">salary </v>
          </cell>
          <cell r="D9115" t="str">
            <v>bilal</v>
          </cell>
          <cell r="E9115">
            <v>25000</v>
          </cell>
          <cell r="F9115"/>
        </row>
        <row r="9116">
          <cell r="B9116" t="str">
            <v>JPMC (Main Project)</v>
          </cell>
          <cell r="C9116" t="str">
            <v xml:space="preserve">salary </v>
          </cell>
          <cell r="D9116" t="str">
            <v>nadeem bhai</v>
          </cell>
          <cell r="E9116">
            <v>25000</v>
          </cell>
          <cell r="F9116"/>
        </row>
        <row r="9117">
          <cell r="B9117" t="str">
            <v>FTC Floors</v>
          </cell>
          <cell r="C9117" t="str">
            <v xml:space="preserve">salary </v>
          </cell>
          <cell r="D9117" t="str">
            <v>nadeem bhai</v>
          </cell>
          <cell r="E9117">
            <v>25000</v>
          </cell>
          <cell r="F9117"/>
        </row>
        <row r="9118">
          <cell r="B9118" t="str">
            <v xml:space="preserve">MHR Personal </v>
          </cell>
          <cell r="C9118" t="str">
            <v xml:space="preserve">salary </v>
          </cell>
          <cell r="D9118"/>
          <cell r="E9118">
            <v>60000</v>
          </cell>
          <cell r="F9118"/>
        </row>
        <row r="9119">
          <cell r="B9119" t="str">
            <v>Office</v>
          </cell>
          <cell r="C9119" t="str">
            <v xml:space="preserve">salary </v>
          </cell>
          <cell r="D9119"/>
          <cell r="E9119">
            <v>67000</v>
          </cell>
          <cell r="F9119"/>
        </row>
        <row r="9120">
          <cell r="B9120" t="str">
            <v xml:space="preserve">O/M Nue Multiplex </v>
          </cell>
          <cell r="C9120" t="str">
            <v xml:space="preserve">salary </v>
          </cell>
          <cell r="D9120"/>
          <cell r="E9120">
            <v>32250</v>
          </cell>
          <cell r="F9120"/>
        </row>
        <row r="9121">
          <cell r="B9121" t="str">
            <v>O/M The Place</v>
          </cell>
          <cell r="C9121" t="str">
            <v xml:space="preserve">salary </v>
          </cell>
          <cell r="D9121"/>
          <cell r="E9121">
            <v>53254</v>
          </cell>
          <cell r="F9121"/>
        </row>
        <row r="9122">
          <cell r="B9122" t="str">
            <v>JPMC (Main Project)</v>
          </cell>
          <cell r="C9122" t="str">
            <v xml:space="preserve">salary </v>
          </cell>
          <cell r="D9122"/>
          <cell r="E9122">
            <v>254848</v>
          </cell>
          <cell r="F9122"/>
        </row>
        <row r="9123">
          <cell r="B9123" t="str">
            <v>O/M EFU</v>
          </cell>
          <cell r="C9123" t="str">
            <v xml:space="preserve">salary </v>
          </cell>
          <cell r="D9123"/>
          <cell r="E9123">
            <v>104752</v>
          </cell>
          <cell r="F9123"/>
        </row>
        <row r="9124">
          <cell r="B9124" t="str">
            <v>FTC Floors</v>
          </cell>
          <cell r="C9124" t="str">
            <v xml:space="preserve">salary </v>
          </cell>
          <cell r="D9124"/>
          <cell r="E9124">
            <v>72469</v>
          </cell>
          <cell r="F9124"/>
        </row>
        <row r="9125">
          <cell r="B9125" t="str">
            <v>Falcon Mall</v>
          </cell>
          <cell r="C9125" t="str">
            <v xml:space="preserve">salary </v>
          </cell>
          <cell r="D9125"/>
          <cell r="E9125">
            <v>28831</v>
          </cell>
          <cell r="F9125"/>
        </row>
        <row r="9126">
          <cell r="B9126" t="str">
            <v>Zeelaf Munir Villa</v>
          </cell>
          <cell r="C9126" t="str">
            <v xml:space="preserve">salary </v>
          </cell>
          <cell r="D9126"/>
          <cell r="E9126">
            <v>201414</v>
          </cell>
          <cell r="F9126"/>
        </row>
        <row r="9127">
          <cell r="B9127" t="str">
            <v>hashmani</v>
          </cell>
          <cell r="C9127" t="str">
            <v xml:space="preserve">salary </v>
          </cell>
          <cell r="D9127"/>
          <cell r="E9127">
            <v>45387</v>
          </cell>
          <cell r="F9127"/>
        </row>
        <row r="9128">
          <cell r="B9128" t="str">
            <v>Ideas Atrium Mall</v>
          </cell>
          <cell r="C9128" t="str">
            <v xml:space="preserve">salary </v>
          </cell>
          <cell r="D9128"/>
          <cell r="E9128">
            <v>40000</v>
          </cell>
          <cell r="F9128"/>
        </row>
        <row r="9129">
          <cell r="B9129" t="str">
            <v>Naveed malik</v>
          </cell>
          <cell r="C9129" t="str">
            <v xml:space="preserve">salary </v>
          </cell>
          <cell r="D9129"/>
          <cell r="E9129">
            <v>15000</v>
          </cell>
          <cell r="F9129"/>
        </row>
        <row r="9130">
          <cell r="B9130" t="str">
            <v>JPMC (Main Project)</v>
          </cell>
          <cell r="C9130" t="str">
            <v>Vohra Cloth</v>
          </cell>
          <cell r="D9130" t="str">
            <v>paid for 10 thans clothes paid this cash paid by bilal bhai</v>
          </cell>
          <cell r="E9130">
            <v>23000</v>
          </cell>
          <cell r="F9130"/>
        </row>
        <row r="9131">
          <cell r="B9131" t="str">
            <v>hashmani</v>
          </cell>
          <cell r="C9131" t="str">
            <v>Muzammil</v>
          </cell>
          <cell r="D9131" t="str">
            <v>paid in material duct paid this cash paid by bilal bhai</v>
          </cell>
          <cell r="E9131">
            <v>58000</v>
          </cell>
          <cell r="F9131"/>
        </row>
        <row r="9132">
          <cell r="B9132" t="str">
            <v>hashmani</v>
          </cell>
          <cell r="C9132" t="str">
            <v>Muzammil</v>
          </cell>
          <cell r="D9132" t="str">
            <v>paid for installation of ducting paid this cash paid by bilal bhai</v>
          </cell>
          <cell r="E9132">
            <v>20000</v>
          </cell>
          <cell r="F9132"/>
        </row>
        <row r="9133">
          <cell r="B9133" t="str">
            <v>JPMC (Main Project)</v>
          </cell>
          <cell r="C9133" t="str">
            <v>Eastern Sanitry</v>
          </cell>
          <cell r="D9133" t="str">
            <v>paid this cash paid by bilal bhai</v>
          </cell>
          <cell r="E9133">
            <v>200000</v>
          </cell>
          <cell r="F9133"/>
        </row>
        <row r="9134">
          <cell r="B9134" t="str">
            <v>Zeelaf Munir Villa</v>
          </cell>
          <cell r="C9134" t="str">
            <v>Forte pakistan</v>
          </cell>
          <cell r="D9134" t="str">
            <v>insulation purchased by rafay engr</v>
          </cell>
          <cell r="E9134">
            <v>54000</v>
          </cell>
          <cell r="F9134"/>
        </row>
        <row r="9135">
          <cell r="B9135" t="str">
            <v>BAF 6th Floor</v>
          </cell>
          <cell r="C9135" t="str">
            <v>Zafar Grills</v>
          </cell>
          <cell r="D9135" t="str">
            <v>Paid thru MCB chq 1749741932</v>
          </cell>
          <cell r="E9135">
            <v>50000</v>
          </cell>
          <cell r="F9135"/>
        </row>
        <row r="9136">
          <cell r="B9136" t="str">
            <v>Ideas Atrium Mall</v>
          </cell>
          <cell r="C9136" t="str">
            <v>Zafar Grills</v>
          </cell>
          <cell r="D9136" t="str">
            <v>Paid thru MCB chq 1749741932</v>
          </cell>
          <cell r="E9136">
            <v>38000</v>
          </cell>
          <cell r="F9136"/>
        </row>
        <row r="9137">
          <cell r="B9137" t="str">
            <v>JPMC (Main Project)</v>
          </cell>
          <cell r="C9137" t="str">
            <v>Zafar Grills</v>
          </cell>
          <cell r="D9137" t="str">
            <v>Paid thru MCB chq 1749741932</v>
          </cell>
          <cell r="E9137">
            <v>20000</v>
          </cell>
          <cell r="F9137"/>
        </row>
        <row r="9138">
          <cell r="B9138" t="str">
            <v>hashmani</v>
          </cell>
          <cell r="C9138" t="str">
            <v>Zafar Grills</v>
          </cell>
          <cell r="D9138" t="str">
            <v>Paid thru MCB chq 1749741932 now remaining 44,500</v>
          </cell>
          <cell r="E9138">
            <v>42000</v>
          </cell>
          <cell r="F9138"/>
        </row>
        <row r="9139">
          <cell r="B9139" t="str">
            <v>JPMC (Main Project)</v>
          </cell>
          <cell r="C9139" t="str">
            <v>Hussain &amp; Co</v>
          </cell>
          <cell r="D9139" t="str">
            <v>Paid thru MCB chq 1749741931 against diesel panel adv paid now remaining 50,000</v>
          </cell>
          <cell r="E9139">
            <v>50000</v>
          </cell>
          <cell r="F9139"/>
        </row>
        <row r="9140">
          <cell r="B9140" t="str">
            <v>JPMC (Main Project)</v>
          </cell>
          <cell r="C9140" t="str">
            <v>Rizwan Core</v>
          </cell>
          <cell r="D9140" t="str">
            <v>paid thru DIB chq 02086933</v>
          </cell>
          <cell r="E9140">
            <v>25000</v>
          </cell>
          <cell r="F9140"/>
        </row>
        <row r="9141">
          <cell r="B9141" t="str">
            <v>Zeelaf Munir Villa</v>
          </cell>
          <cell r="C9141" t="str">
            <v>Arif Panel</v>
          </cell>
          <cell r="D9141" t="str">
            <v>cash paid for Panels</v>
          </cell>
          <cell r="E9141">
            <v>5000</v>
          </cell>
          <cell r="F9141"/>
        </row>
        <row r="9142">
          <cell r="B9142" t="str">
            <v>Zeelaf Munir Villa</v>
          </cell>
          <cell r="C9142" t="str">
            <v>Arif Panel</v>
          </cell>
          <cell r="D9142" t="str">
            <v>padi thru dib chq 01961932</v>
          </cell>
          <cell r="E9142">
            <v>25000</v>
          </cell>
          <cell r="F9142"/>
        </row>
        <row r="9143">
          <cell r="B9143" t="str">
            <v>JPMC (Main Project)</v>
          </cell>
          <cell r="C9143" t="str">
            <v>Material</v>
          </cell>
          <cell r="D9143" t="str">
            <v>cash paid for 10 nos VOLDAM exhaust fans purcahsed by nadeem bhai</v>
          </cell>
          <cell r="E9143">
            <v>45000</v>
          </cell>
          <cell r="F9143"/>
        </row>
        <row r="9144">
          <cell r="B9144" t="str">
            <v>Jameel Baig Residence</v>
          </cell>
          <cell r="C9144" t="str">
            <v>kaytees</v>
          </cell>
          <cell r="D9144" t="str">
            <v>This payment received from JPMC food court</v>
          </cell>
          <cell r="E9144">
            <v>100000</v>
          </cell>
          <cell r="F9144"/>
        </row>
        <row r="9145">
          <cell r="B9145" t="str">
            <v>Sindh Club Apartments</v>
          </cell>
          <cell r="C9145" t="str">
            <v>kaytees</v>
          </cell>
          <cell r="D9145" t="str">
            <v>This payment received from JPMC food court</v>
          </cell>
          <cell r="E9145">
            <v>5950</v>
          </cell>
          <cell r="F9145"/>
        </row>
        <row r="9146">
          <cell r="B9146" t="str">
            <v>khaadi DMTR</v>
          </cell>
          <cell r="C9146" t="str">
            <v>kaytees</v>
          </cell>
          <cell r="D9146" t="str">
            <v>This payment received from JPMC food court</v>
          </cell>
          <cell r="E9146">
            <v>44050</v>
          </cell>
          <cell r="F9146"/>
        </row>
        <row r="9147">
          <cell r="B9147" t="str">
            <v>JPMC (Main Project)</v>
          </cell>
          <cell r="C9147" t="str">
            <v>Fateh Steel</v>
          </cell>
          <cell r="D9147" t="str">
            <v>This payment received from JPMC  Chq made in the name of naseer uddin H lalani</v>
          </cell>
          <cell r="E9147">
            <v>312244</v>
          </cell>
          <cell r="F9147"/>
        </row>
        <row r="9148">
          <cell r="B9148" t="str">
            <v>Zeelaf Munir Villa</v>
          </cell>
          <cell r="C9148" t="str">
            <v>Tahiri Sanitary</v>
          </cell>
          <cell r="D9148" t="str">
            <v>This payment received from JPMC food court chq made in the name of ABIKA ENTERPRISES</v>
          </cell>
          <cell r="E9148">
            <v>500000</v>
          </cell>
          <cell r="F9148"/>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cell r="F9149"/>
        </row>
        <row r="9150">
          <cell r="B9150" t="str">
            <v>JPMC (Main Project)</v>
          </cell>
          <cell r="C9150" t="str">
            <v>Iqbal sons</v>
          </cell>
          <cell r="D9150" t="str">
            <v>This payment received from JPMC food court</v>
          </cell>
          <cell r="E9150">
            <v>100000</v>
          </cell>
          <cell r="F9150"/>
        </row>
        <row r="9151">
          <cell r="B9151" t="str">
            <v>Zeelaf Munir Villa</v>
          </cell>
          <cell r="C9151" t="str">
            <v>Raees Brothers</v>
          </cell>
          <cell r="D9151" t="str">
            <v>cash paid cash paid by bilal bhai</v>
          </cell>
          <cell r="E9151">
            <v>40000</v>
          </cell>
          <cell r="F9151"/>
        </row>
        <row r="9152">
          <cell r="B9152" t="str">
            <v>Falcon Mall</v>
          </cell>
          <cell r="C9152" t="str">
            <v>Raees Brothers</v>
          </cell>
          <cell r="D9152" t="str">
            <v>DIB chq # 02086936</v>
          </cell>
          <cell r="E9152">
            <v>100000</v>
          </cell>
          <cell r="F9152"/>
        </row>
        <row r="9153">
          <cell r="B9153" t="str">
            <v>JPMC (Main Project)</v>
          </cell>
          <cell r="C9153" t="str">
            <v>US traders</v>
          </cell>
          <cell r="D9153" t="str">
            <v>cash paid</v>
          </cell>
          <cell r="E9153">
            <v>100000</v>
          </cell>
          <cell r="F9153"/>
        </row>
        <row r="9154">
          <cell r="B9154" t="str">
            <v>BAF 6th Floor</v>
          </cell>
          <cell r="C9154" t="str">
            <v>Ali raza engineering</v>
          </cell>
          <cell r="D9154" t="str">
            <v>DIB chq # 02086934</v>
          </cell>
          <cell r="E9154">
            <v>80000</v>
          </cell>
          <cell r="F9154"/>
        </row>
        <row r="9155">
          <cell r="B9155" t="str">
            <v>JPMC (Main Project)</v>
          </cell>
          <cell r="C9155" t="str">
            <v>azaad</v>
          </cell>
          <cell r="D9155" t="str">
            <v>DIB chq # 02086935 billed amount 274,000</v>
          </cell>
          <cell r="E9155">
            <v>150000</v>
          </cell>
          <cell r="F9155"/>
        </row>
        <row r="9156">
          <cell r="B9156" t="str">
            <v>JPMC (Main Project)</v>
          </cell>
          <cell r="C9156" t="str">
            <v>azaad</v>
          </cell>
          <cell r="D9156" t="str">
            <v>cah paid</v>
          </cell>
          <cell r="E9156">
            <v>104000</v>
          </cell>
          <cell r="F9156"/>
        </row>
        <row r="9157">
          <cell r="B9157" t="str">
            <v>JPMC (Main Project)</v>
          </cell>
          <cell r="C9157" t="str">
            <v>azaad</v>
          </cell>
          <cell r="D9157" t="str">
            <v>advance voucher</v>
          </cell>
          <cell r="E9157">
            <v>20000</v>
          </cell>
          <cell r="F9157"/>
        </row>
        <row r="9158">
          <cell r="B9158" t="str">
            <v>O/M The Place</v>
          </cell>
          <cell r="C9158" t="str">
            <v>SST Tax</v>
          </cell>
          <cell r="D9158" t="str">
            <v>cash paid</v>
          </cell>
          <cell r="E9158">
            <v>15080</v>
          </cell>
          <cell r="F9158"/>
        </row>
        <row r="9159">
          <cell r="B9159" t="str">
            <v>O/M EFU</v>
          </cell>
          <cell r="C9159" t="str">
            <v>SST Tax</v>
          </cell>
          <cell r="D9159" t="str">
            <v>cash paid</v>
          </cell>
          <cell r="E9159">
            <v>60743</v>
          </cell>
          <cell r="F9159"/>
        </row>
        <row r="9160">
          <cell r="B9160" t="str">
            <v>FTC Floors</v>
          </cell>
          <cell r="C9160" t="str">
            <v>SST Tax</v>
          </cell>
          <cell r="D9160" t="str">
            <v>cash paid</v>
          </cell>
          <cell r="E9160">
            <v>12960</v>
          </cell>
          <cell r="F9160"/>
        </row>
        <row r="9161">
          <cell r="B9161" t="str">
            <v>JPMC (Main Project)</v>
          </cell>
          <cell r="C9161" t="str">
            <v>Mirror</v>
          </cell>
          <cell r="D9161" t="str">
            <v>paid cash to imran for JPMC mirror this cash given by bilal bhai</v>
          </cell>
          <cell r="E9161">
            <v>100000</v>
          </cell>
          <cell r="F9161"/>
        </row>
        <row r="9162">
          <cell r="B9162" t="str">
            <v>Zeelaf Munir Villa</v>
          </cell>
          <cell r="C9162" t="str">
            <v>Forte pakistan</v>
          </cell>
          <cell r="D9162" t="str">
            <v>purchased insulation rolls and pipe insualtion</v>
          </cell>
          <cell r="E9162">
            <v>73200</v>
          </cell>
          <cell r="F9162"/>
        </row>
        <row r="9163">
          <cell r="B9163" t="str">
            <v>JPMC (Main Project)</v>
          </cell>
          <cell r="C9163" t="str">
            <v>tariq insulator</v>
          </cell>
          <cell r="D9163" t="str">
            <v>DIB chq # 02086939 against jpmc cladding</v>
          </cell>
          <cell r="E9163">
            <v>100000</v>
          </cell>
          <cell r="F9163"/>
        </row>
        <row r="9164">
          <cell r="B9164" t="str">
            <v>JPMC (Main Project)</v>
          </cell>
          <cell r="C9164" t="str">
            <v>Hussain &amp; Co</v>
          </cell>
          <cell r="D9164" t="str">
            <v>Paid thru DIB chq 02086938 against diesel panel final payment paid</v>
          </cell>
          <cell r="E9164">
            <v>50000</v>
          </cell>
          <cell r="F9164"/>
        </row>
        <row r="9165">
          <cell r="B9165" t="str">
            <v>Zeelaf Munir Villa</v>
          </cell>
          <cell r="C9165" t="str">
            <v>Received</v>
          </cell>
          <cell r="D9165" t="str">
            <v>received 11th payment received (hold with bilal bhai)</v>
          </cell>
          <cell r="E9165"/>
          <cell r="F9165">
            <v>800000</v>
          </cell>
        </row>
        <row r="9166">
          <cell r="B9166" t="str">
            <v>Food Court JPMC</v>
          </cell>
          <cell r="C9166" t="str">
            <v>Received</v>
          </cell>
          <cell r="D9166" t="str">
            <v>Received (this chq given to Fateh Steel chq made in the favour of Naseer uddin H Lalani)</v>
          </cell>
          <cell r="E9166"/>
          <cell r="F9166">
            <v>312244</v>
          </cell>
        </row>
        <row r="9167">
          <cell r="B9167" t="str">
            <v>Food Court JPMC</v>
          </cell>
          <cell r="C9167" t="str">
            <v>Received</v>
          </cell>
          <cell r="D9167" t="str">
            <v>Received (this chq given to Tahiri Sanitry chq made in the favour of ABIKA ENTERPRISES)</v>
          </cell>
          <cell r="E9167"/>
          <cell r="F9167">
            <v>500000</v>
          </cell>
        </row>
        <row r="9168">
          <cell r="B9168" t="str">
            <v>Food Court JPMC</v>
          </cell>
          <cell r="C9168" t="str">
            <v>Received</v>
          </cell>
          <cell r="D9168" t="str">
            <v>Received (this chq given to Iqbal Sons)</v>
          </cell>
          <cell r="E9168"/>
          <cell r="F9168">
            <v>100000</v>
          </cell>
        </row>
        <row r="9169">
          <cell r="B9169" t="str">
            <v>Food Court JPMC</v>
          </cell>
          <cell r="C9169" t="str">
            <v>Received</v>
          </cell>
          <cell r="D9169" t="str">
            <v>Received (this chq given to KAYTES)</v>
          </cell>
          <cell r="E9169"/>
          <cell r="F9169">
            <v>150000</v>
          </cell>
        </row>
        <row r="9170">
          <cell r="B9170" t="str">
            <v>Food Court JPMC</v>
          </cell>
          <cell r="C9170" t="str">
            <v>Received</v>
          </cell>
          <cell r="D9170" t="str">
            <v>Received (this cheque used in office petty cash)</v>
          </cell>
          <cell r="E9170"/>
          <cell r="F9170">
            <v>98334</v>
          </cell>
        </row>
        <row r="9171">
          <cell r="B9171" t="str">
            <v>Naveed malik</v>
          </cell>
          <cell r="C9171" t="str">
            <v>Received</v>
          </cell>
          <cell r="D9171" t="str">
            <v>Received against bill num 069- 921</v>
          </cell>
          <cell r="E9171"/>
          <cell r="F9171">
            <v>200000</v>
          </cell>
        </row>
        <row r="9172">
          <cell r="B9172" t="str">
            <v>Falcon Mall</v>
          </cell>
          <cell r="C9172" t="str">
            <v>Received</v>
          </cell>
          <cell r="D9172" t="str">
            <v>received against 7th bill</v>
          </cell>
          <cell r="E9172"/>
          <cell r="F9172">
            <v>5902367</v>
          </cell>
        </row>
        <row r="9173">
          <cell r="B9173" t="str">
            <v xml:space="preserve">MHR Personal </v>
          </cell>
          <cell r="C9173" t="str">
            <v>bilal bhai</v>
          </cell>
          <cell r="D9173" t="str">
            <v>misc expenses</v>
          </cell>
          <cell r="E9173">
            <v>23750</v>
          </cell>
          <cell r="F9173"/>
        </row>
        <row r="9174">
          <cell r="B9174" t="str">
            <v>Ideas Atrium Mall</v>
          </cell>
          <cell r="C9174" t="str">
            <v>drawings</v>
          </cell>
          <cell r="D9174"/>
          <cell r="E9174">
            <v>650</v>
          </cell>
          <cell r="F9174"/>
        </row>
        <row r="9175">
          <cell r="B9175" t="str">
            <v>Naveed malik</v>
          </cell>
          <cell r="C9175" t="str">
            <v>Material</v>
          </cell>
          <cell r="D9175" t="str">
            <v>misc by shahid painter</v>
          </cell>
          <cell r="E9175">
            <v>5280</v>
          </cell>
          <cell r="F9175"/>
        </row>
        <row r="9176">
          <cell r="B9176" t="str">
            <v>Zeelaf Munir Villa</v>
          </cell>
          <cell r="C9176" t="str">
            <v>Material</v>
          </cell>
          <cell r="D9176" t="str">
            <v>purcahsed 100 nos grills springs by jahangeer</v>
          </cell>
          <cell r="E9176">
            <v>6000</v>
          </cell>
          <cell r="F9176"/>
        </row>
        <row r="9177">
          <cell r="B9177" t="str">
            <v>Naveed malik</v>
          </cell>
          <cell r="C9177" t="str">
            <v xml:space="preserve">shahid painter </v>
          </cell>
          <cell r="D9177" t="str">
            <v>piad for his bike maintenance</v>
          </cell>
          <cell r="E9177">
            <v>2500</v>
          </cell>
          <cell r="F9177"/>
        </row>
        <row r="9178">
          <cell r="B9178" t="str">
            <v>Jameel Baig Residence</v>
          </cell>
          <cell r="C9178" t="str">
            <v>Material</v>
          </cell>
          <cell r="D9178" t="str">
            <v>paid for frier tool for ac work</v>
          </cell>
          <cell r="E9178">
            <v>2000</v>
          </cell>
          <cell r="F9178"/>
        </row>
        <row r="9179">
          <cell r="B9179" t="str">
            <v>JPMC (Main Project)</v>
          </cell>
          <cell r="C9179" t="str">
            <v>mujahid cylinder</v>
          </cell>
          <cell r="D9179" t="str">
            <v>paid</v>
          </cell>
          <cell r="E9179">
            <v>2000</v>
          </cell>
          <cell r="F9179"/>
        </row>
        <row r="9180">
          <cell r="B9180" t="str">
            <v>Office</v>
          </cell>
          <cell r="C9180" t="str">
            <v>storm fiber</v>
          </cell>
          <cell r="D9180" t="str">
            <v>paid</v>
          </cell>
          <cell r="E9180">
            <v>4371</v>
          </cell>
          <cell r="F9180"/>
        </row>
        <row r="9181">
          <cell r="B9181" t="str">
            <v>JPMC (Main Project)</v>
          </cell>
          <cell r="C9181" t="str">
            <v>tube traders</v>
          </cell>
          <cell r="D9181" t="str">
            <v>paud</v>
          </cell>
          <cell r="E9181">
            <v>640</v>
          </cell>
          <cell r="F9181"/>
        </row>
        <row r="9182">
          <cell r="B9182" t="str">
            <v>JPMC (Main Project)</v>
          </cell>
          <cell r="C9182" t="str">
            <v>mujahid cylinder</v>
          </cell>
          <cell r="D9182" t="str">
            <v>paid</v>
          </cell>
          <cell r="E9182">
            <v>2000</v>
          </cell>
          <cell r="F9182"/>
        </row>
        <row r="9183">
          <cell r="B9183" t="str">
            <v>Ideas Atrium Mall</v>
          </cell>
          <cell r="C9183" t="str">
            <v>Material</v>
          </cell>
          <cell r="D9183" t="str">
            <v>misc material by azeem</v>
          </cell>
          <cell r="E9183">
            <v>5085</v>
          </cell>
          <cell r="F9183"/>
        </row>
        <row r="9184">
          <cell r="B9184" t="str">
            <v>hashmani</v>
          </cell>
          <cell r="C9184" t="str">
            <v>Material</v>
          </cell>
          <cell r="D9184" t="str">
            <v>misc material by azeem</v>
          </cell>
          <cell r="E9184">
            <v>5085</v>
          </cell>
          <cell r="F9184"/>
        </row>
        <row r="9185">
          <cell r="B9185" t="str">
            <v>Zeelaf Munir Villa</v>
          </cell>
          <cell r="C9185" t="str">
            <v>fare</v>
          </cell>
          <cell r="D9185" t="str">
            <v>paid</v>
          </cell>
          <cell r="E9185">
            <v>3000</v>
          </cell>
          <cell r="F9185"/>
        </row>
        <row r="9186">
          <cell r="B9186" t="str">
            <v>JPMC (Main Project)</v>
          </cell>
          <cell r="C9186" t="str">
            <v>Material</v>
          </cell>
          <cell r="D9186" t="str">
            <v>misc material purcahsed by Azeem</v>
          </cell>
          <cell r="E9186">
            <v>66000</v>
          </cell>
          <cell r="F9186"/>
        </row>
        <row r="9187">
          <cell r="B9187" t="str">
            <v>JPMC (Main Project)</v>
          </cell>
          <cell r="C9187" t="str">
            <v>Material</v>
          </cell>
          <cell r="D9187" t="str">
            <v>misc</v>
          </cell>
          <cell r="E9187">
            <v>1200</v>
          </cell>
          <cell r="F9187"/>
        </row>
        <row r="9188">
          <cell r="B9188" t="str">
            <v>Naveed malik</v>
          </cell>
          <cell r="C9188" t="str">
            <v>Material</v>
          </cell>
          <cell r="D9188" t="str">
            <v>by nadeem bhai</v>
          </cell>
          <cell r="E9188">
            <v>5000</v>
          </cell>
          <cell r="F9188"/>
        </row>
        <row r="9189">
          <cell r="B9189" t="str">
            <v>Zeelaf Munir Villa</v>
          </cell>
          <cell r="C9189" t="str">
            <v>fuel</v>
          </cell>
          <cell r="D9189" t="str">
            <v>by nadeem bhai</v>
          </cell>
          <cell r="E9189">
            <v>2000</v>
          </cell>
          <cell r="F9189"/>
        </row>
        <row r="9190">
          <cell r="B9190" t="str">
            <v>Naveed malik</v>
          </cell>
          <cell r="C9190" t="str">
            <v>Material</v>
          </cell>
          <cell r="D9190" t="str">
            <v xml:space="preserve">epoxy </v>
          </cell>
          <cell r="E9190">
            <v>3500</v>
          </cell>
          <cell r="F9190"/>
        </row>
        <row r="9191">
          <cell r="B9191" t="str">
            <v>JPMC (Main Project)</v>
          </cell>
          <cell r="C9191" t="str">
            <v>Mirror</v>
          </cell>
          <cell r="D9191" t="str">
            <v>paid 2nd payment</v>
          </cell>
          <cell r="E9191">
            <v>100000</v>
          </cell>
          <cell r="F9191"/>
        </row>
        <row r="9192">
          <cell r="B9192" t="str">
            <v>JPMC (Main Project)</v>
          </cell>
          <cell r="C9192" t="str">
            <v>misc</v>
          </cell>
          <cell r="D9192" t="str">
            <v>amir claimed mobile balance</v>
          </cell>
          <cell r="E9192">
            <v>600</v>
          </cell>
          <cell r="F9192"/>
        </row>
        <row r="9193">
          <cell r="B9193" t="str">
            <v xml:space="preserve">MHR Personal </v>
          </cell>
          <cell r="C9193" t="str">
            <v>bilal bhai</v>
          </cell>
          <cell r="D9193" t="str">
            <v>for mangoes</v>
          </cell>
          <cell r="E9193">
            <v>10000</v>
          </cell>
          <cell r="F9193"/>
        </row>
        <row r="9194">
          <cell r="B9194" t="str">
            <v xml:space="preserve">MHR Personal </v>
          </cell>
          <cell r="C9194" t="str">
            <v>bilal bhai</v>
          </cell>
          <cell r="D9194" t="str">
            <v>for milk</v>
          </cell>
          <cell r="E9194">
            <v>13000</v>
          </cell>
          <cell r="F9194"/>
        </row>
        <row r="9195">
          <cell r="B9195" t="str">
            <v>Zeelaf Munir Villa</v>
          </cell>
          <cell r="C9195" t="str">
            <v>misc</v>
          </cell>
          <cell r="D9195" t="str">
            <v>paid for cementax and other material by jahangeer</v>
          </cell>
          <cell r="E9195">
            <v>5000</v>
          </cell>
          <cell r="F9195"/>
        </row>
        <row r="9196">
          <cell r="B9196" t="str">
            <v>JPMC (Main Project)</v>
          </cell>
          <cell r="C9196" t="str">
            <v>Material</v>
          </cell>
          <cell r="D9196" t="str">
            <v>misc material by imran engr</v>
          </cell>
          <cell r="E9196">
            <v>36285</v>
          </cell>
          <cell r="F9196"/>
        </row>
        <row r="9197">
          <cell r="B9197" t="str">
            <v>Office</v>
          </cell>
          <cell r="C9197" t="str">
            <v>charity</v>
          </cell>
          <cell r="D9197" t="str">
            <v>paid</v>
          </cell>
          <cell r="E9197">
            <v>5000</v>
          </cell>
          <cell r="F9197"/>
        </row>
        <row r="9198">
          <cell r="B9198" t="str">
            <v>JPMC (Main Project)</v>
          </cell>
          <cell r="C9198" t="str">
            <v>misc</v>
          </cell>
          <cell r="D9198" t="str">
            <v>by umer ac wala</v>
          </cell>
          <cell r="E9198">
            <v>880</v>
          </cell>
          <cell r="F9198"/>
        </row>
        <row r="9199">
          <cell r="B9199" t="str">
            <v>Office</v>
          </cell>
          <cell r="C9199" t="str">
            <v>misc</v>
          </cell>
          <cell r="D9199" t="str">
            <v>service and repaiirng of 02 nos printer</v>
          </cell>
          <cell r="E9199">
            <v>2000</v>
          </cell>
          <cell r="F9199"/>
        </row>
        <row r="9200">
          <cell r="B9200" t="str">
            <v xml:space="preserve">MHR Personal </v>
          </cell>
          <cell r="C9200" t="str">
            <v>misc</v>
          </cell>
          <cell r="D9200" t="str">
            <v>paid for medicines by bilal bhai</v>
          </cell>
          <cell r="E9200">
            <v>10000</v>
          </cell>
          <cell r="F9200"/>
        </row>
        <row r="9201">
          <cell r="B9201" t="str">
            <v>Falcon Mall</v>
          </cell>
          <cell r="C9201" t="str">
            <v>Faheem Electrician</v>
          </cell>
          <cell r="D9201" t="str">
            <v>cash paid by bilal bhai</v>
          </cell>
          <cell r="E9201">
            <v>10000</v>
          </cell>
          <cell r="F9201"/>
        </row>
        <row r="9202">
          <cell r="B9202" t="str">
            <v>Zeelaf Munir Villa</v>
          </cell>
          <cell r="C9202" t="str">
            <v>Material</v>
          </cell>
          <cell r="D9202" t="str">
            <v>misc material by azeem</v>
          </cell>
          <cell r="E9202">
            <v>5664</v>
          </cell>
          <cell r="F9202"/>
        </row>
        <row r="9203">
          <cell r="B9203" t="str">
            <v>Jameel Baig Residence</v>
          </cell>
          <cell r="C9203" t="str">
            <v>Material</v>
          </cell>
          <cell r="D9203" t="str">
            <v>misc material by azeem</v>
          </cell>
          <cell r="E9203">
            <v>21736</v>
          </cell>
          <cell r="F9203"/>
        </row>
        <row r="9204">
          <cell r="B9204" t="str">
            <v>JPMC (Main Project)</v>
          </cell>
          <cell r="C9204" t="str">
            <v>mujahid cylinder</v>
          </cell>
          <cell r="D9204" t="str">
            <v>paid</v>
          </cell>
          <cell r="E9204">
            <v>6000</v>
          </cell>
          <cell r="F9204"/>
        </row>
        <row r="9205">
          <cell r="B9205" t="str">
            <v>JPMC (Main Project)</v>
          </cell>
          <cell r="C9205" t="str">
            <v>Material</v>
          </cell>
          <cell r="D9205" t="str">
            <v>misc material such as pipe clips nut bolt and other items</v>
          </cell>
          <cell r="E9205">
            <v>35202</v>
          </cell>
          <cell r="F9205"/>
        </row>
        <row r="9206">
          <cell r="B9206" t="str">
            <v xml:space="preserve">MHR Personal </v>
          </cell>
          <cell r="C9206" t="str">
            <v>bilal bhai</v>
          </cell>
          <cell r="D9206" t="str">
            <v>paid to shaaf ur rehman for tranfer amount to moiz</v>
          </cell>
          <cell r="E9206">
            <v>4200</v>
          </cell>
          <cell r="F9206"/>
        </row>
        <row r="9207">
          <cell r="B9207" t="str">
            <v>Naveed malik</v>
          </cell>
          <cell r="C9207" t="str">
            <v>misc</v>
          </cell>
          <cell r="D9207" t="str">
            <v>paid to adil plumber</v>
          </cell>
          <cell r="E9207">
            <v>3500</v>
          </cell>
          <cell r="F9207"/>
        </row>
        <row r="9208">
          <cell r="B9208" t="str">
            <v>Zeelaf Munir Villa</v>
          </cell>
          <cell r="C9208" t="str">
            <v>Material</v>
          </cell>
          <cell r="D9208" t="str">
            <v>misc material purcahsed by shahid painter total amount 11934</v>
          </cell>
          <cell r="E9208">
            <v>1500</v>
          </cell>
          <cell r="F9208"/>
        </row>
        <row r="9209">
          <cell r="B9209" t="str">
            <v>JPMC (Main Project)</v>
          </cell>
          <cell r="C9209" t="str">
            <v>Material</v>
          </cell>
          <cell r="D9209" t="str">
            <v>misc material purcahsed by shahid painter total amount 11934</v>
          </cell>
          <cell r="E9209">
            <v>3830</v>
          </cell>
          <cell r="F9209"/>
        </row>
        <row r="9210">
          <cell r="B9210" t="str">
            <v>Naveed malik</v>
          </cell>
          <cell r="C9210" t="str">
            <v>Material</v>
          </cell>
          <cell r="D9210" t="str">
            <v>misc material purcahsed by shahid painter total amount 11934</v>
          </cell>
          <cell r="E9210">
            <v>6000</v>
          </cell>
          <cell r="F9210"/>
        </row>
        <row r="9211">
          <cell r="B9211" t="str">
            <v>JPMC (Main Project)</v>
          </cell>
          <cell r="C9211" t="str">
            <v>Material</v>
          </cell>
          <cell r="D9211" t="str">
            <v>foundation by nadeem bhai</v>
          </cell>
          <cell r="E9211">
            <v>8250</v>
          </cell>
          <cell r="F9211"/>
        </row>
        <row r="9212">
          <cell r="B9212" t="str">
            <v>Naveed malik</v>
          </cell>
          <cell r="C9212" t="str">
            <v>Drill tech</v>
          </cell>
          <cell r="D9212" t="str">
            <v>paid</v>
          </cell>
          <cell r="E9212">
            <v>2000</v>
          </cell>
          <cell r="F9212"/>
        </row>
        <row r="9213">
          <cell r="B9213" t="str">
            <v>Zeelaf Munir Villa</v>
          </cell>
          <cell r="C9213" t="str">
            <v>Drill tech</v>
          </cell>
          <cell r="D9213" t="str">
            <v>paid</v>
          </cell>
          <cell r="E9213">
            <v>12000</v>
          </cell>
          <cell r="F9213"/>
        </row>
        <row r="9214">
          <cell r="B9214" t="str">
            <v>JPMC (Main Project)</v>
          </cell>
          <cell r="C9214" t="str">
            <v>Shahid Riggger</v>
          </cell>
          <cell r="D9214" t="str">
            <v>paid for fresh air pifting shifting</v>
          </cell>
          <cell r="E9214">
            <v>12000</v>
          </cell>
          <cell r="F9214"/>
        </row>
        <row r="9215">
          <cell r="B9215" t="str">
            <v>Naveed malik</v>
          </cell>
          <cell r="C9215" t="str">
            <v>misc</v>
          </cell>
          <cell r="D9215" t="str">
            <v>piad to adil plumber</v>
          </cell>
          <cell r="E9215">
            <v>6300</v>
          </cell>
          <cell r="F9215"/>
        </row>
        <row r="9216">
          <cell r="B9216" t="str">
            <v>JPMC (Main Project)</v>
          </cell>
          <cell r="C9216" t="str">
            <v>Material</v>
          </cell>
          <cell r="D9216" t="str">
            <v>diesel level control switch from madina store shershah</v>
          </cell>
          <cell r="E9216">
            <v>8000</v>
          </cell>
          <cell r="F9216"/>
        </row>
        <row r="9217">
          <cell r="B9217" t="str">
            <v>Naveed malik</v>
          </cell>
          <cell r="C9217" t="str">
            <v>Material</v>
          </cell>
          <cell r="D9217" t="str">
            <v>for unit repair</v>
          </cell>
          <cell r="E9217">
            <v>3000</v>
          </cell>
          <cell r="F9217"/>
        </row>
        <row r="9218">
          <cell r="B9218" t="str">
            <v xml:space="preserve">MHR Personal </v>
          </cell>
          <cell r="C9218" t="str">
            <v>newspaper</v>
          </cell>
          <cell r="D9218" t="str">
            <v>paid for 2 months</v>
          </cell>
          <cell r="E9218">
            <v>1250</v>
          </cell>
          <cell r="F9218"/>
        </row>
        <row r="9219">
          <cell r="B9219" t="str">
            <v>Office</v>
          </cell>
          <cell r="C9219" t="str">
            <v>misc</v>
          </cell>
          <cell r="D9219" t="str">
            <v>fateh chq corrier</v>
          </cell>
          <cell r="E9219">
            <v>120</v>
          </cell>
          <cell r="F9219"/>
        </row>
        <row r="9220">
          <cell r="B9220" t="str">
            <v>Office</v>
          </cell>
          <cell r="C9220" t="str">
            <v>mineral water</v>
          </cell>
          <cell r="D9220" t="str">
            <v>paid</v>
          </cell>
          <cell r="E9220">
            <v>1200</v>
          </cell>
          <cell r="F9220"/>
        </row>
        <row r="9221">
          <cell r="B9221" t="str">
            <v>Office</v>
          </cell>
          <cell r="C9221" t="str">
            <v>rehan aslam</v>
          </cell>
          <cell r="D9221" t="str">
            <v>misc expenses for te month of june 20</v>
          </cell>
          <cell r="E9221">
            <v>20562</v>
          </cell>
          <cell r="F9221"/>
        </row>
        <row r="9222">
          <cell r="B9222" t="str">
            <v>JPMC (Main Project)</v>
          </cell>
          <cell r="C9222" t="str">
            <v xml:space="preserve">salary </v>
          </cell>
          <cell r="D9222" t="str">
            <v>bilal</v>
          </cell>
          <cell r="E9222">
            <v>25000</v>
          </cell>
          <cell r="F9222"/>
        </row>
        <row r="9223">
          <cell r="B9223" t="str">
            <v>hashmani</v>
          </cell>
          <cell r="C9223" t="str">
            <v xml:space="preserve">salary </v>
          </cell>
          <cell r="D9223" t="str">
            <v>bilal</v>
          </cell>
          <cell r="E9223">
            <v>25000</v>
          </cell>
          <cell r="F9223"/>
        </row>
        <row r="9224">
          <cell r="B9224" t="str">
            <v>JPMC (Main Project)</v>
          </cell>
          <cell r="C9224" t="str">
            <v xml:space="preserve">salary </v>
          </cell>
          <cell r="D9224" t="str">
            <v>nadeem bhai</v>
          </cell>
          <cell r="E9224">
            <v>25000</v>
          </cell>
          <cell r="F9224"/>
        </row>
        <row r="9225">
          <cell r="B9225" t="str">
            <v>FTC Floors</v>
          </cell>
          <cell r="C9225" t="str">
            <v xml:space="preserve">salary </v>
          </cell>
          <cell r="D9225" t="str">
            <v>nadeem bhai</v>
          </cell>
          <cell r="E9225">
            <v>25000</v>
          </cell>
          <cell r="F9225"/>
        </row>
        <row r="9226">
          <cell r="B9226" t="str">
            <v xml:space="preserve">MHR Personal </v>
          </cell>
          <cell r="C9226" t="str">
            <v xml:space="preserve">salary </v>
          </cell>
          <cell r="D9226"/>
          <cell r="E9226">
            <v>60000</v>
          </cell>
          <cell r="F9226"/>
        </row>
        <row r="9227">
          <cell r="B9227" t="str">
            <v>Office</v>
          </cell>
          <cell r="C9227" t="str">
            <v xml:space="preserve">salary </v>
          </cell>
          <cell r="D9227"/>
          <cell r="E9227">
            <v>65000</v>
          </cell>
          <cell r="F9227"/>
        </row>
        <row r="9228">
          <cell r="B9228" t="str">
            <v xml:space="preserve">O/M Nue Multiplex </v>
          </cell>
          <cell r="C9228" t="str">
            <v xml:space="preserve">salary </v>
          </cell>
          <cell r="D9228"/>
          <cell r="E9228">
            <v>32250</v>
          </cell>
          <cell r="F9228"/>
        </row>
        <row r="9229">
          <cell r="B9229" t="str">
            <v>O/M The Place</v>
          </cell>
          <cell r="C9229" t="str">
            <v xml:space="preserve">salary </v>
          </cell>
          <cell r="D9229"/>
          <cell r="E9229">
            <v>42143.75</v>
          </cell>
          <cell r="F9229"/>
        </row>
        <row r="9230">
          <cell r="B9230" t="str">
            <v>JPMC (Main Project)</v>
          </cell>
          <cell r="C9230" t="str">
            <v xml:space="preserve">salary </v>
          </cell>
          <cell r="D9230"/>
          <cell r="E9230">
            <v>285739.58333333343</v>
          </cell>
          <cell r="F9230"/>
        </row>
        <row r="9231">
          <cell r="B9231" t="str">
            <v>O/M EFU</v>
          </cell>
          <cell r="C9231" t="str">
            <v xml:space="preserve">salary </v>
          </cell>
          <cell r="D9231"/>
          <cell r="E9231">
            <v>113883.33333333334</v>
          </cell>
          <cell r="F9231"/>
        </row>
        <row r="9232">
          <cell r="B9232" t="str">
            <v>FTC Floors</v>
          </cell>
          <cell r="C9232" t="str">
            <v xml:space="preserve">salary </v>
          </cell>
          <cell r="D9232"/>
          <cell r="E9232">
            <v>92054.166666666672</v>
          </cell>
          <cell r="F9232"/>
        </row>
        <row r="9233">
          <cell r="B9233" t="str">
            <v>Falcon Mall</v>
          </cell>
          <cell r="C9233" t="str">
            <v xml:space="preserve">salary </v>
          </cell>
          <cell r="D9233"/>
          <cell r="E9233">
            <v>27083.333333333332</v>
          </cell>
          <cell r="F9233"/>
        </row>
        <row r="9234">
          <cell r="B9234" t="str">
            <v>Zeelaf Munir Villa</v>
          </cell>
          <cell r="C9234" t="str">
            <v xml:space="preserve">salary </v>
          </cell>
          <cell r="D9234"/>
          <cell r="E9234">
            <v>185683</v>
          </cell>
          <cell r="F9234"/>
        </row>
        <row r="9235">
          <cell r="B9235" t="str">
            <v>Jameel Baig Residence</v>
          </cell>
          <cell r="C9235" t="str">
            <v xml:space="preserve">salary </v>
          </cell>
          <cell r="D9235" t="str">
            <v>zeeshan salary</v>
          </cell>
          <cell r="E9235">
            <v>30933</v>
          </cell>
          <cell r="F9235"/>
        </row>
        <row r="9236">
          <cell r="B9236" t="str">
            <v>Naveed malik</v>
          </cell>
          <cell r="C9236" t="str">
            <v xml:space="preserve">salary </v>
          </cell>
          <cell r="D9236"/>
          <cell r="E9236">
            <v>10801</v>
          </cell>
          <cell r="F9236"/>
        </row>
        <row r="9237">
          <cell r="B9237" t="str">
            <v>JPMC (Main Project)</v>
          </cell>
          <cell r="C9237" t="str">
            <v>tariq insulator</v>
          </cell>
          <cell r="D9237" t="str">
            <v>paid cash</v>
          </cell>
          <cell r="E9237">
            <v>58110</v>
          </cell>
          <cell r="F9237"/>
        </row>
        <row r="9238">
          <cell r="B9238" t="str">
            <v>BAF 6th Floor</v>
          </cell>
          <cell r="C9238" t="str">
            <v>tariq insulator</v>
          </cell>
          <cell r="D9238" t="str">
            <v>paid cash</v>
          </cell>
          <cell r="E9238">
            <v>34890</v>
          </cell>
          <cell r="F9238"/>
        </row>
        <row r="9239">
          <cell r="B9239" t="str">
            <v>JPMC (Main Project)</v>
          </cell>
          <cell r="C9239" t="str">
            <v>Zafar Grills</v>
          </cell>
          <cell r="D9239" t="str">
            <v>cash paid</v>
          </cell>
          <cell r="E9239">
            <v>100000</v>
          </cell>
          <cell r="F9239"/>
        </row>
        <row r="9240">
          <cell r="B9240" t="str">
            <v>Zeelaf Munir Villa</v>
          </cell>
          <cell r="C9240" t="str">
            <v>Forte pakistan</v>
          </cell>
          <cell r="D9240" t="str">
            <v xml:space="preserve">insulation purcahsed from Forte Pak </v>
          </cell>
          <cell r="E9240">
            <v>80300</v>
          </cell>
          <cell r="F9240"/>
        </row>
        <row r="9241">
          <cell r="B9241" t="str">
            <v>O/M EFU</v>
          </cell>
          <cell r="C9241" t="str">
            <v>SST Tax</v>
          </cell>
          <cell r="D9241" t="str">
            <v>paid sst tax against EFU April to june 20 billing</v>
          </cell>
          <cell r="E9241">
            <v>60743</v>
          </cell>
          <cell r="F9241"/>
        </row>
        <row r="9242">
          <cell r="B9242" t="str">
            <v>Extra Work Zeelaf</v>
          </cell>
          <cell r="C9242" t="str">
            <v>Rehan Pump</v>
          </cell>
          <cell r="D9242" t="str">
            <v>paid for expandion tank (cash paid rs 90,000 from office and rs 10,000 bhai nadeem bhai</v>
          </cell>
          <cell r="E9242">
            <v>110000</v>
          </cell>
          <cell r="F9242"/>
        </row>
        <row r="9243">
          <cell r="B9243" t="str">
            <v>JPMC (Main Project)</v>
          </cell>
          <cell r="C9243" t="str">
            <v>Eastern Sanitry</v>
          </cell>
          <cell r="D9243" t="str">
            <v>paid chq (received thro ZMV receiveing date 13-6-20)</v>
          </cell>
          <cell r="E9243">
            <v>203000</v>
          </cell>
          <cell r="F9243"/>
        </row>
        <row r="9244">
          <cell r="B9244" t="str">
            <v>Extra Work Zeelaf</v>
          </cell>
          <cell r="C9244" t="str">
            <v>Orient Water Services</v>
          </cell>
          <cell r="D9244" t="str">
            <v>paid for chemical and by pass feeder (this chq received from total - jpmc IPC 46  rec date 18-6-20)</v>
          </cell>
          <cell r="E9244">
            <v>120526</v>
          </cell>
          <cell r="F9244"/>
        </row>
        <row r="9245">
          <cell r="B9245" t="str">
            <v>JPMC (Main Project)</v>
          </cell>
          <cell r="C9245" t="str">
            <v>Fateh Steel</v>
          </cell>
          <cell r="D9245" t="str">
            <v>(this chq received from total - jpmc IPC 46  rec date 18-6-20)</v>
          </cell>
          <cell r="E9245">
            <v>390730</v>
          </cell>
          <cell r="F9245"/>
        </row>
        <row r="9246">
          <cell r="B9246" t="str">
            <v>JPMC (Main Project)</v>
          </cell>
          <cell r="C9246" t="str">
            <v>Iqbal sons</v>
          </cell>
          <cell r="D9246" t="str">
            <v>(this chq received from total - jpmc IPC 46  rec date 18-6-20)</v>
          </cell>
          <cell r="E9246">
            <v>400000</v>
          </cell>
          <cell r="F9246"/>
        </row>
        <row r="9247">
          <cell r="B9247" t="str">
            <v>JPMC (Main Project)</v>
          </cell>
          <cell r="C9247" t="str">
            <v>Danish International</v>
          </cell>
          <cell r="D9247" t="str">
            <v>(this chq received from total - jpmc IPC 46  rec date 18-6-20)</v>
          </cell>
          <cell r="E9247">
            <v>300000</v>
          </cell>
          <cell r="F9247"/>
        </row>
        <row r="9248">
          <cell r="B9248" t="str">
            <v>JPMC (Main Project)</v>
          </cell>
          <cell r="C9248" t="str">
            <v>saim bhai</v>
          </cell>
          <cell r="D9248" t="str">
            <v>cah given by nadeem bhai thri his petty cash</v>
          </cell>
          <cell r="E9248">
            <v>200000</v>
          </cell>
          <cell r="F9248"/>
        </row>
        <row r="9249">
          <cell r="B9249" t="str">
            <v xml:space="preserve">MHR Personal </v>
          </cell>
          <cell r="C9249" t="str">
            <v>Utilities bills</v>
          </cell>
          <cell r="D9249" t="str">
            <v>paid</v>
          </cell>
          <cell r="E9249">
            <v>58985</v>
          </cell>
          <cell r="F9249"/>
        </row>
        <row r="9250">
          <cell r="B9250" t="str">
            <v>Office</v>
          </cell>
          <cell r="C9250" t="str">
            <v>Utilities bills</v>
          </cell>
          <cell r="D9250" t="str">
            <v>paid</v>
          </cell>
          <cell r="E9250">
            <v>2539</v>
          </cell>
          <cell r="F9250"/>
        </row>
        <row r="9251">
          <cell r="B9251" t="str">
            <v>JPMC (Main Project)</v>
          </cell>
          <cell r="C9251" t="str">
            <v>Mirror</v>
          </cell>
          <cell r="D9251" t="str">
            <v>paid thru dib chq 02086942</v>
          </cell>
          <cell r="E9251">
            <v>62500</v>
          </cell>
          <cell r="F9251"/>
        </row>
        <row r="9252">
          <cell r="B9252" t="str">
            <v>JPMC (Main Project)</v>
          </cell>
          <cell r="C9252" t="str">
            <v>tariq insulator</v>
          </cell>
          <cell r="D9252" t="str">
            <v>paid cash by bilal bhai</v>
          </cell>
          <cell r="E9252">
            <v>130000</v>
          </cell>
          <cell r="F9252"/>
        </row>
        <row r="9253">
          <cell r="B9253" t="str">
            <v>Zeelaf Munir Villa</v>
          </cell>
          <cell r="C9253" t="str">
            <v>tariq insulator</v>
          </cell>
          <cell r="D9253" t="str">
            <v>paid cash by bilal bhai</v>
          </cell>
          <cell r="E9253">
            <v>40000</v>
          </cell>
          <cell r="F9253"/>
        </row>
        <row r="9254">
          <cell r="B9254" t="str">
            <v>JPMC (Main Project)</v>
          </cell>
          <cell r="C9254" t="str">
            <v>Umer Anjum</v>
          </cell>
          <cell r="D9254" t="str">
            <v>paid thru dib chq 02086943</v>
          </cell>
          <cell r="E9254">
            <v>44000</v>
          </cell>
          <cell r="F9254"/>
        </row>
        <row r="9255">
          <cell r="B9255" t="str">
            <v>JPMC (Main Project)</v>
          </cell>
          <cell r="C9255" t="str">
            <v>azaad</v>
          </cell>
          <cell r="D9255" t="str">
            <v>cash  paid                    =  43,000
chq paid               +       100,000
cash paid               +      35,000
Bill amount                 178,000</v>
          </cell>
          <cell r="E9255">
            <v>178000</v>
          </cell>
          <cell r="F9255"/>
        </row>
        <row r="9256">
          <cell r="B9256" t="str">
            <v>JPMC (Main Project)</v>
          </cell>
          <cell r="C9256" t="str">
            <v>Moiz Zahabiya</v>
          </cell>
          <cell r="D9256" t="str">
            <v>paid thru dib chq 02086944</v>
          </cell>
          <cell r="E9256">
            <v>23680</v>
          </cell>
          <cell r="F9256"/>
        </row>
        <row r="9257">
          <cell r="B9257" t="str">
            <v>JPMC (Main Project)</v>
          </cell>
          <cell r="C9257" t="str">
            <v>Ehsan traders</v>
          </cell>
          <cell r="D9257" t="str">
            <v>paid cash</v>
          </cell>
          <cell r="E9257">
            <v>28700</v>
          </cell>
          <cell r="F9257"/>
        </row>
        <row r="9258">
          <cell r="B9258" t="str">
            <v>Naveed malik</v>
          </cell>
          <cell r="C9258" t="str">
            <v>Ehsan traders</v>
          </cell>
          <cell r="D9258" t="str">
            <v>paid cash</v>
          </cell>
          <cell r="E9258">
            <v>16200</v>
          </cell>
          <cell r="F9258"/>
        </row>
        <row r="9259">
          <cell r="B9259" t="str">
            <v>JPMC (Main Project)</v>
          </cell>
          <cell r="C9259" t="str">
            <v>Voldam NEC</v>
          </cell>
          <cell r="D9259" t="str">
            <v>paid cash for 01 no inlin eexhasut fan</v>
          </cell>
          <cell r="E9259">
            <v>12400</v>
          </cell>
          <cell r="F9259"/>
        </row>
        <row r="9260">
          <cell r="B9260" t="str">
            <v>O/M EFU</v>
          </cell>
          <cell r="C9260" t="str">
            <v>Received</v>
          </cell>
          <cell r="D9260" t="str">
            <v>received against monthly operation and maintenance from April 20 to June 20</v>
          </cell>
          <cell r="E9260"/>
          <cell r="F9260">
            <v>625015</v>
          </cell>
        </row>
        <row r="9261">
          <cell r="B9261" t="str">
            <v>Ideas Atrium Mall</v>
          </cell>
          <cell r="C9261" t="str">
            <v>Received</v>
          </cell>
          <cell r="D9261" t="str">
            <v>3rd payment received (this chq hold with bilal bhai)</v>
          </cell>
          <cell r="E9261"/>
          <cell r="F9261">
            <v>451366</v>
          </cell>
        </row>
        <row r="9262">
          <cell r="B9262" t="str">
            <v>JPMC (Main Project)</v>
          </cell>
          <cell r="C9262" t="str">
            <v>Received</v>
          </cell>
          <cell r="D9262" t="str">
            <v>IPC 46 adhoc received (this chq hold with bilal bhai)</v>
          </cell>
          <cell r="E9262"/>
          <cell r="F9262">
            <v>500000</v>
          </cell>
        </row>
        <row r="9263">
          <cell r="B9263" t="str">
            <v>JPMC (Main Project)</v>
          </cell>
          <cell r="C9263" t="str">
            <v>Received</v>
          </cell>
          <cell r="D9263" t="str">
            <v>IPC 46 adhoc received (this chq hold with bilal bhai)</v>
          </cell>
          <cell r="E9263"/>
          <cell r="F9263">
            <v>500000</v>
          </cell>
        </row>
        <row r="9264">
          <cell r="B9264" t="str">
            <v>FTC Floors</v>
          </cell>
          <cell r="C9264" t="str">
            <v>Received</v>
          </cell>
          <cell r="D9264" t="str">
            <v>received against Feb 2020 bill</v>
          </cell>
          <cell r="E9264"/>
          <cell r="F9264">
            <v>157140</v>
          </cell>
        </row>
        <row r="9265">
          <cell r="B9265" t="str">
            <v>FTC Floors</v>
          </cell>
          <cell r="C9265" t="str">
            <v>Received</v>
          </cell>
          <cell r="D9265" t="str">
            <v>received against Mar 2020 bill</v>
          </cell>
          <cell r="E9265"/>
          <cell r="F9265">
            <v>157140</v>
          </cell>
        </row>
        <row r="9266">
          <cell r="B9266" t="str">
            <v>Extra Work Zeelaf</v>
          </cell>
          <cell r="C9266" t="str">
            <v>Received</v>
          </cell>
          <cell r="D9266" t="str">
            <v>Misc chemical &amp; expansion tank  (ZMV) (paid to Eastern Sanitry)</v>
          </cell>
          <cell r="E9266"/>
          <cell r="F9266">
            <v>203000</v>
          </cell>
        </row>
        <row r="9267">
          <cell r="B9267" t="str">
            <v>Extra Work Zeelaf</v>
          </cell>
          <cell r="C9267" t="str">
            <v>Received</v>
          </cell>
          <cell r="D9267" t="str">
            <v>Misc chemical &amp; expansion tank  (ZMV)</v>
          </cell>
          <cell r="E9267"/>
          <cell r="F9267">
            <v>360000</v>
          </cell>
        </row>
        <row r="9268">
          <cell r="B9268" t="str">
            <v xml:space="preserve">O/M Nue Multiplex </v>
          </cell>
          <cell r="C9268" t="str">
            <v>Received</v>
          </cell>
          <cell r="D9268" t="str">
            <v>received March + April Billing</v>
          </cell>
          <cell r="E9268"/>
          <cell r="F9268">
            <v>290486</v>
          </cell>
        </row>
        <row r="9269">
          <cell r="B9269" t="str">
            <v xml:space="preserve">O/M Nue Multiplex </v>
          </cell>
          <cell r="C9269" t="str">
            <v>Received</v>
          </cell>
          <cell r="D9269" t="str">
            <v>May 2020 billing</v>
          </cell>
          <cell r="E9269"/>
          <cell r="F9269">
            <v>50962</v>
          </cell>
        </row>
        <row r="9270">
          <cell r="B9270" t="str">
            <v>JPMC (Main Project)</v>
          </cell>
          <cell r="C9270" t="str">
            <v>Received</v>
          </cell>
          <cell r="D9270" t="str">
            <v>IPC 46 adhoc received (given direct to Fateh steel)</v>
          </cell>
          <cell r="E9270"/>
          <cell r="F9270">
            <v>390730</v>
          </cell>
        </row>
        <row r="9271">
          <cell r="B9271" t="str">
            <v>JPMC (Main Project)</v>
          </cell>
          <cell r="C9271" t="str">
            <v>Received</v>
          </cell>
          <cell r="D9271" t="str">
            <v>IPC 46 adhoc received (given direct to danish intl)</v>
          </cell>
          <cell r="E9271"/>
          <cell r="F9271">
            <v>300000</v>
          </cell>
        </row>
        <row r="9272">
          <cell r="B9272" t="str">
            <v>JPMC (Main Project)</v>
          </cell>
          <cell r="C9272" t="str">
            <v>Received</v>
          </cell>
          <cell r="D9272" t="str">
            <v>IPC 46 adhoc received (given direct to Orient water services against chemical and bypass feeder deal in zmv))</v>
          </cell>
          <cell r="E9272"/>
          <cell r="F9272">
            <v>120528</v>
          </cell>
        </row>
        <row r="9273">
          <cell r="B9273" t="str">
            <v>JPMC (Main Project)</v>
          </cell>
          <cell r="C9273" t="str">
            <v>Received</v>
          </cell>
          <cell r="D9273" t="str">
            <v>IPC 46 adhoc received (given direct to iqbal sons)</v>
          </cell>
          <cell r="E9273"/>
          <cell r="F9273">
            <v>400000</v>
          </cell>
        </row>
        <row r="9274">
          <cell r="B9274" t="str">
            <v>JPMC (Main Project)</v>
          </cell>
          <cell r="C9274" t="str">
            <v>Received</v>
          </cell>
          <cell r="D9274" t="str">
            <v>IPC 46 adhoc received (given direct to Khan brither for jpmc splt valve deal)</v>
          </cell>
          <cell r="E9274"/>
          <cell r="F9274">
            <v>315900</v>
          </cell>
        </row>
        <row r="9275">
          <cell r="B9275" t="str">
            <v>JPMC (Main Project)</v>
          </cell>
          <cell r="C9275" t="str">
            <v>Received</v>
          </cell>
          <cell r="D9275" t="str">
            <v>IPC 46 adhoc received (Hold with bilal bhai)</v>
          </cell>
          <cell r="E9275"/>
          <cell r="F9275">
            <v>500000</v>
          </cell>
        </row>
        <row r="9276">
          <cell r="B9276" t="str">
            <v>JPMC (Main Project)</v>
          </cell>
          <cell r="C9276" t="str">
            <v>Received</v>
          </cell>
          <cell r="D9276" t="str">
            <v>IPC 46 adhoc received (Hold with bilal bhai)</v>
          </cell>
          <cell r="E9276"/>
          <cell r="F9276">
            <v>500000</v>
          </cell>
        </row>
        <row r="9277">
          <cell r="B9277" t="str">
            <v>Zeelaf Munir Villa</v>
          </cell>
          <cell r="C9277" t="str">
            <v>Material</v>
          </cell>
          <cell r="D9277" t="str">
            <v>labour lunch invocies by jahangeer</v>
          </cell>
          <cell r="E9277">
            <v>6000</v>
          </cell>
          <cell r="F9277"/>
        </row>
        <row r="9278">
          <cell r="B9278" t="str">
            <v>Zeelaf Munir Villa</v>
          </cell>
          <cell r="C9278" t="str">
            <v>misc</v>
          </cell>
          <cell r="D9278" t="str">
            <v>paid to labour</v>
          </cell>
          <cell r="E9278">
            <v>1500</v>
          </cell>
          <cell r="F9278"/>
        </row>
        <row r="9279">
          <cell r="B9279" t="str">
            <v>JPMC (Main Project)</v>
          </cell>
          <cell r="C9279" t="str">
            <v>Material</v>
          </cell>
          <cell r="D9279" t="str">
            <v>soft seakent purcahsed fro mjaami 02 bottles</v>
          </cell>
          <cell r="E9279">
            <v>5840</v>
          </cell>
          <cell r="F9279"/>
        </row>
        <row r="9280">
          <cell r="B9280" t="str">
            <v>Zeelaf Munir Villa</v>
          </cell>
          <cell r="C9280" t="str">
            <v>misc</v>
          </cell>
          <cell r="D9280" t="str">
            <v>mobile balance for bilal bhai</v>
          </cell>
          <cell r="E9280">
            <v>600</v>
          </cell>
          <cell r="F9280"/>
        </row>
        <row r="9281">
          <cell r="B9281" t="str">
            <v>Office</v>
          </cell>
          <cell r="C9281" t="str">
            <v>Material</v>
          </cell>
          <cell r="D9281" t="str">
            <v>office stuff for kitchen purchased from imtiaz</v>
          </cell>
          <cell r="E9281">
            <v>3721</v>
          </cell>
          <cell r="F9281"/>
        </row>
        <row r="9282">
          <cell r="B9282" t="str">
            <v>JPMC (Main Project)</v>
          </cell>
          <cell r="C9282" t="str">
            <v>VRF material</v>
          </cell>
          <cell r="D9282" t="str">
            <v>misc purashed by nadeem bhai</v>
          </cell>
          <cell r="E9282">
            <v>8200</v>
          </cell>
          <cell r="F9282"/>
        </row>
        <row r="9283">
          <cell r="B9283" t="str">
            <v>JPMC (Main Project)</v>
          </cell>
          <cell r="C9283" t="str">
            <v>misc</v>
          </cell>
          <cell r="D9283" t="str">
            <v>glad nad split ac installaed</v>
          </cell>
          <cell r="E9283">
            <v>5000</v>
          </cell>
          <cell r="F9283"/>
        </row>
        <row r="9284">
          <cell r="B9284" t="str">
            <v>JPMC (Main Project)</v>
          </cell>
          <cell r="C9284" t="str">
            <v>misc</v>
          </cell>
          <cell r="D9284" t="str">
            <v>mobile balance for bilal bhai</v>
          </cell>
          <cell r="E9284">
            <v>2500</v>
          </cell>
          <cell r="F9284"/>
        </row>
        <row r="9285">
          <cell r="B9285" t="str">
            <v>Zeelaf Munir Villa</v>
          </cell>
          <cell r="C9285" t="str">
            <v>misc</v>
          </cell>
          <cell r="D9285" t="str">
            <v>mobile balance for bilal bhai</v>
          </cell>
          <cell r="E9285">
            <v>2500</v>
          </cell>
          <cell r="F9285"/>
        </row>
        <row r="9286">
          <cell r="B9286" t="str">
            <v xml:space="preserve">MHR Personal </v>
          </cell>
          <cell r="C9286" t="str">
            <v>bilal bhai</v>
          </cell>
          <cell r="D9286" t="str">
            <v>groceries and water tanker</v>
          </cell>
          <cell r="E9286">
            <v>3500</v>
          </cell>
          <cell r="F9286"/>
        </row>
        <row r="9287">
          <cell r="B9287" t="str">
            <v>Naveed malik</v>
          </cell>
          <cell r="C9287" t="str">
            <v>Material</v>
          </cell>
          <cell r="D9287" t="str">
            <v>misc</v>
          </cell>
          <cell r="E9287">
            <v>1080</v>
          </cell>
          <cell r="F9287"/>
        </row>
        <row r="9288">
          <cell r="B9288" t="str">
            <v>JPMC (Main Project)</v>
          </cell>
          <cell r="C9288" t="str">
            <v>misc</v>
          </cell>
          <cell r="D9288" t="str">
            <v>by nadeem bhai</v>
          </cell>
          <cell r="E9288">
            <v>3000</v>
          </cell>
          <cell r="F9288"/>
        </row>
        <row r="9289">
          <cell r="B9289" t="str">
            <v>JPMC (Main Project)</v>
          </cell>
          <cell r="C9289" t="str">
            <v>Material</v>
          </cell>
          <cell r="D9289" t="str">
            <v>malmal cloth by nadeem bhai</v>
          </cell>
          <cell r="E9289">
            <v>2000</v>
          </cell>
          <cell r="F9289"/>
        </row>
        <row r="9290">
          <cell r="B9290" t="str">
            <v>JPMC (Main Project)</v>
          </cell>
          <cell r="C9290" t="str">
            <v>misc</v>
          </cell>
          <cell r="D9290" t="str">
            <v>lunch for labour</v>
          </cell>
          <cell r="E9290">
            <v>5000</v>
          </cell>
          <cell r="F9290"/>
        </row>
        <row r="9291">
          <cell r="B9291" t="str">
            <v>Office</v>
          </cell>
          <cell r="C9291" t="str">
            <v>storm fiber</v>
          </cell>
          <cell r="D9291" t="str">
            <v>paid</v>
          </cell>
          <cell r="E9291">
            <v>4152</v>
          </cell>
          <cell r="F9291"/>
        </row>
        <row r="9292">
          <cell r="B9292" t="str">
            <v>Ideas Atrium Mall</v>
          </cell>
          <cell r="C9292" t="str">
            <v>drawings</v>
          </cell>
          <cell r="E9292">
            <v>150</v>
          </cell>
          <cell r="F9292"/>
        </row>
        <row r="9293">
          <cell r="B9293" t="str">
            <v>JPMC (Main Project)</v>
          </cell>
          <cell r="C9293" t="str">
            <v>Material</v>
          </cell>
          <cell r="D9293" t="str">
            <v>misc material by nadeem bhai</v>
          </cell>
          <cell r="E9293">
            <v>14290</v>
          </cell>
          <cell r="F9293"/>
        </row>
        <row r="9294">
          <cell r="B9294" t="str">
            <v>JPMC (Main Project)</v>
          </cell>
          <cell r="C9294" t="str">
            <v>ali raza insulator</v>
          </cell>
          <cell r="D9294" t="str">
            <v>paid</v>
          </cell>
          <cell r="E9294">
            <v>13800</v>
          </cell>
          <cell r="F9294"/>
        </row>
        <row r="9295">
          <cell r="B9295" t="str">
            <v xml:space="preserve">MHR Personal </v>
          </cell>
          <cell r="C9295" t="str">
            <v>bilal bhai</v>
          </cell>
          <cell r="D9295" t="str">
            <v>padestal fan</v>
          </cell>
          <cell r="E9295">
            <v>4500</v>
          </cell>
          <cell r="F9295"/>
        </row>
        <row r="9296">
          <cell r="B9296" t="str">
            <v xml:space="preserve">MHR Personal </v>
          </cell>
          <cell r="C9296" t="str">
            <v>bilal bhai</v>
          </cell>
          <cell r="D9296" t="str">
            <v>misc expenses</v>
          </cell>
          <cell r="E9296">
            <v>37130</v>
          </cell>
          <cell r="F9296"/>
        </row>
        <row r="9297">
          <cell r="B9297" t="str">
            <v>JPMC (Main Project)</v>
          </cell>
          <cell r="C9297" t="str">
            <v>Material</v>
          </cell>
          <cell r="D9297" t="str">
            <v>misc material afittings from abbas bros and other items by nadeem bhai</v>
          </cell>
          <cell r="E9297">
            <v>20065</v>
          </cell>
          <cell r="F9297"/>
        </row>
        <row r="9298">
          <cell r="B9298" t="str">
            <v>Office</v>
          </cell>
          <cell r="C9298" t="str">
            <v>PABX</v>
          </cell>
          <cell r="D9298" t="str">
            <v>pabx motherboard repaired and cameras battery cell changes</v>
          </cell>
          <cell r="E9298">
            <v>8500</v>
          </cell>
          <cell r="F9298"/>
        </row>
        <row r="9299">
          <cell r="B9299" t="str">
            <v>Zeelaf Munir Villa</v>
          </cell>
          <cell r="C9299" t="str">
            <v>drawings</v>
          </cell>
          <cell r="D9299"/>
          <cell r="E9299">
            <v>240</v>
          </cell>
          <cell r="F9299"/>
        </row>
        <row r="9300">
          <cell r="B9300" t="str">
            <v>Zeelaf Munir Villa</v>
          </cell>
          <cell r="C9300" t="str">
            <v>fuel</v>
          </cell>
          <cell r="D9300" t="str">
            <v>by haneef</v>
          </cell>
          <cell r="E9300">
            <v>100</v>
          </cell>
          <cell r="F9300"/>
        </row>
        <row r="9301">
          <cell r="B9301" t="str">
            <v>Bank Al-Falah (Head Office)</v>
          </cell>
          <cell r="C9301" t="str">
            <v>Material</v>
          </cell>
          <cell r="D9301" t="str">
            <v>misc material by ali khalid</v>
          </cell>
          <cell r="E9301">
            <v>3045</v>
          </cell>
          <cell r="F9301"/>
        </row>
        <row r="9302">
          <cell r="B9302" t="str">
            <v>Bank Al-Falah (Head Office)</v>
          </cell>
          <cell r="C9302" t="str">
            <v>Material</v>
          </cell>
          <cell r="D9302" t="str">
            <v>misc material by shahid painter</v>
          </cell>
          <cell r="E9302">
            <v>4400</v>
          </cell>
          <cell r="F9302"/>
        </row>
        <row r="9303">
          <cell r="B9303" t="str">
            <v>hashmani</v>
          </cell>
          <cell r="C9303" t="str">
            <v>fare</v>
          </cell>
          <cell r="D9303" t="str">
            <v>suzuki</v>
          </cell>
          <cell r="E9303">
            <v>1500</v>
          </cell>
          <cell r="F9303"/>
        </row>
        <row r="9304">
          <cell r="B9304" t="str">
            <v>JPMC (Main Project)</v>
          </cell>
          <cell r="C9304" t="str">
            <v>mukhtiar</v>
          </cell>
          <cell r="D9304" t="str">
            <v>paid to laboured and claimed fuel</v>
          </cell>
          <cell r="E9304">
            <v>45800</v>
          </cell>
          <cell r="F9304"/>
        </row>
        <row r="9305">
          <cell r="B9305" t="str">
            <v>Ideas Atrium Mall</v>
          </cell>
          <cell r="C9305" t="str">
            <v>drawings</v>
          </cell>
          <cell r="D9305"/>
          <cell r="E9305">
            <v>300</v>
          </cell>
          <cell r="F9305"/>
        </row>
        <row r="9306">
          <cell r="B9306" t="str">
            <v>Zeelaf Munir Villa</v>
          </cell>
          <cell r="C9306" t="str">
            <v>Forte pakistan</v>
          </cell>
          <cell r="D9306" t="str">
            <v>purcahsed 1 roll insulation purchased by shahid painter + suziku</v>
          </cell>
          <cell r="E9306">
            <v>23000</v>
          </cell>
          <cell r="F9306"/>
        </row>
        <row r="9307">
          <cell r="B9307" t="str">
            <v>Zeelaf Munir Villa</v>
          </cell>
          <cell r="C9307" t="str">
            <v>Material</v>
          </cell>
          <cell r="D9307" t="str">
            <v>3 carton tapes by azeem</v>
          </cell>
          <cell r="E9307">
            <v>8500</v>
          </cell>
          <cell r="F9307"/>
        </row>
        <row r="9308">
          <cell r="B9308" t="str">
            <v>Ideas Atrium Mall</v>
          </cell>
          <cell r="C9308" t="str">
            <v>Material</v>
          </cell>
          <cell r="D9308" t="str">
            <v>misc material by azeem</v>
          </cell>
          <cell r="E9308">
            <v>5000</v>
          </cell>
          <cell r="F9308"/>
        </row>
        <row r="9309">
          <cell r="B9309" t="str">
            <v>Jameel Baig Residence</v>
          </cell>
          <cell r="C9309" t="str">
            <v>Material</v>
          </cell>
          <cell r="D9309" t="str">
            <v>misc material by azeem</v>
          </cell>
          <cell r="E9309">
            <v>21950</v>
          </cell>
          <cell r="F9309"/>
        </row>
        <row r="9310">
          <cell r="B9310" t="str">
            <v>JPMC (Main Project)</v>
          </cell>
          <cell r="C9310" t="str">
            <v>Material</v>
          </cell>
          <cell r="D9310" t="str">
            <v>misc purcahses by nadeem bhai</v>
          </cell>
          <cell r="E9310">
            <v>18972</v>
          </cell>
          <cell r="F9310"/>
        </row>
        <row r="9311">
          <cell r="B9311" t="str">
            <v>JPMC (Main Project)</v>
          </cell>
          <cell r="C9311" t="str">
            <v>Material</v>
          </cell>
          <cell r="D9311" t="str">
            <v>misc purcahses by nadeem bhai</v>
          </cell>
          <cell r="E9311">
            <v>21410</v>
          </cell>
          <cell r="F9311"/>
        </row>
        <row r="9312">
          <cell r="B9312" t="str">
            <v>Bank Al-Falah (Head Office)</v>
          </cell>
          <cell r="C9312" t="str">
            <v>Material</v>
          </cell>
          <cell r="D9312" t="str">
            <v>misc materil by ali khalid</v>
          </cell>
          <cell r="E9312">
            <v>4342</v>
          </cell>
          <cell r="F9312"/>
        </row>
        <row r="9313">
          <cell r="B9313" t="str">
            <v>JPMC (Main Project)</v>
          </cell>
          <cell r="C9313" t="str">
            <v>Material</v>
          </cell>
          <cell r="D9313" t="str">
            <v>cast iron manhole cover and frame purcahsed by nadeem iqbal</v>
          </cell>
          <cell r="E9313">
            <v>24600</v>
          </cell>
          <cell r="F9313"/>
        </row>
        <row r="9314">
          <cell r="B9314" t="str">
            <v xml:space="preserve">MHR Personal </v>
          </cell>
          <cell r="C9314" t="str">
            <v>Utilities bills</v>
          </cell>
          <cell r="D9314" t="str">
            <v>paid</v>
          </cell>
          <cell r="E9314">
            <v>61097</v>
          </cell>
          <cell r="F9314"/>
        </row>
        <row r="9315">
          <cell r="B9315" t="str">
            <v>Office</v>
          </cell>
          <cell r="C9315" t="str">
            <v>Utilities bills</v>
          </cell>
          <cell r="D9315" t="str">
            <v>paid</v>
          </cell>
          <cell r="E9315">
            <v>4120</v>
          </cell>
          <cell r="F9315"/>
        </row>
        <row r="9316">
          <cell r="B9316" t="str">
            <v>hashmani</v>
          </cell>
          <cell r="C9316" t="str">
            <v>Material</v>
          </cell>
          <cell r="D9316" t="str">
            <v>purcahsed ex fan and misc items by jahangeer</v>
          </cell>
          <cell r="E9316">
            <v>5350</v>
          </cell>
          <cell r="F9316"/>
        </row>
        <row r="9317">
          <cell r="B9317" t="str">
            <v>Zeelaf Munir Villa</v>
          </cell>
          <cell r="C9317" t="str">
            <v>Material</v>
          </cell>
          <cell r="D9317" t="str">
            <v>misc by azeem</v>
          </cell>
          <cell r="E9317">
            <v>2950</v>
          </cell>
          <cell r="F9317"/>
        </row>
        <row r="9318">
          <cell r="B9318" t="str">
            <v>hashmani</v>
          </cell>
          <cell r="C9318" t="str">
            <v>Material</v>
          </cell>
          <cell r="D9318" t="str">
            <v>misc by azeem</v>
          </cell>
          <cell r="E9318">
            <v>6700</v>
          </cell>
          <cell r="F9318"/>
        </row>
        <row r="9319">
          <cell r="B9319" t="str">
            <v>Kumail Bhai</v>
          </cell>
          <cell r="C9319" t="str">
            <v xml:space="preserve">salary </v>
          </cell>
          <cell r="D9319" t="str">
            <v>April may and june 20 salary</v>
          </cell>
          <cell r="E9319">
            <v>3000</v>
          </cell>
          <cell r="F9319"/>
        </row>
        <row r="9320">
          <cell r="B9320" t="str">
            <v>JPMC (Main Project)</v>
          </cell>
          <cell r="C9320" t="str">
            <v>mujahid cylinder</v>
          </cell>
          <cell r="D9320" t="str">
            <v>paid</v>
          </cell>
          <cell r="E9320">
            <v>4000</v>
          </cell>
          <cell r="F9320"/>
        </row>
        <row r="9321">
          <cell r="B9321" t="str">
            <v>Zeelaf Munir Villa</v>
          </cell>
          <cell r="C9321" t="str">
            <v>Material</v>
          </cell>
          <cell r="D9321" t="str">
            <v>misc by haneef</v>
          </cell>
          <cell r="E9321">
            <v>440</v>
          </cell>
          <cell r="F9321"/>
        </row>
        <row r="9322">
          <cell r="B9322" t="str">
            <v>Naveed malik</v>
          </cell>
          <cell r="C9322" t="str">
            <v>Material</v>
          </cell>
          <cell r="D9322" t="str">
            <v>by nadeem bhai connectr</v>
          </cell>
          <cell r="E9322">
            <v>8000</v>
          </cell>
          <cell r="F9322"/>
        </row>
        <row r="9323">
          <cell r="B9323" t="str">
            <v>JPMC (Main Project)</v>
          </cell>
          <cell r="C9323" t="str">
            <v>bilal bhai</v>
          </cell>
          <cell r="D9323" t="str">
            <v>CLAIMED FUEL</v>
          </cell>
          <cell r="E9323">
            <v>4200</v>
          </cell>
          <cell r="F9323"/>
        </row>
        <row r="9324">
          <cell r="B9324" t="str">
            <v>Zeelaf Munir Villa</v>
          </cell>
          <cell r="C9324" t="str">
            <v>fare</v>
          </cell>
          <cell r="D9324"/>
          <cell r="E9324">
            <v>2350</v>
          </cell>
          <cell r="F9324"/>
        </row>
        <row r="9325">
          <cell r="B9325" t="str">
            <v>JPMC (Main Project)</v>
          </cell>
          <cell r="C9325"/>
          <cell r="D9325" t="str">
            <v>super card by amir</v>
          </cell>
          <cell r="E9325">
            <v>600</v>
          </cell>
          <cell r="F9325"/>
        </row>
        <row r="9326">
          <cell r="B9326" t="str">
            <v>Office</v>
          </cell>
          <cell r="C9326" t="str">
            <v>masiin sho</v>
          </cell>
          <cell r="D9326" t="str">
            <v>paid</v>
          </cell>
          <cell r="E9326">
            <v>2000</v>
          </cell>
          <cell r="F9326"/>
        </row>
        <row r="9327">
          <cell r="B9327" t="str">
            <v>JPMC (Main Project)</v>
          </cell>
          <cell r="C9327" t="str">
            <v>Material</v>
          </cell>
          <cell r="D9327" t="str">
            <v>by nadeem bhai</v>
          </cell>
          <cell r="E9327">
            <v>3715</v>
          </cell>
          <cell r="F9327"/>
        </row>
        <row r="9328">
          <cell r="B9328" t="str">
            <v>Jameel Baig Residence</v>
          </cell>
          <cell r="C9328" t="str">
            <v>Material</v>
          </cell>
          <cell r="D9328" t="str">
            <v>fareier tool by zeeshan</v>
          </cell>
          <cell r="E9328">
            <v>1900</v>
          </cell>
          <cell r="F9328"/>
        </row>
        <row r="9329">
          <cell r="B9329" t="str">
            <v>Jameel Baig Residence</v>
          </cell>
          <cell r="C9329" t="str">
            <v>Material</v>
          </cell>
          <cell r="D9329" t="str">
            <v>misc by zeeshan</v>
          </cell>
          <cell r="E9329">
            <v>5450</v>
          </cell>
          <cell r="F9329"/>
        </row>
        <row r="9330">
          <cell r="B9330" t="str">
            <v>Sindh Club Apartments</v>
          </cell>
          <cell r="C9330" t="str">
            <v>Material</v>
          </cell>
          <cell r="D9330" t="str">
            <v>epoxy</v>
          </cell>
          <cell r="E9330">
            <v>3500</v>
          </cell>
          <cell r="F9330"/>
        </row>
        <row r="9331">
          <cell r="B9331" t="str">
            <v>JPMC (Main Project)</v>
          </cell>
          <cell r="C9331" t="str">
            <v>Material</v>
          </cell>
          <cell r="D9331" t="str">
            <v>misc material purcajsed by imran engr</v>
          </cell>
          <cell r="E9331">
            <v>31520</v>
          </cell>
          <cell r="F9331"/>
        </row>
        <row r="9332">
          <cell r="B9332" t="str">
            <v>Office</v>
          </cell>
          <cell r="C9332" t="str">
            <v>tender</v>
          </cell>
          <cell r="D9332" t="str">
            <v>purcasehd imtiaz ponam plumbing and fire</v>
          </cell>
          <cell r="E9332">
            <v>3000</v>
          </cell>
          <cell r="F9332"/>
        </row>
        <row r="9333">
          <cell r="B9333" t="str">
            <v>JPMC (Main Project)</v>
          </cell>
          <cell r="C9333" t="str">
            <v>Shahid Riggger</v>
          </cell>
          <cell r="D9333" t="str">
            <v>paid</v>
          </cell>
          <cell r="E9333">
            <v>12000</v>
          </cell>
          <cell r="F9333"/>
        </row>
        <row r="9334">
          <cell r="B9334" t="str">
            <v>JPMC (Main Project)</v>
          </cell>
          <cell r="C9334" t="str">
            <v>Material</v>
          </cell>
          <cell r="D9334" t="str">
            <v>misc material purcajsed by imran engr</v>
          </cell>
          <cell r="E9334">
            <v>42300</v>
          </cell>
          <cell r="F9334"/>
        </row>
        <row r="9335">
          <cell r="B9335" t="str">
            <v>JPMC (Main Project)</v>
          </cell>
          <cell r="C9335" t="str">
            <v>drawings</v>
          </cell>
          <cell r="D9335"/>
          <cell r="E9335">
            <v>2700</v>
          </cell>
          <cell r="F9335"/>
        </row>
        <row r="9336">
          <cell r="B9336" t="str">
            <v>Zeelaf Munir Villa</v>
          </cell>
          <cell r="C9336" t="str">
            <v>drawings</v>
          </cell>
          <cell r="D9336"/>
          <cell r="E9336">
            <v>600</v>
          </cell>
          <cell r="F9336"/>
        </row>
        <row r="9337">
          <cell r="B9337" t="str">
            <v>JPMC (Main Project)</v>
          </cell>
          <cell r="C9337" t="str">
            <v>mukhtiar</v>
          </cell>
          <cell r="D9337" t="str">
            <v>jpmc labourer paid</v>
          </cell>
          <cell r="E9337">
            <v>30400</v>
          </cell>
          <cell r="F9337"/>
        </row>
        <row r="9338">
          <cell r="B9338" t="str">
            <v>Office</v>
          </cell>
          <cell r="C9338" t="str">
            <v>misc</v>
          </cell>
          <cell r="D9338" t="str">
            <v>courrie</v>
          </cell>
          <cell r="E9338">
            <v>120</v>
          </cell>
          <cell r="F9338"/>
        </row>
        <row r="9339">
          <cell r="B9339" t="str">
            <v>Office</v>
          </cell>
          <cell r="C9339" t="str">
            <v>misc</v>
          </cell>
          <cell r="D9339" t="str">
            <v>courrie</v>
          </cell>
          <cell r="E9339">
            <v>250</v>
          </cell>
          <cell r="F9339"/>
        </row>
        <row r="9340">
          <cell r="B9340" t="str">
            <v>Zeelaf Munir Villa</v>
          </cell>
          <cell r="C9340" t="str">
            <v>Forte pakistan</v>
          </cell>
          <cell r="D9340" t="str">
            <v>insulation rolll by azeem + rikshaw</v>
          </cell>
          <cell r="E9340">
            <v>22000</v>
          </cell>
          <cell r="F9340"/>
        </row>
        <row r="9341">
          <cell r="B9341" t="str">
            <v>Falcon Mall</v>
          </cell>
          <cell r="C9341" t="str">
            <v>US traders</v>
          </cell>
          <cell r="D9341" t="str">
            <v>cash paid total 25000</v>
          </cell>
          <cell r="E9341">
            <v>6604</v>
          </cell>
          <cell r="F9341"/>
        </row>
        <row r="9342">
          <cell r="B9342" t="str">
            <v>Ideas Atrium Mall</v>
          </cell>
          <cell r="C9342" t="str">
            <v>US traders</v>
          </cell>
          <cell r="D9342" t="str">
            <v>cash paid total 25000</v>
          </cell>
          <cell r="E9342">
            <v>13922</v>
          </cell>
          <cell r="F9342"/>
        </row>
        <row r="9343">
          <cell r="B9343" t="str">
            <v>JPMC (Main Project)</v>
          </cell>
          <cell r="C9343" t="str">
            <v>US traders</v>
          </cell>
          <cell r="D9343" t="str">
            <v>cash paid total 25000</v>
          </cell>
          <cell r="E9343">
            <v>4474</v>
          </cell>
          <cell r="F9343"/>
        </row>
        <row r="9344">
          <cell r="B9344" t="str">
            <v>Zeelaf Munir Villa</v>
          </cell>
          <cell r="C9344" t="str">
            <v>fare</v>
          </cell>
          <cell r="D9344" t="str">
            <v>rikhsaw by jahangeer</v>
          </cell>
          <cell r="E9344">
            <v>500</v>
          </cell>
          <cell r="F9344"/>
        </row>
        <row r="9345">
          <cell r="B9345" t="str">
            <v>Naveed malik</v>
          </cell>
          <cell r="C9345" t="str">
            <v>fuel</v>
          </cell>
          <cell r="D9345" t="str">
            <v>by haneef</v>
          </cell>
          <cell r="E9345">
            <v>1000</v>
          </cell>
          <cell r="F9345"/>
        </row>
        <row r="9346">
          <cell r="B9346" t="str">
            <v>Office</v>
          </cell>
          <cell r="C9346" t="str">
            <v>rehan aslam</v>
          </cell>
          <cell r="D9346" t="str">
            <v>misc office expesnes</v>
          </cell>
          <cell r="E9346">
            <v>38381</v>
          </cell>
          <cell r="F9346"/>
        </row>
        <row r="9347">
          <cell r="B9347" t="str">
            <v>JPMC (Main Project)</v>
          </cell>
          <cell r="C9347" t="str">
            <v xml:space="preserve">salary </v>
          </cell>
          <cell r="D9347" t="str">
            <v>nadeem bhai</v>
          </cell>
          <cell r="E9347">
            <v>50000</v>
          </cell>
          <cell r="F9347"/>
        </row>
        <row r="9348">
          <cell r="B9348" t="str">
            <v>Zeelaf Munir Villa</v>
          </cell>
          <cell r="C9348" t="str">
            <v xml:space="preserve">salary </v>
          </cell>
          <cell r="D9348" t="str">
            <v>bilal bhai</v>
          </cell>
          <cell r="E9348">
            <v>50000</v>
          </cell>
          <cell r="F9348"/>
        </row>
        <row r="9349">
          <cell r="B9349" t="str">
            <v xml:space="preserve">MHR Personal </v>
          </cell>
          <cell r="C9349" t="str">
            <v xml:space="preserve">salary </v>
          </cell>
          <cell r="D9349"/>
          <cell r="E9349">
            <v>60000</v>
          </cell>
          <cell r="F9349"/>
        </row>
        <row r="9350">
          <cell r="B9350" t="str">
            <v>Office</v>
          </cell>
          <cell r="C9350" t="str">
            <v xml:space="preserve">salary </v>
          </cell>
          <cell r="D9350"/>
          <cell r="E9350">
            <v>66000</v>
          </cell>
          <cell r="F9350"/>
        </row>
        <row r="9351">
          <cell r="B9351" t="str">
            <v xml:space="preserve">O/M Nue Multiplex </v>
          </cell>
          <cell r="C9351" t="str">
            <v xml:space="preserve">salary </v>
          </cell>
          <cell r="D9351"/>
          <cell r="E9351">
            <v>32250</v>
          </cell>
          <cell r="F9351"/>
        </row>
        <row r="9352">
          <cell r="B9352" t="str">
            <v>O/M The Place</v>
          </cell>
          <cell r="C9352" t="str">
            <v xml:space="preserve">salary </v>
          </cell>
          <cell r="D9352"/>
          <cell r="E9352">
            <v>30919.354838709678</v>
          </cell>
          <cell r="F9352"/>
        </row>
        <row r="9353">
          <cell r="B9353" t="str">
            <v>JPMC (Main Project)</v>
          </cell>
          <cell r="C9353" t="str">
            <v xml:space="preserve">salary </v>
          </cell>
          <cell r="D9353"/>
          <cell r="E9353">
            <v>168661.24193548388</v>
          </cell>
          <cell r="F9353"/>
        </row>
        <row r="9354">
          <cell r="B9354" t="str">
            <v>O/M EFU</v>
          </cell>
          <cell r="C9354" t="str">
            <v xml:space="preserve">salary </v>
          </cell>
          <cell r="D9354"/>
          <cell r="E9354">
            <v>105737.90322580645</v>
          </cell>
          <cell r="F9354"/>
        </row>
        <row r="9355">
          <cell r="B9355" t="str">
            <v>FTC Floors</v>
          </cell>
          <cell r="C9355" t="str">
            <v xml:space="preserve">salary </v>
          </cell>
          <cell r="D9355"/>
          <cell r="E9355">
            <v>92983.870967741939</v>
          </cell>
          <cell r="F9355"/>
        </row>
        <row r="9356">
          <cell r="B9356" t="str">
            <v>Falcon Mall</v>
          </cell>
          <cell r="C9356" t="str">
            <v xml:space="preserve">salary </v>
          </cell>
          <cell r="D9356"/>
          <cell r="E9356">
            <v>31726</v>
          </cell>
          <cell r="F9356"/>
        </row>
        <row r="9357">
          <cell r="B9357" t="str">
            <v>Zeelaf Munir Villa</v>
          </cell>
          <cell r="C9357" t="str">
            <v xml:space="preserve">salary </v>
          </cell>
          <cell r="D9357"/>
          <cell r="E9357">
            <v>178672</v>
          </cell>
          <cell r="F9357"/>
        </row>
        <row r="9358">
          <cell r="B9358" t="str">
            <v>Jameel Baig Residence</v>
          </cell>
          <cell r="C9358" t="str">
            <v xml:space="preserve">salary </v>
          </cell>
          <cell r="D9358"/>
          <cell r="E9358">
            <v>36258</v>
          </cell>
          <cell r="F9358"/>
        </row>
        <row r="9359">
          <cell r="B9359" t="str">
            <v>JPMC (Main Project)</v>
          </cell>
          <cell r="C9359" t="str">
            <v>Al-Burhan Traders</v>
          </cell>
          <cell r="D9359" t="str">
            <v>paid thru MCB chq 1765307172 amount 100,000</v>
          </cell>
          <cell r="E9359">
            <v>32020</v>
          </cell>
          <cell r="F9359"/>
        </row>
        <row r="9360">
          <cell r="B9360" t="str">
            <v>Zeelaf Munir Villa</v>
          </cell>
          <cell r="C9360" t="str">
            <v>Al-Burhan Traders</v>
          </cell>
          <cell r="D9360" t="str">
            <v>paid thru MCB chq 1765307172 amount 100,000</v>
          </cell>
          <cell r="E9360">
            <v>67980</v>
          </cell>
          <cell r="F9360"/>
        </row>
        <row r="9361">
          <cell r="B9361" t="str">
            <v>Falcon Mall</v>
          </cell>
          <cell r="C9361" t="str">
            <v>Baloch (nadeem)</v>
          </cell>
          <cell r="D9361" t="str">
            <v>This payment received from IPC 46 direct paid nadeem baloch</v>
          </cell>
          <cell r="E9361">
            <v>306000</v>
          </cell>
          <cell r="F9361"/>
        </row>
        <row r="9362">
          <cell r="B9362" t="str">
            <v>JPMC (Main Project)</v>
          </cell>
          <cell r="C9362" t="str">
            <v xml:space="preserve">Rizwan VRF </v>
          </cell>
          <cell r="D9362" t="str">
            <v>paid thri DIB chq 0286947 to Rizwan (khan brother services) for VRF work in jpmc</v>
          </cell>
          <cell r="E9362">
            <v>50000</v>
          </cell>
          <cell r="F9362"/>
        </row>
        <row r="9363">
          <cell r="B9363" t="str">
            <v>Jameel Baig Residence</v>
          </cell>
          <cell r="C9363" t="str">
            <v>shabbir brother</v>
          </cell>
          <cell r="D9363" t="str">
            <v>This payment received from JPMC IPC 46  chq amount 400,000 
received on 4-7-20</v>
          </cell>
          <cell r="E9363">
            <v>295400</v>
          </cell>
          <cell r="F9363"/>
        </row>
        <row r="9364">
          <cell r="B9364" t="str">
            <v>Naveed malik</v>
          </cell>
          <cell r="C9364" t="str">
            <v>shabbir brother</v>
          </cell>
          <cell r="D9364" t="str">
            <v>This payment received from JPMC IPC 46  chq amount 400,000 
received on 4-7-20</v>
          </cell>
          <cell r="E9364">
            <v>12000</v>
          </cell>
          <cell r="F9364"/>
        </row>
        <row r="9365">
          <cell r="B9365" t="str">
            <v>JPMC (Main Project)</v>
          </cell>
          <cell r="C9365" t="str">
            <v>shabbir brother</v>
          </cell>
          <cell r="D9365" t="str">
            <v>This payment received from JPMC IPC 46  chq amount 400,000 
received on 4-7-20</v>
          </cell>
          <cell r="E9365">
            <v>25800</v>
          </cell>
          <cell r="F9365"/>
        </row>
        <row r="9366">
          <cell r="B9366" t="str">
            <v>JPMC (Main Project)</v>
          </cell>
          <cell r="C9366" t="str">
            <v>shabbir brother</v>
          </cell>
          <cell r="D9366" t="str">
            <v>This payment received from JPMC IPC 46  chq amount 400,000 
received on 4-7-20</v>
          </cell>
          <cell r="E9366">
            <v>54800</v>
          </cell>
          <cell r="F9366"/>
        </row>
        <row r="9367">
          <cell r="B9367" t="str">
            <v>Naveed malik</v>
          </cell>
          <cell r="C9367" t="str">
            <v>shabbir brother</v>
          </cell>
          <cell r="D9367" t="str">
            <v>This payment received from JPMC IPC 46  chq amount 400,000 
received on 4-7-20</v>
          </cell>
          <cell r="E9367">
            <v>12000</v>
          </cell>
          <cell r="F9367"/>
        </row>
        <row r="9368">
          <cell r="B9368" t="str">
            <v>Zeelaf Munir Villa</v>
          </cell>
          <cell r="C9368" t="str">
            <v>Zafar Grills</v>
          </cell>
          <cell r="D9368" t="str">
            <v>paid thru dib chq 02086949</v>
          </cell>
          <cell r="E9368">
            <v>77000</v>
          </cell>
          <cell r="F9368"/>
        </row>
        <row r="9369">
          <cell r="B9369" t="str">
            <v>JPMC (Main Project)</v>
          </cell>
          <cell r="C9369" t="str">
            <v>Zafar Grills</v>
          </cell>
          <cell r="D9369" t="str">
            <v>paid thru dib chq 02086950</v>
          </cell>
          <cell r="E9369">
            <v>148600</v>
          </cell>
          <cell r="F9369"/>
        </row>
        <row r="9370">
          <cell r="B9370" t="str">
            <v>hashmani</v>
          </cell>
          <cell r="C9370" t="str">
            <v>Raza Engineering</v>
          </cell>
          <cell r="D9370" t="str">
            <v>paid thru dib chq 02086951 one chq amount 100,000</v>
          </cell>
          <cell r="E9370">
            <v>45440</v>
          </cell>
          <cell r="F9370"/>
        </row>
        <row r="9371">
          <cell r="B9371" t="str">
            <v>Ideas Atrium Mall</v>
          </cell>
          <cell r="C9371" t="str">
            <v>Raza Engineering</v>
          </cell>
          <cell r="D9371" t="str">
            <v>paid thru dib chq 02086951</v>
          </cell>
          <cell r="E9371">
            <v>54560</v>
          </cell>
          <cell r="F9371"/>
        </row>
        <row r="9372">
          <cell r="B9372" t="str">
            <v>Falcon Mall</v>
          </cell>
          <cell r="C9372" t="str">
            <v>Faheem Electrician</v>
          </cell>
          <cell r="D9372" t="str">
            <v>paid thru dib chq 02086945</v>
          </cell>
          <cell r="E9372">
            <v>80000</v>
          </cell>
          <cell r="F9372"/>
        </row>
        <row r="9373">
          <cell r="B9373" t="str">
            <v>JPMC (Main Project)</v>
          </cell>
          <cell r="C9373" t="str">
            <v>Fast Cables Limited</v>
          </cell>
          <cell r="D9373" t="str">
            <v xml:space="preserve">paid thru dib chq 02086956 for 2 nos coil </v>
          </cell>
          <cell r="E9373">
            <v>39000</v>
          </cell>
          <cell r="F9373"/>
        </row>
        <row r="9374">
          <cell r="B9374" t="str">
            <v>O/M The Place</v>
          </cell>
          <cell r="C9374" t="str">
            <v>SST Tax</v>
          </cell>
          <cell r="D9374" t="str">
            <v>cash paid</v>
          </cell>
          <cell r="E9374">
            <v>18200</v>
          </cell>
          <cell r="F9374"/>
        </row>
        <row r="9375">
          <cell r="B9375" t="str">
            <v xml:space="preserve">O/M Nue Multiplex </v>
          </cell>
          <cell r="C9375" t="str">
            <v>SST Tax</v>
          </cell>
          <cell r="D9375" t="str">
            <v>cash paid</v>
          </cell>
          <cell r="E9375">
            <v>37584</v>
          </cell>
          <cell r="F9375"/>
        </row>
        <row r="9376">
          <cell r="B9376" t="str">
            <v>FTC Floors</v>
          </cell>
          <cell r="C9376" t="str">
            <v>SST Tax</v>
          </cell>
          <cell r="D9376" t="str">
            <v>cash paid</v>
          </cell>
          <cell r="E9376">
            <v>36460</v>
          </cell>
          <cell r="F9376"/>
        </row>
        <row r="9377">
          <cell r="B9377" t="str">
            <v>Office</v>
          </cell>
          <cell r="C9377" t="str">
            <v>HVACR Society</v>
          </cell>
          <cell r="D9377" t="str">
            <v>paid thru dib chq 02086955</v>
          </cell>
          <cell r="E9377">
            <v>5000</v>
          </cell>
          <cell r="F9377"/>
        </row>
        <row r="9378">
          <cell r="B9378" t="str">
            <v>JPMC (Main Project)</v>
          </cell>
          <cell r="C9378" t="str">
            <v>Fateh Steel</v>
          </cell>
          <cell r="D9378" t="str">
            <v xml:space="preserve">final payment received from JPMC IPC 46  </v>
          </cell>
          <cell r="E9378">
            <v>250080</v>
          </cell>
          <cell r="F9378"/>
        </row>
        <row r="9379">
          <cell r="B9379" t="str">
            <v>JPMC (Main Project)</v>
          </cell>
          <cell r="C9379" t="str">
            <v>Iqbal sons</v>
          </cell>
          <cell r="D9379" t="str">
            <v xml:space="preserve">final payment received from JPMC IPC 46  </v>
          </cell>
          <cell r="E9379">
            <v>200000</v>
          </cell>
          <cell r="F9379"/>
        </row>
        <row r="9380">
          <cell r="B9380" t="str">
            <v>Falcon Mall</v>
          </cell>
          <cell r="C9380" t="str">
            <v>islamuddin</v>
          </cell>
          <cell r="D9380" t="str">
            <v xml:space="preserve">final payment received from JPMC IPC 46  </v>
          </cell>
          <cell r="E9380">
            <v>74001</v>
          </cell>
          <cell r="F9380"/>
        </row>
        <row r="9381">
          <cell r="B9381" t="str">
            <v>Ideas Atrium Mall</v>
          </cell>
          <cell r="C9381" t="str">
            <v>islamuddin</v>
          </cell>
          <cell r="D9381" t="str">
            <v xml:space="preserve">final payment received from JPMC IPC 46  </v>
          </cell>
          <cell r="E9381">
            <v>14629</v>
          </cell>
          <cell r="F9381"/>
        </row>
        <row r="9382">
          <cell r="B9382" t="str">
            <v>O/M EFU</v>
          </cell>
          <cell r="C9382" t="str">
            <v>islamuddin</v>
          </cell>
          <cell r="D9382" t="str">
            <v xml:space="preserve">final payment received from JPMC IPC 46  </v>
          </cell>
          <cell r="E9382">
            <v>443</v>
          </cell>
          <cell r="F9382"/>
        </row>
        <row r="9383">
          <cell r="B9383" t="str">
            <v>FTC Floors</v>
          </cell>
          <cell r="C9383" t="str">
            <v>Received</v>
          </cell>
          <cell r="D9383" t="str">
            <v>received o/m April 2020 bill</v>
          </cell>
          <cell r="E9383"/>
          <cell r="F9383">
            <v>141426</v>
          </cell>
        </row>
        <row r="9384">
          <cell r="B9384" t="str">
            <v>FTC Floors</v>
          </cell>
          <cell r="C9384" t="str">
            <v>Received</v>
          </cell>
          <cell r="D9384" t="str">
            <v>received o/m May 20 + June 20 Bill</v>
          </cell>
          <cell r="E9384"/>
          <cell r="F9384">
            <v>314280</v>
          </cell>
        </row>
        <row r="9385">
          <cell r="B9385" t="str">
            <v>hashmani</v>
          </cell>
          <cell r="C9385" t="str">
            <v>Received</v>
          </cell>
          <cell r="D9385" t="str">
            <v>4th payment received (deposiited in DIB)</v>
          </cell>
          <cell r="E9385"/>
          <cell r="F9385">
            <v>239207</v>
          </cell>
        </row>
        <row r="9386">
          <cell r="B9386" t="str">
            <v>JPMC (Main Project)</v>
          </cell>
          <cell r="C9386" t="str">
            <v>Received</v>
          </cell>
          <cell r="D9386" t="str">
            <v>IPC 46 adhoc received (Hold with bilal bhai)</v>
          </cell>
          <cell r="E9386"/>
          <cell r="F9386">
            <v>700000</v>
          </cell>
        </row>
        <row r="9387">
          <cell r="B9387" t="str">
            <v>JPMC (Main Project)</v>
          </cell>
          <cell r="C9387" t="str">
            <v>Received</v>
          </cell>
          <cell r="D9387" t="str">
            <v>IPC 46 adhoc received (paid to shabbir brothers)</v>
          </cell>
          <cell r="E9387"/>
          <cell r="F9387">
            <v>400000</v>
          </cell>
        </row>
        <row r="9388">
          <cell r="B9388" t="str">
            <v>JPMC (Main Project)</v>
          </cell>
          <cell r="C9388" t="str">
            <v>Received</v>
          </cell>
          <cell r="D9388" t="str">
            <v>IPC 46 adhoc received (Given to baloch nadeem in falcon pipe deal)</v>
          </cell>
          <cell r="E9388"/>
          <cell r="F9388">
            <v>306000</v>
          </cell>
        </row>
        <row r="9389">
          <cell r="B9389" t="str">
            <v>O/M The Place</v>
          </cell>
          <cell r="C9389" t="str">
            <v>Received</v>
          </cell>
          <cell r="D9389" t="str">
            <v>O/m bills April and may 20</v>
          </cell>
          <cell r="E9389"/>
          <cell r="F9389">
            <v>168175</v>
          </cell>
        </row>
        <row r="9390">
          <cell r="B9390" t="str">
            <v xml:space="preserve">O/M Nue Multiplex </v>
          </cell>
          <cell r="C9390" t="str">
            <v>Received</v>
          </cell>
          <cell r="D9390" t="str">
            <v>O/m bill June 20</v>
          </cell>
          <cell r="E9390"/>
          <cell r="F9390">
            <v>50962</v>
          </cell>
        </row>
        <row r="9391">
          <cell r="B9391" t="str">
            <v>Zeelaf Munir Villa</v>
          </cell>
          <cell r="C9391" t="str">
            <v>Received</v>
          </cell>
          <cell r="D9391" t="str">
            <v>zeelaf 12th payment received (hold with bilal bhai)</v>
          </cell>
          <cell r="E9391"/>
          <cell r="F9391">
            <v>1000000</v>
          </cell>
        </row>
        <row r="9392">
          <cell r="B9392" t="str">
            <v>JPMC (Main Project)</v>
          </cell>
          <cell r="C9392" t="str">
            <v>Received</v>
          </cell>
          <cell r="D9392" t="str">
            <v>IPC 46 final payment received (paid to islamuudin and sons)</v>
          </cell>
          <cell r="E9392"/>
          <cell r="F9392">
            <v>89073</v>
          </cell>
        </row>
        <row r="9393">
          <cell r="B9393" t="str">
            <v>JPMC (Main Project)</v>
          </cell>
          <cell r="C9393" t="str">
            <v>Received</v>
          </cell>
          <cell r="D9393" t="str">
            <v>IPC 46 final payment received (paid to iqbal and sons)</v>
          </cell>
          <cell r="E9393"/>
          <cell r="F9393">
            <v>200000</v>
          </cell>
        </row>
        <row r="9394">
          <cell r="B9394" t="str">
            <v>JPMC (Main Project)</v>
          </cell>
          <cell r="C9394" t="str">
            <v>Received</v>
          </cell>
          <cell r="D9394" t="str">
            <v>IPC 46 final payment received (paid to Fateh steel)</v>
          </cell>
          <cell r="E9394"/>
          <cell r="F9394">
            <v>250080</v>
          </cell>
        </row>
        <row r="9395">
          <cell r="B9395" t="str">
            <v>JPMC (Main Project)</v>
          </cell>
          <cell r="C9395" t="str">
            <v>Received</v>
          </cell>
          <cell r="D9395" t="str">
            <v>IPC 46 final payment received (used in office salaries July 20)</v>
          </cell>
          <cell r="E9395"/>
          <cell r="F9395">
            <v>130745</v>
          </cell>
        </row>
        <row r="9396">
          <cell r="B9396" t="str">
            <v>Zeelaf Munir Villa</v>
          </cell>
          <cell r="C9396" t="str">
            <v>fare</v>
          </cell>
          <cell r="D9396" t="str">
            <v>rikhsaw by jahangeer</v>
          </cell>
          <cell r="E9396">
            <v>500</v>
          </cell>
          <cell r="F9396"/>
        </row>
        <row r="9397">
          <cell r="B9397" t="str">
            <v>Naveed malik</v>
          </cell>
          <cell r="C9397" t="str">
            <v>fuel</v>
          </cell>
          <cell r="D9397" t="str">
            <v>by haneef</v>
          </cell>
          <cell r="E9397">
            <v>1000</v>
          </cell>
          <cell r="F9397"/>
        </row>
        <row r="9398">
          <cell r="B9398" t="str">
            <v xml:space="preserve">MHR Personal </v>
          </cell>
          <cell r="C9398" t="str">
            <v>sir rehman</v>
          </cell>
          <cell r="D9398" t="str">
            <v>misc invoices claimed</v>
          </cell>
          <cell r="E9398">
            <v>37668</v>
          </cell>
          <cell r="F9398"/>
        </row>
        <row r="9399">
          <cell r="B9399" t="str">
            <v>Office</v>
          </cell>
          <cell r="C9399" t="str">
            <v>storm fiber</v>
          </cell>
          <cell r="D9399" t="str">
            <v>paid</v>
          </cell>
          <cell r="E9399">
            <v>3980</v>
          </cell>
          <cell r="F9399"/>
        </row>
        <row r="9400">
          <cell r="B9400" t="str">
            <v>Office</v>
          </cell>
          <cell r="C9400" t="str">
            <v>mineral water</v>
          </cell>
          <cell r="D9400" t="str">
            <v>paid</v>
          </cell>
          <cell r="E9400">
            <v>1200</v>
          </cell>
          <cell r="F9400"/>
        </row>
        <row r="9401">
          <cell r="B9401" t="str">
            <v xml:space="preserve">MHR Personal </v>
          </cell>
          <cell r="C9401" t="str">
            <v>misc</v>
          </cell>
          <cell r="D9401" t="str">
            <v>water tanker</v>
          </cell>
          <cell r="E9401">
            <v>10500</v>
          </cell>
          <cell r="F9401"/>
        </row>
        <row r="9402">
          <cell r="B9402" t="str">
            <v>JPMC (Main Project)</v>
          </cell>
          <cell r="C9402" t="str">
            <v>Faheem Electrician</v>
          </cell>
          <cell r="D9402" t="str">
            <v>paid</v>
          </cell>
          <cell r="E9402">
            <v>15000</v>
          </cell>
          <cell r="F9402"/>
        </row>
        <row r="9403">
          <cell r="B9403" t="str">
            <v>JPMC (Main Project)</v>
          </cell>
          <cell r="C9403" t="str">
            <v>Material</v>
          </cell>
          <cell r="D9403" t="str">
            <v>misc material by faheem ele</v>
          </cell>
          <cell r="E9403">
            <v>4800</v>
          </cell>
          <cell r="F9403"/>
        </row>
        <row r="9404">
          <cell r="B9404" t="str">
            <v xml:space="preserve">O/M Nue Multiplex </v>
          </cell>
          <cell r="C9404" t="str">
            <v>SST Tax</v>
          </cell>
          <cell r="D9404" t="str">
            <v>cash paid</v>
          </cell>
          <cell r="E9404">
            <v>5200</v>
          </cell>
          <cell r="F9404"/>
        </row>
        <row r="9405">
          <cell r="B9405" t="str">
            <v>JPMC (Main Project)</v>
          </cell>
          <cell r="C9405" t="str">
            <v>misc</v>
          </cell>
          <cell r="D9405" t="str">
            <v>mobile balance amir</v>
          </cell>
          <cell r="E9405">
            <v>600</v>
          </cell>
          <cell r="F9405"/>
        </row>
        <row r="9406">
          <cell r="B9406" t="str">
            <v>Jameel Baig Residence</v>
          </cell>
          <cell r="C9406" t="str">
            <v>misc</v>
          </cell>
          <cell r="D9406" t="str">
            <v>cash paid for labourer</v>
          </cell>
          <cell r="E9406">
            <v>5000</v>
          </cell>
          <cell r="F9406"/>
        </row>
        <row r="9407">
          <cell r="B9407" t="str">
            <v>Zeelaf Munir Villa</v>
          </cell>
          <cell r="C9407" t="str">
            <v>misc</v>
          </cell>
          <cell r="D9407" t="str">
            <v>misc purchases by lateef duct</v>
          </cell>
          <cell r="E9407">
            <v>1000</v>
          </cell>
          <cell r="F9407"/>
        </row>
        <row r="9408">
          <cell r="B9408" t="str">
            <v xml:space="preserve">MHR Personal </v>
          </cell>
          <cell r="C9408" t="str">
            <v>sir rehman</v>
          </cell>
          <cell r="D9408" t="str">
            <v>misc invoices by sir rehman</v>
          </cell>
          <cell r="E9408">
            <v>23144</v>
          </cell>
          <cell r="F9408"/>
        </row>
        <row r="9409">
          <cell r="B9409" t="str">
            <v>Zeelaf Munir Villa</v>
          </cell>
          <cell r="C9409" t="str">
            <v>fare</v>
          </cell>
          <cell r="D9409" t="str">
            <v>paid</v>
          </cell>
          <cell r="E9409">
            <v>500</v>
          </cell>
          <cell r="F9409"/>
        </row>
        <row r="9410">
          <cell r="B9410" t="str">
            <v>O/M The Place</v>
          </cell>
          <cell r="C9410" t="str">
            <v>fuel</v>
          </cell>
          <cell r="D9410" t="str">
            <v>claimed by bilal bhai</v>
          </cell>
          <cell r="E9410">
            <v>6250</v>
          </cell>
          <cell r="F9410"/>
        </row>
        <row r="9411">
          <cell r="B9411" t="str">
            <v xml:space="preserve">O/M Nue Multiplex </v>
          </cell>
          <cell r="C9411" t="str">
            <v>fuel</v>
          </cell>
          <cell r="D9411" t="str">
            <v>claimed by bilal bhai</v>
          </cell>
          <cell r="E9411">
            <v>6250</v>
          </cell>
          <cell r="F9411"/>
        </row>
        <row r="9412">
          <cell r="B9412" t="str">
            <v>JPMC (Main Project)</v>
          </cell>
          <cell r="C9412" t="str">
            <v>fuel</v>
          </cell>
          <cell r="D9412" t="str">
            <v>claimed by bilal bhai</v>
          </cell>
          <cell r="E9412">
            <v>6250</v>
          </cell>
          <cell r="F9412"/>
        </row>
        <row r="9413">
          <cell r="B9413" t="str">
            <v>Zeelaf Munir Villa</v>
          </cell>
          <cell r="C9413" t="str">
            <v>fuel</v>
          </cell>
          <cell r="D9413" t="str">
            <v>claimed by bilal bhai</v>
          </cell>
          <cell r="E9413">
            <v>6250</v>
          </cell>
          <cell r="F9413"/>
        </row>
        <row r="9414">
          <cell r="B9414" t="str">
            <v>Bank Al-Falah (Head Office)</v>
          </cell>
          <cell r="C9414" t="str">
            <v>misc</v>
          </cell>
          <cell r="D9414" t="str">
            <v>misc expenses</v>
          </cell>
          <cell r="E9414">
            <v>1800</v>
          </cell>
          <cell r="F9414"/>
        </row>
        <row r="9415">
          <cell r="B9415" t="str">
            <v>Office</v>
          </cell>
          <cell r="C9415" t="str">
            <v>misc</v>
          </cell>
          <cell r="D9415" t="str">
            <v>kitchen stuff from imtiaz</v>
          </cell>
          <cell r="E9415">
            <v>3098</v>
          </cell>
          <cell r="F9415"/>
        </row>
        <row r="9416">
          <cell r="B9416" t="str">
            <v>Office</v>
          </cell>
          <cell r="C9416" t="str">
            <v>misc</v>
          </cell>
          <cell r="D9416" t="str">
            <v>corrier expenses</v>
          </cell>
          <cell r="E9416">
            <v>120</v>
          </cell>
          <cell r="F9416"/>
        </row>
        <row r="9417">
          <cell r="B9417" t="str">
            <v>Zeelaf Munir Villa</v>
          </cell>
          <cell r="C9417" t="str">
            <v>misc</v>
          </cell>
          <cell r="D9417" t="str">
            <v>by lateef duct</v>
          </cell>
          <cell r="E9417">
            <v>580</v>
          </cell>
          <cell r="F9417"/>
        </row>
        <row r="9418">
          <cell r="B9418" t="str">
            <v>Office</v>
          </cell>
          <cell r="C9418" t="str">
            <v>charity</v>
          </cell>
          <cell r="D9418" t="str">
            <v>paid thro saylani</v>
          </cell>
          <cell r="E9418">
            <v>5000</v>
          </cell>
          <cell r="F9418"/>
        </row>
        <row r="9419">
          <cell r="B9419" t="str">
            <v>Office</v>
          </cell>
          <cell r="C9419" t="str">
            <v>office</v>
          </cell>
          <cell r="D9419" t="str">
            <v>a4 paper rim 2 carton</v>
          </cell>
          <cell r="E9419">
            <v>5140</v>
          </cell>
          <cell r="F9419"/>
        </row>
        <row r="9420">
          <cell r="B9420" t="str">
            <v>JPMC (Main Project)</v>
          </cell>
          <cell r="C9420" t="str">
            <v>azaad</v>
          </cell>
          <cell r="D9420" t="str">
            <v>paid for machine purchased advance</v>
          </cell>
          <cell r="E9420">
            <v>20000</v>
          </cell>
          <cell r="F9420"/>
        </row>
        <row r="9421">
          <cell r="B9421" t="str">
            <v>Falcon Mall</v>
          </cell>
          <cell r="C9421" t="str">
            <v>Material</v>
          </cell>
          <cell r="D9421" t="str">
            <v>misc materil by faheem elec</v>
          </cell>
          <cell r="E9421">
            <v>6000</v>
          </cell>
          <cell r="F9421"/>
        </row>
        <row r="9422">
          <cell r="B9422" t="str">
            <v xml:space="preserve">MHR Personal </v>
          </cell>
          <cell r="C9422" t="str">
            <v>Utilities bills</v>
          </cell>
          <cell r="D9422" t="str">
            <v>paid</v>
          </cell>
          <cell r="E9422">
            <v>52277</v>
          </cell>
          <cell r="F9422"/>
        </row>
        <row r="9423">
          <cell r="B9423" t="str">
            <v>Office</v>
          </cell>
          <cell r="C9423" t="str">
            <v>Utilities bills</v>
          </cell>
          <cell r="D9423" t="str">
            <v>paid</v>
          </cell>
          <cell r="E9423">
            <v>2700</v>
          </cell>
          <cell r="F9423"/>
        </row>
        <row r="9424">
          <cell r="B9424" t="str">
            <v xml:space="preserve">MHR Personal </v>
          </cell>
          <cell r="C9424" t="str">
            <v>newspaper</v>
          </cell>
          <cell r="D9424" t="str">
            <v>paid</v>
          </cell>
          <cell r="E9424">
            <v>670</v>
          </cell>
          <cell r="F9424"/>
        </row>
        <row r="9425">
          <cell r="B9425" t="str">
            <v>Zeelaf Munir Villa</v>
          </cell>
          <cell r="C9425" t="str">
            <v>misc</v>
          </cell>
          <cell r="D9425" t="str">
            <v>mobile balance by bilal bhai</v>
          </cell>
          <cell r="E9425">
            <v>2500</v>
          </cell>
          <cell r="F9425"/>
        </row>
        <row r="9426">
          <cell r="B9426" t="str">
            <v>Food Court JPMC</v>
          </cell>
          <cell r="C9426" t="str">
            <v>misc</v>
          </cell>
          <cell r="D9426" t="str">
            <v>mobile balance by bilal bhai</v>
          </cell>
          <cell r="E9426">
            <v>2500</v>
          </cell>
          <cell r="F9426"/>
        </row>
        <row r="9427">
          <cell r="B9427" t="str">
            <v>Office</v>
          </cell>
          <cell r="C9427" t="str">
            <v>rehan aslam</v>
          </cell>
          <cell r="D9427" t="str">
            <v>misc office expesnes</v>
          </cell>
          <cell r="E9427">
            <v>12190</v>
          </cell>
          <cell r="F9427"/>
        </row>
        <row r="9428">
          <cell r="B9428" t="str">
            <v>JPMC (Main Project)</v>
          </cell>
          <cell r="C9428" t="str">
            <v xml:space="preserve">salary </v>
          </cell>
          <cell r="D9428" t="str">
            <v>nadeem bhai</v>
          </cell>
          <cell r="E9428">
            <v>25000</v>
          </cell>
          <cell r="F9428"/>
        </row>
        <row r="9429">
          <cell r="B9429" t="str">
            <v>Zeelaf Munir Villa</v>
          </cell>
          <cell r="C9429" t="str">
            <v xml:space="preserve">salary </v>
          </cell>
          <cell r="D9429" t="str">
            <v>nadeem bhai</v>
          </cell>
          <cell r="E9429">
            <v>25000</v>
          </cell>
          <cell r="F9429"/>
        </row>
        <row r="9430">
          <cell r="B9430" t="str">
            <v>Food Court JPMC</v>
          </cell>
          <cell r="C9430" t="str">
            <v xml:space="preserve">salary </v>
          </cell>
          <cell r="D9430" t="str">
            <v>bilal bhai</v>
          </cell>
          <cell r="E9430">
            <v>25000</v>
          </cell>
          <cell r="F9430"/>
        </row>
        <row r="9431">
          <cell r="B9431" t="str">
            <v>Falcon Mall</v>
          </cell>
          <cell r="C9431" t="str">
            <v xml:space="preserve">salary </v>
          </cell>
          <cell r="D9431" t="str">
            <v>bilal bhai</v>
          </cell>
          <cell r="E9431">
            <v>25000</v>
          </cell>
          <cell r="F9431"/>
        </row>
        <row r="9432">
          <cell r="B9432" t="str">
            <v xml:space="preserve">MHR Personal </v>
          </cell>
          <cell r="C9432" t="str">
            <v xml:space="preserve">salary </v>
          </cell>
          <cell r="D9432" t="str">
            <v>mhr home mossi and driver salaries</v>
          </cell>
          <cell r="E9432">
            <v>60000</v>
          </cell>
          <cell r="F9432"/>
        </row>
        <row r="9433">
          <cell r="B9433" t="str">
            <v>Office</v>
          </cell>
          <cell r="C9433" t="str">
            <v xml:space="preserve">salary </v>
          </cell>
          <cell r="D9433" t="str">
            <v>Kamran Rehan and umer</v>
          </cell>
          <cell r="E9433">
            <v>88000</v>
          </cell>
          <cell r="F9433"/>
        </row>
        <row r="9434">
          <cell r="B9434" t="str">
            <v xml:space="preserve">O/M Nue Multiplex </v>
          </cell>
          <cell r="C9434" t="str">
            <v xml:space="preserve">salary </v>
          </cell>
          <cell r="D9434" t="str">
            <v>Shadab and shahid</v>
          </cell>
          <cell r="E9434">
            <v>32250</v>
          </cell>
          <cell r="F9434"/>
        </row>
        <row r="9435">
          <cell r="B9435" t="str">
            <v>O/M The Place</v>
          </cell>
          <cell r="C9435" t="str">
            <v xml:space="preserve">salary </v>
          </cell>
          <cell r="D9435" t="str">
            <v>Khalid and Ahsan</v>
          </cell>
          <cell r="E9435">
            <v>33750</v>
          </cell>
          <cell r="F9435"/>
        </row>
        <row r="9436">
          <cell r="B9436" t="str">
            <v>JPMC (Main Project)</v>
          </cell>
          <cell r="C9436" t="str">
            <v xml:space="preserve">salary </v>
          </cell>
          <cell r="D9436" t="str">
            <v>JPMC staff</v>
          </cell>
          <cell r="E9436">
            <v>205367</v>
          </cell>
          <cell r="F9436"/>
        </row>
        <row r="9437">
          <cell r="B9437" t="str">
            <v>O/M EFU</v>
          </cell>
          <cell r="C9437" t="str">
            <v xml:space="preserve">salary </v>
          </cell>
          <cell r="D9437" t="str">
            <v>EFU staff</v>
          </cell>
          <cell r="E9437">
            <v>103883.06451612903</v>
          </cell>
          <cell r="F9437"/>
        </row>
        <row r="9438">
          <cell r="B9438" t="str">
            <v>FTC Floors</v>
          </cell>
          <cell r="C9438" t="str">
            <v xml:space="preserve">salary </v>
          </cell>
          <cell r="D9438" t="str">
            <v>FTC staff</v>
          </cell>
          <cell r="E9438">
            <v>95745.967741935485</v>
          </cell>
          <cell r="F9438"/>
        </row>
        <row r="9439">
          <cell r="B9439" t="str">
            <v>Falcon Mall</v>
          </cell>
          <cell r="C9439" t="str">
            <v xml:space="preserve">salary </v>
          </cell>
          <cell r="D9439" t="str">
            <v>azeem and ahmed</v>
          </cell>
          <cell r="E9439">
            <v>45597</v>
          </cell>
          <cell r="F9439"/>
        </row>
        <row r="9440">
          <cell r="B9440" t="str">
            <v>Zeelaf Munir Villa</v>
          </cell>
          <cell r="C9440" t="str">
            <v xml:space="preserve">salary </v>
          </cell>
          <cell r="D9440" t="str">
            <v>Zeelaf staff</v>
          </cell>
          <cell r="E9440">
            <v>186924</v>
          </cell>
          <cell r="F9440"/>
        </row>
        <row r="9441">
          <cell r="B9441" t="str">
            <v>Naveed malik</v>
          </cell>
          <cell r="C9441" t="str">
            <v xml:space="preserve">salary </v>
          </cell>
          <cell r="D9441" t="str">
            <v>salary</v>
          </cell>
          <cell r="E9441">
            <v>9252</v>
          </cell>
          <cell r="F9441"/>
        </row>
        <row r="9442">
          <cell r="B9442" t="str">
            <v>Jameel Baig Residence</v>
          </cell>
          <cell r="C9442" t="str">
            <v xml:space="preserve">salary </v>
          </cell>
          <cell r="D9442" t="str">
            <v>zeeshan ac</v>
          </cell>
          <cell r="E9442">
            <v>34871</v>
          </cell>
          <cell r="F9442"/>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cell r="F9443"/>
        </row>
        <row r="9444">
          <cell r="B9444" t="str">
            <v>JPMC (Main Project)</v>
          </cell>
          <cell r="C9444" t="str">
            <v>Vohra Cloth</v>
          </cell>
          <cell r="D9444" t="str">
            <v>paid thdu dib chq 02086959</v>
          </cell>
          <cell r="E9444">
            <v>19800</v>
          </cell>
          <cell r="F9444"/>
        </row>
        <row r="9445">
          <cell r="B9445" t="str">
            <v>JPMC (Main Project)</v>
          </cell>
          <cell r="C9445" t="str">
            <v>tariq insulator</v>
          </cell>
          <cell r="D9445" t="str">
            <v>paid thdu dib chq 02086960 paid against jpmc roof cladding work</v>
          </cell>
          <cell r="E9445">
            <v>165720</v>
          </cell>
          <cell r="F9445"/>
        </row>
        <row r="9446">
          <cell r="B9446" t="str">
            <v>Zeelaf Munir Villa</v>
          </cell>
          <cell r="C9446" t="str">
            <v>tariq insulator</v>
          </cell>
          <cell r="D9446" t="str">
            <v>Cash paid                        50,000
Cash paid                        50,000
Cash paid                        13,000
Dib chq 02086960  Rs 102,000
Total                               215,000 (deal closed)</v>
          </cell>
          <cell r="E9446">
            <v>215000</v>
          </cell>
          <cell r="F9446"/>
        </row>
        <row r="9447">
          <cell r="B9447" t="str">
            <v>JPMC (Main Project)</v>
          </cell>
          <cell r="C9447" t="str">
            <v>Iqbal sons</v>
          </cell>
          <cell r="D9447" t="str">
            <v>This payment received from JPMC Food Court IPC 08 for the amount Rs 200,000</v>
          </cell>
          <cell r="E9447">
            <v>127115</v>
          </cell>
          <cell r="F9447"/>
        </row>
        <row r="9448">
          <cell r="B9448" t="str">
            <v>Zeelaf Munir Villa</v>
          </cell>
          <cell r="C9448" t="str">
            <v>Iqbal sons</v>
          </cell>
          <cell r="D9448" t="str">
            <v>This payment received from JPMC Food Court IPC 08 for the amount Rs 200,000</v>
          </cell>
          <cell r="E9448">
            <v>13200</v>
          </cell>
          <cell r="F9448"/>
        </row>
        <row r="9449">
          <cell r="B9449" t="str">
            <v>Jameel Baig Residence</v>
          </cell>
          <cell r="C9449" t="str">
            <v>Iqbal sons</v>
          </cell>
          <cell r="D9449" t="str">
            <v>This payment received from JPMC Food Court IPC 08 for the amount Rs 200,000</v>
          </cell>
          <cell r="E9449">
            <v>56510</v>
          </cell>
          <cell r="F9449"/>
        </row>
        <row r="9450">
          <cell r="B9450" t="str">
            <v>Naveed malik</v>
          </cell>
          <cell r="C9450" t="str">
            <v>Tahiri Sanitary</v>
          </cell>
          <cell r="D9450" t="str">
            <v>This payment received from JPMC Food Court IPC 08 for the amount Rs 200,000</v>
          </cell>
          <cell r="E9450">
            <v>60802</v>
          </cell>
          <cell r="F9450"/>
        </row>
        <row r="9451">
          <cell r="B9451" t="str">
            <v>Sindh Club Apartments</v>
          </cell>
          <cell r="C9451" t="str">
            <v>Tahiri Sanitary</v>
          </cell>
          <cell r="D9451" t="str">
            <v>This payment received from JPMC Food Court IPC 08 for the amount Rs 200,000</v>
          </cell>
          <cell r="E9451">
            <v>9010</v>
          </cell>
          <cell r="F9451"/>
        </row>
        <row r="9452">
          <cell r="B9452" t="str">
            <v>Zeelaf Munir Villa</v>
          </cell>
          <cell r="C9452" t="str">
            <v>Tahiri Sanitary</v>
          </cell>
          <cell r="D9452" t="str">
            <v>This payment received from JPMC Food Court IPC 08 for the amount Rs 200,000</v>
          </cell>
          <cell r="E9452">
            <v>130188</v>
          </cell>
          <cell r="F9452"/>
        </row>
        <row r="9453">
          <cell r="B9453" t="str">
            <v>Zeelaf Munir Villa</v>
          </cell>
          <cell r="C9453" t="str">
            <v>Tahiri Sanitary</v>
          </cell>
          <cell r="D9453" t="str">
            <v>This payment received from JPMC Food Court IPC 08 for the amount Rs 300,000</v>
          </cell>
          <cell r="E9453">
            <v>300000</v>
          </cell>
          <cell r="F9453"/>
        </row>
        <row r="9454">
          <cell r="B9454" t="str">
            <v>JPMC (Main Project)</v>
          </cell>
          <cell r="C9454" t="str">
            <v>Fateh Steel</v>
          </cell>
          <cell r="D9454" t="str">
            <v>This payment received from JPMC Food Court IPC 08 for the amount Rs 1000,069</v>
          </cell>
          <cell r="E9454">
            <v>102435</v>
          </cell>
          <cell r="F9454"/>
        </row>
        <row r="9455">
          <cell r="B9455" t="str">
            <v>JPMC (Main Project)</v>
          </cell>
          <cell r="C9455" t="str">
            <v>Fateh Steel</v>
          </cell>
          <cell r="D9455" t="str">
            <v>This payment received from JPMC Food Court IPC 08 for the amount Rs 1000,069</v>
          </cell>
          <cell r="E9455">
            <v>149940</v>
          </cell>
          <cell r="F9455"/>
        </row>
        <row r="9456">
          <cell r="B9456" t="str">
            <v>JPMC (Main Project)</v>
          </cell>
          <cell r="C9456" t="str">
            <v>Fateh Steel</v>
          </cell>
          <cell r="D9456" t="str">
            <v>This payment received from JPMC Food Court IPC 08 for the amount Rs 1000,069  (invoice 3% charges amount)</v>
          </cell>
          <cell r="E9456">
            <v>22426</v>
          </cell>
          <cell r="F9456"/>
        </row>
        <row r="9457">
          <cell r="B9457" t="str">
            <v>Ideas Atrium Mall</v>
          </cell>
          <cell r="C9457" t="str">
            <v>Received</v>
          </cell>
          <cell r="D9457" t="str">
            <v>received 4th payment</v>
          </cell>
          <cell r="E9457"/>
          <cell r="F9457">
            <v>288750</v>
          </cell>
        </row>
        <row r="9458">
          <cell r="B9458" t="str">
            <v>Food Court JPMC</v>
          </cell>
          <cell r="C9458" t="str">
            <v>Received</v>
          </cell>
          <cell r="D9458" t="str">
            <v>received against IPC 08 billing (Chq given to bilal bhai for purchasing)</v>
          </cell>
          <cell r="E9458"/>
          <cell r="F9458">
            <v>900000</v>
          </cell>
        </row>
        <row r="9459">
          <cell r="B9459" t="str">
            <v>JPMC (Main Project)</v>
          </cell>
          <cell r="C9459" t="str">
            <v>Received</v>
          </cell>
          <cell r="D9459" t="str">
            <v>received against IPC 47  (Chq given to bilal bhai for purchasing)</v>
          </cell>
          <cell r="E9459"/>
          <cell r="F9459">
            <v>900000</v>
          </cell>
        </row>
        <row r="9460">
          <cell r="B9460" t="str">
            <v>JPMC (Main Project)</v>
          </cell>
          <cell r="C9460" t="str">
            <v>Received</v>
          </cell>
          <cell r="D9460" t="str">
            <v>received against IPC 47   (Chq given to bilal bhai for purchasing)</v>
          </cell>
          <cell r="E9460"/>
          <cell r="F9460">
            <v>900000</v>
          </cell>
        </row>
        <row r="9461">
          <cell r="B9461" t="str">
            <v>JPMC (Main Project)</v>
          </cell>
          <cell r="C9461" t="str">
            <v>Received</v>
          </cell>
          <cell r="D9461" t="str">
            <v>received against IPC 47   (Chq given to bilal bhai for purchasing)</v>
          </cell>
          <cell r="E9461"/>
          <cell r="F9461">
            <v>900000</v>
          </cell>
        </row>
        <row r="9462">
          <cell r="B9462" t="str">
            <v>JPMC (Main Project)</v>
          </cell>
          <cell r="C9462" t="str">
            <v>Received</v>
          </cell>
          <cell r="D9462" t="str">
            <v>received against IPC 47   (Chq given to bilal bhai for purchasing)</v>
          </cell>
          <cell r="E9462"/>
          <cell r="F9462">
            <v>900000</v>
          </cell>
        </row>
        <row r="9463">
          <cell r="B9463" t="str">
            <v>JPMC (Main Project)</v>
          </cell>
          <cell r="C9463" t="str">
            <v>Received</v>
          </cell>
          <cell r="D9463" t="str">
            <v>received against IPC 47   (Chq given to bilal bhai for purchasing)</v>
          </cell>
          <cell r="E9463"/>
          <cell r="F9463">
            <v>900000</v>
          </cell>
        </row>
        <row r="9464">
          <cell r="B9464" t="str">
            <v>JPMC (Main Project)</v>
          </cell>
          <cell r="C9464" t="str">
            <v>Received</v>
          </cell>
          <cell r="D9464" t="str">
            <v>received against IPC 47   (Chq given to bilal bhai for purchasing)</v>
          </cell>
          <cell r="E9464"/>
          <cell r="F9464">
            <v>900000</v>
          </cell>
        </row>
        <row r="9465">
          <cell r="B9465" t="str">
            <v>JPMC (Main Project)</v>
          </cell>
          <cell r="C9465" t="str">
            <v>Received</v>
          </cell>
          <cell r="D9465" t="str">
            <v>received against IPC 47   (Chq given to bilal bhai for purchasing)</v>
          </cell>
          <cell r="E9465"/>
          <cell r="F9465">
            <v>600000</v>
          </cell>
        </row>
        <row r="9466">
          <cell r="B9466" t="str">
            <v>Food Court JPMC</v>
          </cell>
          <cell r="C9466" t="str">
            <v>Received</v>
          </cell>
          <cell r="D9466" t="str">
            <v>received against Food court IPC 08   (Paid to Fateh Steel in the name of Naseer uddind H Lalani)</v>
          </cell>
          <cell r="E9466"/>
          <cell r="F9466">
            <v>1000069</v>
          </cell>
        </row>
        <row r="9467">
          <cell r="B9467" t="str">
            <v>Food Court JPMC</v>
          </cell>
          <cell r="C9467" t="str">
            <v>Received</v>
          </cell>
          <cell r="D9467" t="str">
            <v>received against Food court IPC 08   (Paid to Tahiri Sanitry in the name of Sultan Trading)</v>
          </cell>
          <cell r="E9467"/>
          <cell r="F9467">
            <v>300000</v>
          </cell>
        </row>
        <row r="9468">
          <cell r="B9468" t="str">
            <v>Food Court JPMC</v>
          </cell>
          <cell r="C9468" t="str">
            <v>Received</v>
          </cell>
          <cell r="D9468" t="str">
            <v>received against Food court IPC 08   (Paid to Tahiri Sanitry in the name of M. Hussain &amp; Co.)</v>
          </cell>
          <cell r="E9468"/>
          <cell r="F9468">
            <v>200000</v>
          </cell>
        </row>
        <row r="9469">
          <cell r="B9469" t="str">
            <v>Food Court JPMC</v>
          </cell>
          <cell r="C9469" t="str">
            <v>Received</v>
          </cell>
          <cell r="D9469" t="str">
            <v>received against Food court IPC 08   (Paid to Iqbal Sons)</v>
          </cell>
          <cell r="E9469"/>
          <cell r="F9469">
            <v>200000</v>
          </cell>
        </row>
        <row r="9470">
          <cell r="B9470" t="str">
            <v>Food Court JPMC</v>
          </cell>
          <cell r="C9470" t="str">
            <v>Received</v>
          </cell>
          <cell r="D9470" t="str">
            <v>received against Food court IPC 08  (Used in office cash on 17-8-20)</v>
          </cell>
          <cell r="E9470"/>
          <cell r="F9470">
            <v>300000</v>
          </cell>
        </row>
        <row r="9471">
          <cell r="B9471" t="str">
            <v>Food Court JPMC</v>
          </cell>
          <cell r="C9471" t="str">
            <v>Received</v>
          </cell>
          <cell r="D9471" t="str">
            <v>received against Food court IPC 08   (Used in office cash on 01-9-20)</v>
          </cell>
          <cell r="E9471"/>
          <cell r="F9471">
            <v>400000</v>
          </cell>
        </row>
        <row r="9472">
          <cell r="B9472" t="str">
            <v>Food Court JPMC</v>
          </cell>
          <cell r="C9472" t="str">
            <v>Received</v>
          </cell>
          <cell r="D9472" t="str">
            <v>received against Food court IPC 08   (Used in office cash on 01-9-20)</v>
          </cell>
          <cell r="E9472"/>
          <cell r="F9472">
            <v>463000</v>
          </cell>
        </row>
        <row r="9473">
          <cell r="B9473" t="str">
            <v>Mosque JPMC</v>
          </cell>
          <cell r="C9473" t="str">
            <v>Received</v>
          </cell>
          <cell r="D9473" t="str">
            <v>received    (Used in office cash on 16-9-20)</v>
          </cell>
          <cell r="E9473"/>
          <cell r="F9473">
            <v>437000</v>
          </cell>
        </row>
        <row r="9474">
          <cell r="B9474" t="str">
            <v>Mosque JPMC</v>
          </cell>
          <cell r="C9474" t="str">
            <v>Received</v>
          </cell>
          <cell r="D9474" t="str">
            <v>received  (Used in office cash on 07-9-20)</v>
          </cell>
          <cell r="E9474"/>
          <cell r="F9474">
            <v>400000</v>
          </cell>
        </row>
        <row r="9475">
          <cell r="B9475" t="str">
            <v>O/M The Place</v>
          </cell>
          <cell r="C9475" t="str">
            <v>Received</v>
          </cell>
          <cell r="D9475" t="str">
            <v>June and July 20 receiving</v>
          </cell>
          <cell r="E9475"/>
          <cell r="F9475">
            <v>107010</v>
          </cell>
        </row>
        <row r="9476">
          <cell r="B9476" t="str">
            <v>Food Court JPMC</v>
          </cell>
          <cell r="C9476" t="str">
            <v>misc</v>
          </cell>
          <cell r="D9476" t="str">
            <v>bike maintenanc amir</v>
          </cell>
          <cell r="E9476">
            <v>3000</v>
          </cell>
          <cell r="F9476"/>
        </row>
        <row r="9477">
          <cell r="B9477" t="str">
            <v>O/M The Place</v>
          </cell>
          <cell r="C9477" t="str">
            <v>misc</v>
          </cell>
          <cell r="D9477" t="str">
            <v>paid advance to khalid bhai but not in salary</v>
          </cell>
          <cell r="E9477">
            <v>8000</v>
          </cell>
          <cell r="F9477"/>
        </row>
        <row r="9478">
          <cell r="B9478" t="str">
            <v>Zeelaf Munir Villa</v>
          </cell>
          <cell r="C9478" t="str">
            <v>Mohsin Air Flow</v>
          </cell>
          <cell r="D9478" t="str">
            <v>paid advance in Zeelaf</v>
          </cell>
          <cell r="E9478">
            <v>150000</v>
          </cell>
          <cell r="F9478"/>
        </row>
        <row r="9479">
          <cell r="B9479" t="str">
            <v>JPMC (Main Project)</v>
          </cell>
          <cell r="C9479" t="str">
            <v>Material</v>
          </cell>
          <cell r="D9479" t="str">
            <v>misc material by imran engr</v>
          </cell>
          <cell r="E9479">
            <v>21952</v>
          </cell>
          <cell r="F9479"/>
        </row>
        <row r="9480">
          <cell r="B9480" t="str">
            <v>Zeelaf Munir Villa</v>
          </cell>
          <cell r="C9480" t="str">
            <v>Forte pakistan</v>
          </cell>
          <cell r="D9480" t="str">
            <v>paid for 02 nos insulation roll + fuel and fare</v>
          </cell>
          <cell r="E9480">
            <v>44600</v>
          </cell>
          <cell r="F9480"/>
        </row>
        <row r="9481">
          <cell r="B9481" t="str">
            <v>JPMC (Main Project)</v>
          </cell>
          <cell r="C9481" t="str">
            <v>Ali raza engineering</v>
          </cell>
          <cell r="D9481" t="str">
            <v>paid</v>
          </cell>
          <cell r="E9481">
            <v>50000</v>
          </cell>
          <cell r="F9481"/>
        </row>
        <row r="9482">
          <cell r="B9482" t="str">
            <v>Office</v>
          </cell>
          <cell r="C9482" t="str">
            <v>storm fiber</v>
          </cell>
          <cell r="D9482" t="str">
            <v>paid</v>
          </cell>
          <cell r="E9482">
            <v>4170</v>
          </cell>
          <cell r="F9482"/>
        </row>
        <row r="9483">
          <cell r="B9483" t="str">
            <v>O/M The Place</v>
          </cell>
          <cell r="C9483" t="str">
            <v>misc</v>
          </cell>
          <cell r="D9483" t="str">
            <v>misc</v>
          </cell>
          <cell r="E9483">
            <v>400</v>
          </cell>
          <cell r="F9483"/>
        </row>
        <row r="9484">
          <cell r="B9484" t="str">
            <v>JPMC (Main Project)</v>
          </cell>
          <cell r="C9484" t="str">
            <v>mukhtiar</v>
          </cell>
          <cell r="D9484" t="str">
            <v>paid advance in salaries given by nadeem bhai</v>
          </cell>
          <cell r="E9484">
            <v>24000</v>
          </cell>
          <cell r="F9484"/>
        </row>
        <row r="9485">
          <cell r="B9485" t="str">
            <v>JPMC (Main Project)</v>
          </cell>
          <cell r="C9485" t="str">
            <v>Material</v>
          </cell>
          <cell r="D9485" t="str">
            <v>misc material by amir plumber</v>
          </cell>
          <cell r="E9485">
            <v>1000</v>
          </cell>
          <cell r="F9485"/>
        </row>
        <row r="9486">
          <cell r="B9486" t="str">
            <v>JPMC (Main Project)</v>
          </cell>
          <cell r="C9486" t="str">
            <v>Material</v>
          </cell>
          <cell r="D9486" t="str">
            <v>computer repair jpmc</v>
          </cell>
          <cell r="E9486">
            <v>4000</v>
          </cell>
          <cell r="F9486"/>
        </row>
        <row r="9487">
          <cell r="B9487" t="str">
            <v>JPMC (Main Project)</v>
          </cell>
          <cell r="C9487" t="str">
            <v>fare</v>
          </cell>
          <cell r="D9487" t="str">
            <v>given by nadeem bhi</v>
          </cell>
          <cell r="E9487">
            <v>3000</v>
          </cell>
          <cell r="F9487"/>
        </row>
        <row r="9488">
          <cell r="B9488" t="str">
            <v>JPMC (Main Project)</v>
          </cell>
          <cell r="C9488" t="str">
            <v>misc</v>
          </cell>
          <cell r="D9488" t="str">
            <v>given by nadeem bhi</v>
          </cell>
          <cell r="E9488">
            <v>1000</v>
          </cell>
          <cell r="F9488"/>
        </row>
        <row r="9489">
          <cell r="B9489" t="str">
            <v>Falcon Mall</v>
          </cell>
          <cell r="C9489" t="str">
            <v>Material</v>
          </cell>
          <cell r="D9489" t="str">
            <v>rubber plug by nadeem bhai</v>
          </cell>
          <cell r="E9489">
            <v>1000</v>
          </cell>
          <cell r="F9489"/>
        </row>
        <row r="9490">
          <cell r="B9490" t="str">
            <v>JPMC (Main Project)</v>
          </cell>
          <cell r="C9490" t="str">
            <v>Material</v>
          </cell>
          <cell r="D9490" t="str">
            <v>ms pipe threading</v>
          </cell>
          <cell r="E9490">
            <v>4000</v>
          </cell>
          <cell r="F9490"/>
        </row>
        <row r="9491">
          <cell r="B9491" t="str">
            <v>Bank Al-Falah (Head Office)</v>
          </cell>
          <cell r="C9491" t="str">
            <v>misc</v>
          </cell>
          <cell r="D9491" t="str">
            <v>by nadeem</v>
          </cell>
          <cell r="E9491">
            <v>1000</v>
          </cell>
          <cell r="F9491"/>
        </row>
        <row r="9492">
          <cell r="B9492" t="str">
            <v>JPMC (Main Project)</v>
          </cell>
          <cell r="C9492" t="str">
            <v>drawings</v>
          </cell>
          <cell r="D9492"/>
          <cell r="E9492">
            <v>1950</v>
          </cell>
          <cell r="F9492"/>
        </row>
        <row r="9493">
          <cell r="B9493" t="str">
            <v>JPMC (Main Project)</v>
          </cell>
          <cell r="C9493" t="str">
            <v>drawings</v>
          </cell>
          <cell r="D9493"/>
          <cell r="E9493">
            <v>150</v>
          </cell>
          <cell r="F9493"/>
        </row>
        <row r="9494">
          <cell r="B9494" t="str">
            <v xml:space="preserve">MHR Personal </v>
          </cell>
          <cell r="C9494" t="str">
            <v>sir rehman</v>
          </cell>
          <cell r="D9494" t="str">
            <v>misc invoices</v>
          </cell>
          <cell r="E9494">
            <v>43250</v>
          </cell>
          <cell r="F9494"/>
        </row>
        <row r="9495">
          <cell r="B9495" t="str">
            <v>JPMC (Main Project)</v>
          </cell>
          <cell r="C9495" t="str">
            <v>Material</v>
          </cell>
          <cell r="D9495" t="str">
            <v xml:space="preserve">misc material by nadeem bhai foot valve and auto pump </v>
          </cell>
          <cell r="E9495">
            <v>78710</v>
          </cell>
          <cell r="F9495"/>
        </row>
        <row r="9496">
          <cell r="B9496" t="str">
            <v>Naveed malik</v>
          </cell>
          <cell r="C9496" t="str">
            <v>Material</v>
          </cell>
          <cell r="D9496" t="str">
            <v>misc material by nadeem bhi</v>
          </cell>
          <cell r="E9496">
            <v>3000</v>
          </cell>
          <cell r="F9496"/>
        </row>
        <row r="9497">
          <cell r="B9497" t="str">
            <v>Falcon Mall</v>
          </cell>
          <cell r="C9497" t="str">
            <v>Material</v>
          </cell>
          <cell r="D9497" t="str">
            <v>msic material by nadeem bhai</v>
          </cell>
          <cell r="E9497">
            <v>17488</v>
          </cell>
          <cell r="F9497"/>
        </row>
        <row r="9498">
          <cell r="B9498" t="str">
            <v>Office</v>
          </cell>
          <cell r="C9498" t="str">
            <v>mineral water</v>
          </cell>
          <cell r="D9498" t="str">
            <v>paid</v>
          </cell>
          <cell r="E9498">
            <v>1100</v>
          </cell>
          <cell r="F9498"/>
        </row>
        <row r="9499">
          <cell r="B9499" t="str">
            <v>Jameel Baig Residence</v>
          </cell>
          <cell r="C9499" t="str">
            <v>Material</v>
          </cell>
          <cell r="D9499" t="str">
            <v>misc</v>
          </cell>
          <cell r="E9499">
            <v>460</v>
          </cell>
          <cell r="F9499"/>
        </row>
        <row r="9500">
          <cell r="B9500" t="str">
            <v>JPMC (Main Project)</v>
          </cell>
          <cell r="C9500" t="str">
            <v>Ehsan traders</v>
          </cell>
          <cell r="D9500" t="str">
            <v>paid</v>
          </cell>
          <cell r="E9500">
            <v>51000</v>
          </cell>
          <cell r="F9500"/>
        </row>
        <row r="9501">
          <cell r="B9501" t="str">
            <v>Mosque JPMC</v>
          </cell>
          <cell r="C9501" t="str">
            <v>Material</v>
          </cell>
          <cell r="D9501" t="str">
            <v>misc by imran engr 3 hp pump from farah engineering</v>
          </cell>
          <cell r="E9501">
            <v>71000</v>
          </cell>
          <cell r="F9501"/>
        </row>
        <row r="9502">
          <cell r="B9502" t="str">
            <v>Food Court JPMC</v>
          </cell>
          <cell r="C9502" t="str">
            <v>Material</v>
          </cell>
          <cell r="D9502" t="str">
            <v>misc by imran engr wash comode and flush tank</v>
          </cell>
          <cell r="E9502">
            <v>30500</v>
          </cell>
          <cell r="F9502"/>
        </row>
        <row r="9503">
          <cell r="B9503" t="str">
            <v>JPMC (Main Project)</v>
          </cell>
          <cell r="C9503" t="str">
            <v>Material</v>
          </cell>
          <cell r="D9503" t="str">
            <v>misc by imran engr</v>
          </cell>
          <cell r="E9503">
            <v>56318</v>
          </cell>
          <cell r="F9503"/>
        </row>
        <row r="9504">
          <cell r="B9504" t="str">
            <v>JPMC (Main Project)</v>
          </cell>
          <cell r="C9504" t="str">
            <v>fare</v>
          </cell>
          <cell r="D9504" t="str">
            <v>paid</v>
          </cell>
          <cell r="E9504">
            <v>1000</v>
          </cell>
          <cell r="F9504"/>
        </row>
        <row r="9505">
          <cell r="B9505" t="str">
            <v>Zeelaf Munir Villa</v>
          </cell>
          <cell r="C9505" t="str">
            <v>Material</v>
          </cell>
          <cell r="D9505" t="str">
            <v>msic material by azeem</v>
          </cell>
          <cell r="E9505">
            <v>16075</v>
          </cell>
          <cell r="F9505"/>
        </row>
        <row r="9506">
          <cell r="B9506" t="str">
            <v>JPMC (Main Project)</v>
          </cell>
          <cell r="C9506" t="str">
            <v>Material</v>
          </cell>
          <cell r="D9506" t="str">
            <v>msic material by azeem tapes 4 carton</v>
          </cell>
          <cell r="E9506">
            <v>11800</v>
          </cell>
          <cell r="F9506"/>
        </row>
        <row r="9507">
          <cell r="B9507" t="str">
            <v>Unilever Pakistan</v>
          </cell>
          <cell r="C9507" t="str">
            <v>Material</v>
          </cell>
          <cell r="D9507" t="str">
            <v>by azeem</v>
          </cell>
          <cell r="E9507">
            <v>5160</v>
          </cell>
          <cell r="F9507"/>
        </row>
        <row r="9508">
          <cell r="B9508" t="str">
            <v>JPMC (Main Project)</v>
          </cell>
          <cell r="C9508" t="str">
            <v>mukhtiar</v>
          </cell>
          <cell r="D9508" t="str">
            <v>paid remaining labour for the month of august 20</v>
          </cell>
          <cell r="E9508">
            <v>28200</v>
          </cell>
          <cell r="F9508"/>
        </row>
        <row r="9509">
          <cell r="B9509" t="str">
            <v>JPMC (Main Project)</v>
          </cell>
          <cell r="C9509" t="str">
            <v>Material</v>
          </cell>
          <cell r="D9509" t="str">
            <v>misc by imran engr</v>
          </cell>
          <cell r="E9509">
            <v>15615</v>
          </cell>
          <cell r="F9509"/>
        </row>
        <row r="9510">
          <cell r="B9510" t="str">
            <v>Zeelaf Munir Villa</v>
          </cell>
          <cell r="C9510" t="str">
            <v>fare</v>
          </cell>
          <cell r="D9510" t="str">
            <v>paid</v>
          </cell>
          <cell r="E9510">
            <v>450</v>
          </cell>
          <cell r="F9510"/>
        </row>
        <row r="9511">
          <cell r="B9511" t="str">
            <v>JPMC (Main Project)</v>
          </cell>
          <cell r="C9511" t="str">
            <v>Ibraheem ftttings</v>
          </cell>
          <cell r="D9511" t="str">
            <v>paid</v>
          </cell>
          <cell r="E9511">
            <v>7600</v>
          </cell>
          <cell r="F9511"/>
        </row>
        <row r="9512">
          <cell r="B9512" t="str">
            <v>Zeelaf Munir Villa</v>
          </cell>
          <cell r="C9512" t="str">
            <v>Ibraheem ftttings</v>
          </cell>
          <cell r="D9512" t="str">
            <v>paid            bill is missing rehan please confirm</v>
          </cell>
          <cell r="E9512">
            <v>23360</v>
          </cell>
          <cell r="F9512"/>
        </row>
        <row r="9513">
          <cell r="B9513" t="str">
            <v>Naveed malik</v>
          </cell>
          <cell r="C9513" t="str">
            <v>misc</v>
          </cell>
          <cell r="D9513" t="str">
            <v>paid to shahid in his salary</v>
          </cell>
          <cell r="E9513">
            <v>2000</v>
          </cell>
          <cell r="F9513"/>
        </row>
        <row r="9514">
          <cell r="B9514" t="str">
            <v>Falcon Mall</v>
          </cell>
          <cell r="C9514" t="str">
            <v>Faheem Electrician</v>
          </cell>
          <cell r="D9514" t="str">
            <v>paid in falcon labour</v>
          </cell>
          <cell r="E9514">
            <v>30000</v>
          </cell>
          <cell r="F9514"/>
        </row>
        <row r="9515">
          <cell r="B9515" t="str">
            <v>Food Court JPMC</v>
          </cell>
          <cell r="C9515" t="str">
            <v>Material</v>
          </cell>
          <cell r="D9515" t="str">
            <v>paid by nadeem bhai</v>
          </cell>
          <cell r="E9515">
            <v>35500</v>
          </cell>
          <cell r="F9515"/>
        </row>
        <row r="9516">
          <cell r="B9516" t="str">
            <v xml:space="preserve">MHR Personal </v>
          </cell>
          <cell r="C9516" t="str">
            <v>misc</v>
          </cell>
          <cell r="D9516" t="str">
            <v xml:space="preserve">invocies by feroz </v>
          </cell>
          <cell r="E9516">
            <v>700</v>
          </cell>
          <cell r="F9516"/>
        </row>
        <row r="9517">
          <cell r="B9517" t="str">
            <v>JPMC (Main Project)</v>
          </cell>
          <cell r="C9517" t="str">
            <v>Material</v>
          </cell>
          <cell r="D9517" t="str">
            <v xml:space="preserve">misc by nadeem bhai </v>
          </cell>
          <cell r="E9517">
            <v>24300</v>
          </cell>
          <cell r="F9517"/>
        </row>
        <row r="9518">
          <cell r="B9518" t="str">
            <v>Falcon Mall</v>
          </cell>
          <cell r="C9518" t="str">
            <v>fare</v>
          </cell>
          <cell r="D9518" t="str">
            <v>paid</v>
          </cell>
          <cell r="E9518">
            <v>1500</v>
          </cell>
          <cell r="F9518"/>
        </row>
        <row r="9519">
          <cell r="B9519" t="str">
            <v>Office</v>
          </cell>
          <cell r="C9519" t="str">
            <v>misc</v>
          </cell>
          <cell r="D9519" t="str">
            <v>corrier expenses</v>
          </cell>
          <cell r="E9519">
            <v>120</v>
          </cell>
          <cell r="F9519"/>
        </row>
        <row r="9520">
          <cell r="B9520" t="str">
            <v>Office</v>
          </cell>
          <cell r="C9520" t="str">
            <v>misc</v>
          </cell>
          <cell r="D9520" t="str">
            <v>profile print</v>
          </cell>
          <cell r="E9520">
            <v>390</v>
          </cell>
          <cell r="F9520"/>
        </row>
        <row r="9521">
          <cell r="B9521" t="str">
            <v>JPMC (Main Project)</v>
          </cell>
          <cell r="C9521" t="str">
            <v>Rizwan Core</v>
          </cell>
          <cell r="D9521" t="str">
            <v>paid</v>
          </cell>
          <cell r="E9521">
            <v>3500</v>
          </cell>
          <cell r="F9521"/>
        </row>
        <row r="9522">
          <cell r="B9522" t="str">
            <v>Falcon Mall</v>
          </cell>
          <cell r="C9522" t="str">
            <v>mehmood pipes</v>
          </cell>
          <cell r="D9522" t="str">
            <v>paid</v>
          </cell>
          <cell r="E9522">
            <v>7000</v>
          </cell>
          <cell r="F9522"/>
        </row>
        <row r="9523">
          <cell r="B9523" t="str">
            <v>JPMC (Main Project)</v>
          </cell>
          <cell r="C9523" t="str">
            <v>mehmood pipes</v>
          </cell>
          <cell r="D9523" t="str">
            <v>paid</v>
          </cell>
          <cell r="E9523">
            <v>90800</v>
          </cell>
          <cell r="F9523"/>
        </row>
        <row r="9524">
          <cell r="B9524" t="str">
            <v>Zeelaf Munir Villa</v>
          </cell>
          <cell r="C9524" t="str">
            <v>Material</v>
          </cell>
          <cell r="D9524" t="str">
            <v>misc materil from tube traders</v>
          </cell>
          <cell r="E9524">
            <v>2000</v>
          </cell>
          <cell r="F9524"/>
        </row>
        <row r="9525">
          <cell r="B9525" t="str">
            <v>JPMC (Main Project)</v>
          </cell>
          <cell r="C9525" t="str">
            <v>Material</v>
          </cell>
          <cell r="D9525" t="str">
            <v>split ac installed</v>
          </cell>
          <cell r="E9525">
            <v>4884</v>
          </cell>
          <cell r="F9525"/>
        </row>
        <row r="9526">
          <cell r="B9526" t="str">
            <v>JPMC (Main Project)</v>
          </cell>
          <cell r="C9526" t="str">
            <v>hammad flanges</v>
          </cell>
          <cell r="D9526" t="str">
            <v>paid cash givn by nadeem bhai</v>
          </cell>
          <cell r="E9526">
            <v>60000</v>
          </cell>
          <cell r="F9526"/>
        </row>
        <row r="9527">
          <cell r="B9527" t="str">
            <v>Office</v>
          </cell>
          <cell r="C9527" t="str">
            <v>Utilities bills</v>
          </cell>
          <cell r="D9527" t="str">
            <v>mhr ptcl bills paid</v>
          </cell>
          <cell r="E9527">
            <v>6320</v>
          </cell>
          <cell r="F9527"/>
        </row>
        <row r="9528">
          <cell r="B9528" t="str">
            <v xml:space="preserve">MHR Personal </v>
          </cell>
          <cell r="C9528" t="str">
            <v>Utilities bills</v>
          </cell>
          <cell r="D9528" t="str">
            <v>office ptcl</v>
          </cell>
          <cell r="E9528">
            <v>1850</v>
          </cell>
          <cell r="F9528"/>
        </row>
        <row r="9529">
          <cell r="B9529" t="str">
            <v>JPMC (Main Project)</v>
          </cell>
          <cell r="C9529" t="str">
            <v>azaad</v>
          </cell>
          <cell r="D9529" t="str">
            <v>paid for machine purchased</v>
          </cell>
          <cell r="E9529">
            <v>20000</v>
          </cell>
          <cell r="F9529"/>
        </row>
        <row r="9530">
          <cell r="B9530" t="str">
            <v>Falcon Mall</v>
          </cell>
          <cell r="C9530" t="str">
            <v>Material</v>
          </cell>
          <cell r="D9530" t="str">
            <v>misc material by azeem</v>
          </cell>
          <cell r="E9530">
            <v>15020</v>
          </cell>
          <cell r="F9530"/>
        </row>
        <row r="9531">
          <cell r="B9531" t="str">
            <v>Zeelaf Munir Villa</v>
          </cell>
          <cell r="C9531" t="str">
            <v>Material</v>
          </cell>
          <cell r="D9531" t="str">
            <v>misc material by azeem</v>
          </cell>
          <cell r="E9531">
            <v>3605</v>
          </cell>
          <cell r="F9531"/>
        </row>
        <row r="9532">
          <cell r="B9532" t="str">
            <v>hashmani</v>
          </cell>
          <cell r="C9532" t="str">
            <v>Material</v>
          </cell>
          <cell r="D9532" t="str">
            <v>misc material by azeem</v>
          </cell>
          <cell r="E9532">
            <v>6905</v>
          </cell>
          <cell r="F9532"/>
        </row>
        <row r="9533">
          <cell r="B9533" t="str">
            <v>O/M The Place</v>
          </cell>
          <cell r="C9533" t="str">
            <v xml:space="preserve">salary </v>
          </cell>
          <cell r="D9533" t="str">
            <v>hasham remaining feb 20 salary release</v>
          </cell>
          <cell r="E9533">
            <v>9000</v>
          </cell>
          <cell r="F9533"/>
        </row>
        <row r="9534">
          <cell r="B9534" t="str">
            <v>Bank Al-Falah (Head Office)</v>
          </cell>
          <cell r="C9534" t="str">
            <v>labourer</v>
          </cell>
          <cell r="D9534" t="str">
            <v>paid to kamran ali 15000 ali khalid 10,000 and owais 10,000</v>
          </cell>
          <cell r="E9534">
            <v>35000</v>
          </cell>
          <cell r="F9534"/>
        </row>
        <row r="9535">
          <cell r="B9535" t="str">
            <v xml:space="preserve">MHR Personal </v>
          </cell>
          <cell r="C9535" t="str">
            <v>Ticket</v>
          </cell>
          <cell r="D9535" t="str">
            <v>paid for faseeh tickets paid by bilal bhai</v>
          </cell>
          <cell r="E9535">
            <v>30000</v>
          </cell>
          <cell r="F9535"/>
        </row>
        <row r="9536">
          <cell r="B9536" t="str">
            <v>Kumail Bhai</v>
          </cell>
          <cell r="C9536" t="str">
            <v>Ehsan traders</v>
          </cell>
          <cell r="D9536" t="str">
            <v>paid cash rs 35380</v>
          </cell>
          <cell r="E9536">
            <v>22400</v>
          </cell>
          <cell r="F9536"/>
        </row>
        <row r="9537">
          <cell r="B9537" t="str">
            <v>JPMC (Main Project)</v>
          </cell>
          <cell r="C9537" t="str">
            <v>Ehsan traders</v>
          </cell>
          <cell r="D9537" t="str">
            <v>paid cash rs 35380</v>
          </cell>
          <cell r="E9537">
            <v>12980</v>
          </cell>
          <cell r="F9537"/>
        </row>
        <row r="9538">
          <cell r="B9538" t="str">
            <v>JPMC (Main Project)</v>
          </cell>
          <cell r="C9538" t="str">
            <v>Material</v>
          </cell>
          <cell r="D9538" t="str">
            <v>misc material by imran engr</v>
          </cell>
          <cell r="E9538">
            <v>87350</v>
          </cell>
          <cell r="F9538"/>
        </row>
        <row r="9539">
          <cell r="B9539" t="str">
            <v>Zeelaf Munir Villa</v>
          </cell>
          <cell r="C9539" t="str">
            <v>Material</v>
          </cell>
          <cell r="D9539" t="str">
            <v>misc material by zeehan ac</v>
          </cell>
          <cell r="E9539">
            <v>1140</v>
          </cell>
          <cell r="F9539"/>
        </row>
        <row r="9540">
          <cell r="B9540" t="str">
            <v xml:space="preserve">O/M Nue Multiplex </v>
          </cell>
          <cell r="C9540" t="str">
            <v>Material</v>
          </cell>
          <cell r="D9540" t="str">
            <v>misc material by zeehan ac</v>
          </cell>
          <cell r="E9540">
            <v>3600</v>
          </cell>
          <cell r="F9540"/>
        </row>
        <row r="9541">
          <cell r="B9541" t="str">
            <v>Jameel Baig Residence</v>
          </cell>
          <cell r="C9541" t="str">
            <v>Material</v>
          </cell>
          <cell r="D9541" t="str">
            <v>misc material by zeehan ac</v>
          </cell>
          <cell r="E9541">
            <v>780</v>
          </cell>
          <cell r="F9541"/>
        </row>
        <row r="9542">
          <cell r="B9542" t="str">
            <v>Jameel Baig Residence</v>
          </cell>
          <cell r="C9542" t="str">
            <v>Material</v>
          </cell>
          <cell r="D9542" t="str">
            <v>misc material by zeehan ac</v>
          </cell>
          <cell r="E9542">
            <v>24200</v>
          </cell>
          <cell r="F9542"/>
        </row>
        <row r="9543">
          <cell r="B9543" t="str">
            <v>JPMC (Main Project)</v>
          </cell>
          <cell r="C9543" t="str">
            <v>misc</v>
          </cell>
          <cell r="D9543" t="str">
            <v>paid for electronic card and gas charged for iqbal of total consctruciton dc invertor</v>
          </cell>
          <cell r="E9543">
            <v>7000</v>
          </cell>
          <cell r="F9543"/>
        </row>
        <row r="9544">
          <cell r="B9544" t="str">
            <v>Jameel Baig Residence</v>
          </cell>
          <cell r="C9544" t="str">
            <v>Material</v>
          </cell>
          <cell r="D9544" t="str">
            <v>misc material by zeehan ac</v>
          </cell>
          <cell r="E9544">
            <v>1120</v>
          </cell>
          <cell r="F9544"/>
        </row>
        <row r="9545">
          <cell r="B9545" t="str">
            <v>hashmani</v>
          </cell>
          <cell r="C9545" t="str">
            <v>Material</v>
          </cell>
          <cell r="D9545" t="str">
            <v>misc purcashing at hashmani by bilal bhai</v>
          </cell>
          <cell r="E9545">
            <v>34750</v>
          </cell>
          <cell r="F9545"/>
        </row>
        <row r="9546">
          <cell r="B9546" t="str">
            <v>JPMC (Main Project)</v>
          </cell>
          <cell r="C9546" t="str">
            <v>misc</v>
          </cell>
          <cell r="D9546" t="str">
            <v>trasport paid from bharmal to jpmc and then jpmc to bharmal</v>
          </cell>
          <cell r="E9546">
            <v>3000</v>
          </cell>
          <cell r="F9546"/>
        </row>
        <row r="9547">
          <cell r="B9547" t="str">
            <v xml:space="preserve">MHR Personal </v>
          </cell>
          <cell r="C9547" t="str">
            <v>sir rehman</v>
          </cell>
          <cell r="D9547" t="str">
            <v>misc invoices fuel and medicine</v>
          </cell>
          <cell r="E9547">
            <v>13180</v>
          </cell>
          <cell r="F9547"/>
        </row>
        <row r="9548">
          <cell r="B9548" t="str">
            <v>misc</v>
          </cell>
          <cell r="C9548" t="str">
            <v>SMC office</v>
          </cell>
          <cell r="D9548" t="str">
            <v>paid to haneef for smc office labour cahrges</v>
          </cell>
          <cell r="E9548">
            <v>2000</v>
          </cell>
          <cell r="F9548"/>
        </row>
        <row r="9549">
          <cell r="B9549" t="str">
            <v xml:space="preserve">MHR Personal </v>
          </cell>
          <cell r="C9549" t="str">
            <v>newspaper</v>
          </cell>
          <cell r="D9549"/>
          <cell r="E9549">
            <v>600</v>
          </cell>
          <cell r="F9549"/>
        </row>
        <row r="9550">
          <cell r="B9550" t="str">
            <v>Office</v>
          </cell>
          <cell r="C9550" t="str">
            <v>misc</v>
          </cell>
          <cell r="D9550" t="str">
            <v>corrier cahrges`</v>
          </cell>
          <cell r="E9550">
            <v>120</v>
          </cell>
          <cell r="F9550"/>
        </row>
        <row r="9551">
          <cell r="B9551" t="str">
            <v>O/M The Place</v>
          </cell>
          <cell r="C9551" t="str">
            <v>Material</v>
          </cell>
          <cell r="D9551" t="str">
            <v>misc material such as fitttings by bilal bhai</v>
          </cell>
          <cell r="E9551">
            <v>5660</v>
          </cell>
          <cell r="F9551"/>
        </row>
        <row r="9552">
          <cell r="B9552" t="str">
            <v>JPMC (Main Project)</v>
          </cell>
          <cell r="C9552" t="str">
            <v>Material</v>
          </cell>
          <cell r="D9552" t="str">
            <v>copper pipe insulation and wire by shahid painter</v>
          </cell>
          <cell r="E9552">
            <v>12205</v>
          </cell>
          <cell r="F9552"/>
        </row>
        <row r="9553">
          <cell r="B9553" t="str">
            <v>Falcon Mall</v>
          </cell>
          <cell r="C9553" t="str">
            <v>Material</v>
          </cell>
          <cell r="D9553" t="str">
            <v>wire from syed electric and misc amterial by faheem elec</v>
          </cell>
          <cell r="E9553">
            <v>80120</v>
          </cell>
          <cell r="F9553"/>
        </row>
        <row r="9554">
          <cell r="B9554" t="str">
            <v>Falcon Mall</v>
          </cell>
          <cell r="C9554" t="str">
            <v>Faheem Electrician</v>
          </cell>
          <cell r="D9554" t="str">
            <v>labour paid to faheem</v>
          </cell>
          <cell r="E9554">
            <v>10000</v>
          </cell>
          <cell r="F9554"/>
        </row>
        <row r="9555">
          <cell r="B9555" t="str">
            <v xml:space="preserve">MHR Personal </v>
          </cell>
          <cell r="C9555" t="str">
            <v>CBC maintenance</v>
          </cell>
          <cell r="D9555" t="str">
            <v>paid for 2 years 2019 and 2020</v>
          </cell>
          <cell r="E9555">
            <v>42574</v>
          </cell>
          <cell r="F9555"/>
        </row>
        <row r="9556">
          <cell r="B9556" t="str">
            <v>Office</v>
          </cell>
          <cell r="C9556" t="str">
            <v>CBC maintenance</v>
          </cell>
          <cell r="D9556" t="str">
            <v>paid for 2 years 2019 and 2020 for office 1st floor only</v>
          </cell>
          <cell r="E9556">
            <v>56169</v>
          </cell>
          <cell r="F9556"/>
        </row>
        <row r="9557">
          <cell r="B9557" t="str">
            <v>Jameel Baig Residence</v>
          </cell>
          <cell r="C9557" t="str">
            <v>fare</v>
          </cell>
          <cell r="D9557" t="str">
            <v>suzuki fare from tube trader to jameel baig by zeeshan</v>
          </cell>
          <cell r="E9557">
            <v>800</v>
          </cell>
          <cell r="F9557"/>
        </row>
        <row r="9558">
          <cell r="B9558" t="str">
            <v>Office</v>
          </cell>
          <cell r="C9558" t="str">
            <v>Utilities bills</v>
          </cell>
          <cell r="D9558" t="str">
            <v>paid office K elec bill for 15 months (due to meter issue)</v>
          </cell>
          <cell r="E9558">
            <v>170098</v>
          </cell>
          <cell r="F9558"/>
        </row>
        <row r="9559">
          <cell r="B9559" t="str">
            <v xml:space="preserve">MHR Personal </v>
          </cell>
          <cell r="C9559" t="str">
            <v>Utilities bills</v>
          </cell>
          <cell r="D9559" t="str">
            <v>paid mhr home bills</v>
          </cell>
          <cell r="E9559">
            <v>37347</v>
          </cell>
          <cell r="F9559"/>
        </row>
        <row r="9560">
          <cell r="B9560" t="str">
            <v>Falcon Mall</v>
          </cell>
          <cell r="C9560" t="str">
            <v>Basheer Pipe Installation</v>
          </cell>
          <cell r="D9560" t="str">
            <v xml:space="preserve">paid </v>
          </cell>
          <cell r="E9560">
            <v>40000</v>
          </cell>
          <cell r="F9560"/>
        </row>
        <row r="9561">
          <cell r="B9561" t="str">
            <v>JPMC (Main Project)</v>
          </cell>
          <cell r="C9561" t="str">
            <v>Zafar Grills</v>
          </cell>
          <cell r="D9561" t="str">
            <v>paid</v>
          </cell>
          <cell r="E9561">
            <v>6800</v>
          </cell>
          <cell r="F9561"/>
        </row>
        <row r="9562">
          <cell r="B9562" t="str">
            <v>Zeelaf Munir Villa</v>
          </cell>
          <cell r="C9562" t="str">
            <v>fare</v>
          </cell>
          <cell r="D9562" t="str">
            <v>from jpmc to zmv by lateef</v>
          </cell>
          <cell r="E9562">
            <v>400</v>
          </cell>
          <cell r="F9562"/>
        </row>
        <row r="9563">
          <cell r="B9563" t="str">
            <v>JPMC (Main Project)</v>
          </cell>
          <cell r="C9563" t="str">
            <v>azaad</v>
          </cell>
          <cell r="D9563" t="str">
            <v>final cash paid against his 21-9-20 deal</v>
          </cell>
          <cell r="E9563">
            <v>27000</v>
          </cell>
          <cell r="F9563"/>
        </row>
        <row r="9564">
          <cell r="B9564" t="str">
            <v>JPMC (Main Project)</v>
          </cell>
          <cell r="C9564" t="str">
            <v>Shahid Riggger</v>
          </cell>
          <cell r="D9564" t="str">
            <v>paid for shifting of ms pipe from jpmc to nasir colony</v>
          </cell>
          <cell r="E9564">
            <v>5000</v>
          </cell>
          <cell r="F9564"/>
        </row>
        <row r="9565">
          <cell r="B9565" t="str">
            <v>Falcon Mall</v>
          </cell>
          <cell r="C9565" t="str">
            <v>Material</v>
          </cell>
          <cell r="D9565" t="str">
            <v>misc material such as gi patti cutting dsic and wd 40 by mukhtiar</v>
          </cell>
          <cell r="E9565">
            <v>1500</v>
          </cell>
          <cell r="F9565"/>
        </row>
        <row r="9566">
          <cell r="B9566" t="str">
            <v>Falcon Mall</v>
          </cell>
          <cell r="C9566" t="str">
            <v>Material</v>
          </cell>
          <cell r="D9566" t="str">
            <v>misc material such as cutting disc and other material by mukhtiar</v>
          </cell>
          <cell r="E9566">
            <v>2570</v>
          </cell>
          <cell r="F9566"/>
        </row>
        <row r="9567">
          <cell r="B9567" t="str">
            <v>JPMC (Main Project)</v>
          </cell>
          <cell r="C9567" t="str">
            <v>mukhtiar</v>
          </cell>
          <cell r="D9567" t="str">
            <v>cash paid against labourer as advance for Setp 20 from 7-9-20    to    20-9-20</v>
          </cell>
          <cell r="E9567">
            <v>40000</v>
          </cell>
          <cell r="F9567"/>
        </row>
        <row r="9568">
          <cell r="B9568" t="str">
            <v>Office</v>
          </cell>
          <cell r="C9568" t="str">
            <v>rehan aslam</v>
          </cell>
          <cell r="D9568" t="str">
            <v>misc office expesnes</v>
          </cell>
          <cell r="E9568">
            <v>34345</v>
          </cell>
          <cell r="F9568"/>
        </row>
        <row r="9569">
          <cell r="B9569" t="str">
            <v>JPMC (Main Project)</v>
          </cell>
          <cell r="C9569" t="str">
            <v xml:space="preserve">salary </v>
          </cell>
          <cell r="D9569" t="str">
            <v>nadeem bhai</v>
          </cell>
          <cell r="E9569">
            <v>25000</v>
          </cell>
          <cell r="F9569"/>
        </row>
        <row r="9570">
          <cell r="B9570" t="str">
            <v>Zeelaf Munir Villa</v>
          </cell>
          <cell r="C9570" t="str">
            <v xml:space="preserve">salary </v>
          </cell>
          <cell r="D9570" t="str">
            <v>nadeem bhai</v>
          </cell>
          <cell r="E9570">
            <v>25000</v>
          </cell>
          <cell r="F9570"/>
        </row>
        <row r="9571">
          <cell r="B9571" t="str">
            <v>Food Court JPMC</v>
          </cell>
          <cell r="C9571" t="str">
            <v xml:space="preserve">salary </v>
          </cell>
          <cell r="D9571" t="str">
            <v>Bilal bhai</v>
          </cell>
          <cell r="E9571">
            <v>25000</v>
          </cell>
          <cell r="F9571"/>
        </row>
        <row r="9572">
          <cell r="B9572" t="str">
            <v>Falcon Mall</v>
          </cell>
          <cell r="C9572" t="str">
            <v xml:space="preserve">salary </v>
          </cell>
          <cell r="D9572" t="str">
            <v>Bilal bhai</v>
          </cell>
          <cell r="E9572">
            <v>25000</v>
          </cell>
          <cell r="F9572"/>
        </row>
        <row r="9573">
          <cell r="B9573" t="str">
            <v xml:space="preserve">MHR Personal </v>
          </cell>
          <cell r="C9573" t="str">
            <v xml:space="preserve">salary </v>
          </cell>
          <cell r="D9573" t="str">
            <v>mossi and driver</v>
          </cell>
          <cell r="E9573">
            <v>60000</v>
          </cell>
          <cell r="F9573"/>
        </row>
        <row r="9574">
          <cell r="B9574" t="str">
            <v>Office</v>
          </cell>
          <cell r="C9574" t="str">
            <v xml:space="preserve">salary </v>
          </cell>
          <cell r="D9574" t="str">
            <v>Kamran Rehan Talha</v>
          </cell>
          <cell r="E9574">
            <v>103490</v>
          </cell>
          <cell r="F9574"/>
        </row>
        <row r="9575">
          <cell r="B9575" t="str">
            <v xml:space="preserve">O/M Nue Multiplex </v>
          </cell>
          <cell r="C9575" t="str">
            <v xml:space="preserve">salary </v>
          </cell>
          <cell r="D9575"/>
          <cell r="E9575">
            <v>29300</v>
          </cell>
          <cell r="F9575"/>
        </row>
        <row r="9576">
          <cell r="B9576" t="str">
            <v>O/M The Place</v>
          </cell>
          <cell r="C9576" t="str">
            <v xml:space="preserve">salary </v>
          </cell>
          <cell r="D9576"/>
          <cell r="E9576">
            <v>99415.625</v>
          </cell>
          <cell r="F9576"/>
        </row>
        <row r="9577">
          <cell r="B9577" t="str">
            <v>JPMC (Main Project)</v>
          </cell>
          <cell r="C9577" t="str">
            <v xml:space="preserve">salary </v>
          </cell>
          <cell r="D9577"/>
          <cell r="E9577">
            <v>263866</v>
          </cell>
          <cell r="F9577"/>
        </row>
        <row r="9578">
          <cell r="B9578" t="str">
            <v>O/M EFU</v>
          </cell>
          <cell r="C9578" t="str">
            <v xml:space="preserve">salary </v>
          </cell>
          <cell r="D9578"/>
          <cell r="E9578">
            <v>109842</v>
          </cell>
          <cell r="F9578"/>
        </row>
        <row r="9579">
          <cell r="B9579" t="str">
            <v>FTC Floors</v>
          </cell>
          <cell r="C9579" t="str">
            <v xml:space="preserve">salary </v>
          </cell>
          <cell r="D9579"/>
          <cell r="E9579">
            <v>91267</v>
          </cell>
          <cell r="F9579"/>
        </row>
        <row r="9580">
          <cell r="B9580" t="str">
            <v>Falcon Mall</v>
          </cell>
          <cell r="C9580" t="str">
            <v xml:space="preserve">salary </v>
          </cell>
          <cell r="D9580"/>
          <cell r="E9580">
            <v>45642</v>
          </cell>
          <cell r="F9580"/>
        </row>
        <row r="9581">
          <cell r="B9581" t="str">
            <v>Zeelaf Munir Villa</v>
          </cell>
          <cell r="C9581" t="str">
            <v xml:space="preserve">salary </v>
          </cell>
          <cell r="D9581"/>
          <cell r="E9581">
            <v>183710</v>
          </cell>
          <cell r="F9581"/>
        </row>
        <row r="9582">
          <cell r="B9582" t="str">
            <v>Jameel Baig Residence</v>
          </cell>
          <cell r="C9582" t="str">
            <v xml:space="preserve">salary </v>
          </cell>
          <cell r="D9582"/>
          <cell r="E9582">
            <v>61920.833333333336</v>
          </cell>
          <cell r="F9582"/>
        </row>
        <row r="9583">
          <cell r="B9583" t="str">
            <v>JPMC (Main Project)</v>
          </cell>
          <cell r="C9583" t="str">
            <v>bharmal</v>
          </cell>
          <cell r="D9583" t="str">
            <v>paid 6 cheques returned from Fateh amounting rs 50,000 each and  Rs 50,000 cash total paid to bharmal Rs 350,000</v>
          </cell>
          <cell r="E9583">
            <v>350000</v>
          </cell>
          <cell r="F9583"/>
        </row>
        <row r="9584">
          <cell r="B9584" t="str">
            <v>JPMC (Main Project)</v>
          </cell>
          <cell r="C9584" t="str">
            <v>tube traders</v>
          </cell>
          <cell r="D9584" t="str">
            <v>cash paid</v>
          </cell>
          <cell r="E9584">
            <v>50000</v>
          </cell>
          <cell r="F9584"/>
        </row>
        <row r="9585">
          <cell r="B9585" t="str">
            <v>Falcon Mall</v>
          </cell>
          <cell r="C9585" t="str">
            <v>Raees Brothers</v>
          </cell>
          <cell r="D9585" t="str">
            <v>paid 2 chq   cheques returned from Fateh amounting rs 50,000 each total rs 100,000</v>
          </cell>
          <cell r="E9585">
            <v>100000</v>
          </cell>
          <cell r="F9585"/>
        </row>
        <row r="9586">
          <cell r="B9586" t="str">
            <v>Jameel Baig Residence</v>
          </cell>
          <cell r="C9586" t="str">
            <v>shabbir brother</v>
          </cell>
          <cell r="D9586" t="str">
            <v>paid (these 03 nos chq Rs 50,000 x 3 = 150,000) returned by Fateh in 15-8-20 deal)</v>
          </cell>
          <cell r="E9586">
            <v>142800</v>
          </cell>
          <cell r="F9586"/>
        </row>
        <row r="9587">
          <cell r="B9587" t="str">
            <v>JPMC (Main Project)</v>
          </cell>
          <cell r="C9587" t="str">
            <v>shabbir brother</v>
          </cell>
          <cell r="D9587" t="str">
            <v>paid (these 03 nos chq Rs 50,000 x 3 = 150,000) returned by Fateh in 15-8-20 deal)</v>
          </cell>
          <cell r="E9587">
            <v>7200</v>
          </cell>
          <cell r="F9587"/>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cell r="F9588"/>
        </row>
        <row r="9589">
          <cell r="B9589" t="str">
            <v>JPMC (Main Project)</v>
          </cell>
          <cell r="C9589" t="str">
            <v>Ehsan traders</v>
          </cell>
          <cell r="D9589" t="str">
            <v>Chq paid this chq returned by Fateh steel</v>
          </cell>
          <cell r="E9589">
            <v>25120</v>
          </cell>
          <cell r="F9589"/>
        </row>
        <row r="9590">
          <cell r="B9590" t="str">
            <v>JPMC (Main Project)</v>
          </cell>
          <cell r="C9590" t="str">
            <v>bharmal</v>
          </cell>
          <cell r="D9590" t="str">
            <v>DIB chq paid chq # 02086969</v>
          </cell>
          <cell r="E9590">
            <v>274929</v>
          </cell>
          <cell r="F9590"/>
        </row>
        <row r="9591">
          <cell r="B9591" t="str">
            <v>hashmani</v>
          </cell>
          <cell r="C9591" t="str">
            <v>Zafar Grills</v>
          </cell>
          <cell r="D9591" t="str">
            <v>DIB chq paid chq # 02086968</v>
          </cell>
          <cell r="E9591">
            <v>44500</v>
          </cell>
          <cell r="F9591"/>
        </row>
        <row r="9592">
          <cell r="B9592" t="str">
            <v>Zeelaf Munir Villa</v>
          </cell>
          <cell r="C9592" t="str">
            <v>Zafar Grills</v>
          </cell>
          <cell r="D9592" t="str">
            <v>DIB chq paid chq # 02086968</v>
          </cell>
          <cell r="E9592">
            <v>55500</v>
          </cell>
          <cell r="F9592"/>
        </row>
        <row r="9593">
          <cell r="B9593" t="str">
            <v xml:space="preserve">O/M Nue Multiplex </v>
          </cell>
          <cell r="C9593" t="str">
            <v>Received</v>
          </cell>
          <cell r="D9593" t="str">
            <v>July 20 receiving</v>
          </cell>
          <cell r="E9593"/>
          <cell r="F9593">
            <v>50962</v>
          </cell>
        </row>
        <row r="9594">
          <cell r="B9594" t="str">
            <v>Zeelaf Munir Villa</v>
          </cell>
          <cell r="C9594" t="str">
            <v>Received</v>
          </cell>
          <cell r="D9594" t="str">
            <v>zeelaf 13th payment received (Chq given to bilal bhai for purchasing)</v>
          </cell>
          <cell r="E9594"/>
          <cell r="F9594">
            <v>2000000</v>
          </cell>
        </row>
        <row r="9595">
          <cell r="B9595" t="str">
            <v>Bank Al-Falah (Head Office)</v>
          </cell>
          <cell r="C9595" t="str">
            <v>Received</v>
          </cell>
          <cell r="D9595" t="str">
            <v>received against chiller descaling bill # 323- for descaling of chiller</v>
          </cell>
          <cell r="E9595"/>
          <cell r="F9595">
            <v>283038</v>
          </cell>
        </row>
        <row r="9596">
          <cell r="B9596" t="str">
            <v>O/M EFU</v>
          </cell>
          <cell r="C9596" t="str">
            <v>Received</v>
          </cell>
          <cell r="D9596" t="str">
            <v>received against monthly operation and maintenance from July 20 to Sept 20</v>
          </cell>
          <cell r="E9596"/>
          <cell r="F9596">
            <v>625015</v>
          </cell>
        </row>
        <row r="9597">
          <cell r="B9597" t="str">
            <v>O/M The Place</v>
          </cell>
          <cell r="C9597" t="str">
            <v>Received</v>
          </cell>
          <cell r="D9597" t="str">
            <v>August 20 receiving</v>
          </cell>
          <cell r="E9597"/>
          <cell r="F9597">
            <v>53505</v>
          </cell>
        </row>
        <row r="9598">
          <cell r="B9598" t="str">
            <v>FTC Floors</v>
          </cell>
          <cell r="C9598" t="str">
            <v>Received</v>
          </cell>
          <cell r="D9598" t="str">
            <v>received o/m July 20 + August 20 Bill</v>
          </cell>
          <cell r="E9598"/>
          <cell r="F9598">
            <v>314280</v>
          </cell>
        </row>
        <row r="9599">
          <cell r="B9599" t="str">
            <v xml:space="preserve">O/M Nue Multiplex </v>
          </cell>
          <cell r="C9599" t="str">
            <v>Received</v>
          </cell>
          <cell r="D9599" t="str">
            <v>August 20 receiving</v>
          </cell>
          <cell r="E9599"/>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cell r="F9610"/>
        </row>
        <row r="9611">
          <cell r="B9611" t="str">
            <v>Zeelaf Munir Villa</v>
          </cell>
          <cell r="C9611" t="str">
            <v>fare</v>
          </cell>
          <cell r="D9611" t="str">
            <v>from kaytes to zmv azeem</v>
          </cell>
          <cell r="E9611">
            <v>1500</v>
          </cell>
          <cell r="F9611"/>
        </row>
        <row r="9612">
          <cell r="B9612" t="str">
            <v>JPMC (Main Project)</v>
          </cell>
          <cell r="C9612" t="str">
            <v>tariq insulator</v>
          </cell>
          <cell r="D9612" t="str">
            <v>paid to tariq brother at the time of jpmc accident</v>
          </cell>
          <cell r="E9612">
            <v>25000</v>
          </cell>
          <cell r="F9612"/>
        </row>
        <row r="9613">
          <cell r="B9613" t="str">
            <v>JPMC (Main Project)</v>
          </cell>
          <cell r="C9613" t="str">
            <v>Vohra Cloth</v>
          </cell>
          <cell r="D9613" t="str">
            <v>paid for 06 thans</v>
          </cell>
          <cell r="E9613">
            <v>15000</v>
          </cell>
          <cell r="F9613"/>
        </row>
        <row r="9614">
          <cell r="B9614" t="str">
            <v>Zeelaf Munir Villa</v>
          </cell>
          <cell r="C9614" t="str">
            <v xml:space="preserve">salary </v>
          </cell>
          <cell r="D9614" t="str">
            <v>Rafay August salary paid in Septembder</v>
          </cell>
          <cell r="E9614">
            <v>34700</v>
          </cell>
          <cell r="F9614"/>
        </row>
        <row r="9615">
          <cell r="B9615" t="str">
            <v>Office</v>
          </cell>
          <cell r="C9615" t="str">
            <v>imtiaz</v>
          </cell>
          <cell r="D9615" t="str">
            <v>purcahsed kitchen stuff from imtiaz by kamran auto</v>
          </cell>
          <cell r="E9615">
            <v>4006</v>
          </cell>
          <cell r="F9615"/>
        </row>
        <row r="9616">
          <cell r="B9616" t="str">
            <v>Falcon Mall</v>
          </cell>
          <cell r="C9616" t="str">
            <v>misc</v>
          </cell>
          <cell r="D9616" t="str">
            <v>mobile balance azeem</v>
          </cell>
          <cell r="E9616">
            <v>100</v>
          </cell>
          <cell r="F9616"/>
        </row>
        <row r="9617">
          <cell r="B9617" t="str">
            <v>FTC Floors</v>
          </cell>
          <cell r="C9617" t="str">
            <v>misc</v>
          </cell>
          <cell r="D9617" t="str">
            <v>kitchen and refreshment to zulfiquar for set 20</v>
          </cell>
          <cell r="E9617">
            <v>2000</v>
          </cell>
          <cell r="F9617"/>
        </row>
        <row r="9618">
          <cell r="B9618" t="str">
            <v>Falcon Mall</v>
          </cell>
          <cell r="C9618" t="str">
            <v>fuel</v>
          </cell>
          <cell r="D9618" t="str">
            <v>claimed by feroz sahab</v>
          </cell>
          <cell r="E9618">
            <v>400</v>
          </cell>
          <cell r="F9618"/>
        </row>
        <row r="9619">
          <cell r="B9619" t="str">
            <v>JPMC (Main Project)</v>
          </cell>
          <cell r="C9619" t="str">
            <v>misc</v>
          </cell>
          <cell r="D9619" t="str">
            <v>mobile balance</v>
          </cell>
          <cell r="E9619">
            <v>1000</v>
          </cell>
          <cell r="F9619"/>
        </row>
        <row r="9620">
          <cell r="B9620" t="str">
            <v>JPMC (Main Project)</v>
          </cell>
          <cell r="C9620" t="str">
            <v>misc</v>
          </cell>
          <cell r="D9620" t="str">
            <v>fuel claimed amir</v>
          </cell>
          <cell r="E9620">
            <v>100</v>
          </cell>
          <cell r="F9620"/>
        </row>
        <row r="9621">
          <cell r="B9621" t="str">
            <v>Zeelaf Munir Villa</v>
          </cell>
          <cell r="C9621" t="str">
            <v>labourer</v>
          </cell>
          <cell r="D9621" t="str">
            <v>paint labourer by jahangeer</v>
          </cell>
          <cell r="E9621">
            <v>2000</v>
          </cell>
          <cell r="F9621"/>
        </row>
        <row r="9622">
          <cell r="B9622" t="str">
            <v xml:space="preserve">MHR Personal </v>
          </cell>
          <cell r="C9622" t="str">
            <v>rehana aunty</v>
          </cell>
          <cell r="D9622" t="str">
            <v>misc invoices</v>
          </cell>
          <cell r="E9622">
            <v>1845</v>
          </cell>
          <cell r="F9622"/>
        </row>
        <row r="9623">
          <cell r="B9623" t="str">
            <v xml:space="preserve">MHR Personal </v>
          </cell>
          <cell r="C9623" t="str">
            <v>sir rehman</v>
          </cell>
          <cell r="D9623" t="str">
            <v>misc invoices</v>
          </cell>
          <cell r="E9623">
            <v>31144</v>
          </cell>
          <cell r="F9623"/>
        </row>
        <row r="9624">
          <cell r="B9624" t="str">
            <v>Zeelaf Munir Villa</v>
          </cell>
          <cell r="C9624" t="str">
            <v>drawings</v>
          </cell>
          <cell r="D9624"/>
          <cell r="E9624">
            <v>900</v>
          </cell>
          <cell r="F9624"/>
        </row>
        <row r="9625">
          <cell r="B9625" t="str">
            <v xml:space="preserve">MHR Personal </v>
          </cell>
          <cell r="C9625" t="str">
            <v>misc</v>
          </cell>
          <cell r="D9625" t="str">
            <v>mobile balance rehana aunty</v>
          </cell>
          <cell r="E9625">
            <v>1500</v>
          </cell>
          <cell r="F9625"/>
        </row>
        <row r="9626">
          <cell r="B9626" t="str">
            <v>JPMC (Main Project)</v>
          </cell>
          <cell r="C9626" t="str">
            <v>Eastern Sanitry</v>
          </cell>
          <cell r="D9626" t="str">
            <v>paid cash in his office (sent thri karmran auto)</v>
          </cell>
          <cell r="E9626">
            <v>72500</v>
          </cell>
          <cell r="F9626"/>
        </row>
        <row r="9627">
          <cell r="B9627" t="str">
            <v>JPMC (Main Project)</v>
          </cell>
          <cell r="C9627" t="str">
            <v xml:space="preserve">Rizwan VRF </v>
          </cell>
          <cell r="D9627" t="str">
            <v>paid casho Rizwan (khan brother services) for VRF work in jpmc (2nd payment)</v>
          </cell>
          <cell r="E9627">
            <v>50000</v>
          </cell>
          <cell r="F9627"/>
        </row>
        <row r="9628">
          <cell r="B9628" t="str">
            <v>JPMC (Main Project)</v>
          </cell>
          <cell r="C9628" t="str">
            <v>misc</v>
          </cell>
          <cell r="D9628" t="str">
            <v>mobile balacen for oct 20 by amir</v>
          </cell>
          <cell r="E9628">
            <v>600</v>
          </cell>
          <cell r="F9628"/>
        </row>
        <row r="9629">
          <cell r="B9629" t="str">
            <v>Zeelaf Munir Villa</v>
          </cell>
          <cell r="C9629" t="str">
            <v>Material</v>
          </cell>
          <cell r="D9629" t="str">
            <v>misc material by jahangeer</v>
          </cell>
          <cell r="E9629">
            <v>2000</v>
          </cell>
          <cell r="F9629"/>
        </row>
        <row r="9630">
          <cell r="B9630" t="str">
            <v xml:space="preserve">O/M Nue Multiplex </v>
          </cell>
          <cell r="C9630" t="str">
            <v>Material</v>
          </cell>
          <cell r="D9630" t="str">
            <v>misc material for cinema site</v>
          </cell>
          <cell r="E9630">
            <v>12300</v>
          </cell>
          <cell r="F9630"/>
        </row>
        <row r="9631">
          <cell r="B9631" t="str">
            <v>JPMC (Main Project)</v>
          </cell>
          <cell r="C9631" t="str">
            <v>hammad flanges</v>
          </cell>
          <cell r="D9631" t="str">
            <v>paid cash</v>
          </cell>
          <cell r="E9631">
            <v>25000</v>
          </cell>
          <cell r="F9631"/>
        </row>
        <row r="9632">
          <cell r="B9632" t="str">
            <v>JPMC (Main Project)</v>
          </cell>
          <cell r="C9632" t="str">
            <v>Voldam NEC</v>
          </cell>
          <cell r="D9632" t="str">
            <v>paid cash against 16 nos exhasut fans</v>
          </cell>
          <cell r="E9632">
            <v>64000</v>
          </cell>
          <cell r="F9632"/>
        </row>
        <row r="9633">
          <cell r="B9633" t="str">
            <v>JPMC (Main Project)</v>
          </cell>
          <cell r="C9633" t="str">
            <v>Material</v>
          </cell>
          <cell r="D9633" t="str">
            <v>misc material by shahid painter</v>
          </cell>
          <cell r="E9633">
            <v>14460</v>
          </cell>
          <cell r="F9633"/>
        </row>
        <row r="9634">
          <cell r="B9634" t="str">
            <v>JPMC (Main Project)</v>
          </cell>
          <cell r="C9634" t="str">
            <v>misc</v>
          </cell>
          <cell r="D9634" t="str">
            <v>mobile balance by bilal bhai</v>
          </cell>
          <cell r="E9634">
            <v>2500</v>
          </cell>
          <cell r="F9634"/>
        </row>
        <row r="9635">
          <cell r="B9635" t="str">
            <v>JPMC (Main Project)</v>
          </cell>
          <cell r="C9635" t="str">
            <v>Material</v>
          </cell>
          <cell r="D9635" t="str">
            <v>misc material by nadeem bhai</v>
          </cell>
          <cell r="E9635">
            <v>8500</v>
          </cell>
          <cell r="F9635"/>
        </row>
        <row r="9636">
          <cell r="B9636" t="str">
            <v>Falcon Mall</v>
          </cell>
          <cell r="C9636" t="str">
            <v>Material</v>
          </cell>
          <cell r="D9636" t="str">
            <v>misc material by nadeem bhai</v>
          </cell>
          <cell r="E9636">
            <v>2000</v>
          </cell>
          <cell r="F9636"/>
        </row>
        <row r="9637">
          <cell r="B9637" t="str">
            <v>FTC Floors</v>
          </cell>
          <cell r="C9637" t="str">
            <v>Material</v>
          </cell>
          <cell r="D9637" t="str">
            <v>fuel by nadeem bhai</v>
          </cell>
          <cell r="E9637">
            <v>1500</v>
          </cell>
          <cell r="F9637"/>
        </row>
        <row r="9638">
          <cell r="B9638" t="str">
            <v>Jameel Baig Residence</v>
          </cell>
          <cell r="C9638" t="str">
            <v>Material</v>
          </cell>
          <cell r="D9638" t="str">
            <v>misc by zeeshan ac</v>
          </cell>
          <cell r="E9638">
            <v>950</v>
          </cell>
          <cell r="F9638"/>
        </row>
        <row r="9639">
          <cell r="B9639" t="str">
            <v>Zeelaf Munir Villa</v>
          </cell>
          <cell r="C9639" t="str">
            <v>fare</v>
          </cell>
          <cell r="D9639" t="str">
            <v>rikshaw from zmv to office</v>
          </cell>
          <cell r="E9639">
            <v>300</v>
          </cell>
          <cell r="F9639"/>
        </row>
        <row r="9640">
          <cell r="B9640" t="str">
            <v>Naveed malik</v>
          </cell>
          <cell r="C9640" t="str">
            <v>Material</v>
          </cell>
          <cell r="D9640" t="str">
            <v>misc material by imran engr total invoive amount 21067</v>
          </cell>
          <cell r="E9640">
            <v>5617</v>
          </cell>
          <cell r="F9640"/>
        </row>
        <row r="9641">
          <cell r="B9641" t="str">
            <v>JPMC (Main Project)</v>
          </cell>
          <cell r="C9641" t="str">
            <v>Material</v>
          </cell>
          <cell r="D9641" t="str">
            <v>misc material by imran engr total invoive amount 21067</v>
          </cell>
          <cell r="E9641">
            <v>15450</v>
          </cell>
          <cell r="F9641"/>
        </row>
        <row r="9642">
          <cell r="B9642" t="str">
            <v>O/M The Place</v>
          </cell>
          <cell r="C9642" t="str">
            <v>SST Tax</v>
          </cell>
          <cell r="D9642" t="str">
            <v>cash paid</v>
          </cell>
          <cell r="E9642">
            <v>5200</v>
          </cell>
          <cell r="F9642"/>
        </row>
        <row r="9643">
          <cell r="B9643" t="str">
            <v xml:space="preserve">O/M Nue Multiplex </v>
          </cell>
          <cell r="C9643" t="str">
            <v>SST Tax</v>
          </cell>
          <cell r="D9643" t="str">
            <v>cash paid</v>
          </cell>
          <cell r="E9643">
            <v>5200</v>
          </cell>
          <cell r="F9643"/>
        </row>
        <row r="9644">
          <cell r="B9644" t="str">
            <v>O/M EFU</v>
          </cell>
          <cell r="C9644" t="str">
            <v>SST Tax</v>
          </cell>
          <cell r="D9644" t="str">
            <v>cash paid</v>
          </cell>
          <cell r="E9644">
            <v>60743</v>
          </cell>
          <cell r="F9644"/>
        </row>
        <row r="9645">
          <cell r="B9645" t="str">
            <v>Bank Al-Falah (Head Office)</v>
          </cell>
          <cell r="C9645" t="str">
            <v>SST Tax</v>
          </cell>
          <cell r="D9645" t="str">
            <v>cash paid</v>
          </cell>
          <cell r="E9645">
            <v>4680</v>
          </cell>
          <cell r="F9645"/>
        </row>
        <row r="9646">
          <cell r="B9646" t="str">
            <v>FTC Floors</v>
          </cell>
          <cell r="C9646" t="str">
            <v>SST Tax</v>
          </cell>
          <cell r="D9646" t="str">
            <v>cash paid</v>
          </cell>
          <cell r="E9646">
            <v>25920</v>
          </cell>
          <cell r="F9646"/>
        </row>
        <row r="9647">
          <cell r="B9647" t="str">
            <v>JPMC (Main Project)</v>
          </cell>
          <cell r="C9647" t="str">
            <v>mukhtiar</v>
          </cell>
          <cell r="D9647" t="str">
            <v>advabce paid by:
office 5000
azeem 1000
nadeem 1000</v>
          </cell>
          <cell r="E9647">
            <v>7000</v>
          </cell>
          <cell r="F9647"/>
        </row>
        <row r="9648">
          <cell r="B9648" t="str">
            <v>Zeelaf Munir Villa</v>
          </cell>
          <cell r="C9648" t="str">
            <v>Material</v>
          </cell>
          <cell r="D9648" t="str">
            <v>misc material by haneef</v>
          </cell>
          <cell r="E9648">
            <v>9350</v>
          </cell>
          <cell r="F9648"/>
        </row>
        <row r="9649">
          <cell r="B9649" t="str">
            <v>Office</v>
          </cell>
          <cell r="C9649" t="str">
            <v>misc</v>
          </cell>
          <cell r="D9649" t="str">
            <v>office 2nd floor electric board</v>
          </cell>
          <cell r="E9649">
            <v>2060</v>
          </cell>
          <cell r="F9649"/>
        </row>
        <row r="9650">
          <cell r="B9650" t="str">
            <v>Falcon Mall</v>
          </cell>
          <cell r="C9650" t="str">
            <v>drawings</v>
          </cell>
          <cell r="D9650"/>
          <cell r="E9650">
            <v>1040</v>
          </cell>
          <cell r="F9650"/>
        </row>
        <row r="9651">
          <cell r="B9651" t="str">
            <v>JPMC (Main Project)</v>
          </cell>
          <cell r="C9651" t="str">
            <v>excavation work</v>
          </cell>
          <cell r="D9651" t="str">
            <v>paid to s m khan sent thro shsahid painter</v>
          </cell>
          <cell r="E9651">
            <v>35000</v>
          </cell>
          <cell r="F9651"/>
        </row>
        <row r="9652">
          <cell r="B9652" t="str">
            <v>JPMC (Main Project)</v>
          </cell>
          <cell r="C9652" t="str">
            <v>Rizwan Core</v>
          </cell>
          <cell r="D9652" t="str">
            <v>paid</v>
          </cell>
          <cell r="E9652">
            <v>16000</v>
          </cell>
          <cell r="F9652"/>
        </row>
        <row r="9653">
          <cell r="B9653" t="str">
            <v>Zeelaf Munir Villa</v>
          </cell>
          <cell r="C9653" t="str">
            <v>Material</v>
          </cell>
          <cell r="D9653" t="str">
            <v>misc material by shahbaz duct</v>
          </cell>
          <cell r="E9653">
            <v>3990</v>
          </cell>
          <cell r="F9653"/>
        </row>
        <row r="9654">
          <cell r="B9654" t="str">
            <v>JPMC (Main Project)</v>
          </cell>
          <cell r="C9654" t="str">
            <v>Material</v>
          </cell>
          <cell r="D9654" t="str">
            <v>misc purchases such as fittings gi bolt paints etc and tea and parking</v>
          </cell>
          <cell r="E9654">
            <v>19374</v>
          </cell>
          <cell r="F9654"/>
        </row>
        <row r="9655">
          <cell r="B9655" t="str">
            <v>Falcon Mall</v>
          </cell>
          <cell r="C9655" t="str">
            <v>Mungo</v>
          </cell>
          <cell r="D9655" t="str">
            <v>paid cash  (received by Ali)</v>
          </cell>
          <cell r="E9655">
            <v>100000</v>
          </cell>
          <cell r="F9655"/>
        </row>
        <row r="9656">
          <cell r="B9656" t="str">
            <v>Falcon Mall</v>
          </cell>
          <cell r="C9656" t="str">
            <v>Mungo</v>
          </cell>
          <cell r="D9656" t="str">
            <v>paid cash  (cashed bill ) (received by Ali)</v>
          </cell>
          <cell r="E9656">
            <v>23850</v>
          </cell>
          <cell r="F9656"/>
        </row>
        <row r="9657">
          <cell r="B9657" t="str">
            <v>JPMC (Main Project)</v>
          </cell>
          <cell r="C9657" t="str">
            <v>Material</v>
          </cell>
          <cell r="D9657" t="str">
            <v>misc material by imran engr</v>
          </cell>
          <cell r="E9657">
            <v>74124</v>
          </cell>
          <cell r="F9657"/>
        </row>
        <row r="9658">
          <cell r="B9658" t="str">
            <v>Zeelaf Munir Villa</v>
          </cell>
          <cell r="C9658" t="str">
            <v>drawings</v>
          </cell>
          <cell r="D9658"/>
          <cell r="E9658">
            <v>1600</v>
          </cell>
          <cell r="F9658"/>
        </row>
        <row r="9659">
          <cell r="B9659" t="str">
            <v>Zeelaf Munir Villa</v>
          </cell>
          <cell r="C9659" t="str">
            <v>Forte pakistan</v>
          </cell>
          <cell r="D9659" t="str">
            <v>purcahsed 1 roll insulation purchased by kamran auto + suziku</v>
          </cell>
          <cell r="E9659">
            <v>23050</v>
          </cell>
          <cell r="F9659"/>
        </row>
        <row r="9660">
          <cell r="B9660" t="str">
            <v>Zeelaf Munir Villa</v>
          </cell>
          <cell r="C9660" t="str">
            <v>Material</v>
          </cell>
          <cell r="D9660" t="str">
            <v>purcahsed duct sealent from zahaniya</v>
          </cell>
          <cell r="E9660">
            <v>3500</v>
          </cell>
          <cell r="F9660"/>
        </row>
        <row r="9661">
          <cell r="B9661" t="str">
            <v>Falcon Mall</v>
          </cell>
          <cell r="C9661" t="str">
            <v>drawings</v>
          </cell>
          <cell r="D9661"/>
          <cell r="E9661">
            <v>850</v>
          </cell>
          <cell r="F9661"/>
        </row>
        <row r="9662">
          <cell r="B9662" t="str">
            <v>Falcon Mall</v>
          </cell>
          <cell r="C9662" t="str">
            <v>mineral water</v>
          </cell>
          <cell r="D9662" t="str">
            <v>paid</v>
          </cell>
          <cell r="E9662">
            <v>2320</v>
          </cell>
          <cell r="F9662"/>
        </row>
        <row r="9663">
          <cell r="B9663" t="str">
            <v>JPMC (Main Project)</v>
          </cell>
          <cell r="C9663" t="str">
            <v>tariq insulator</v>
          </cell>
          <cell r="D9663" t="str">
            <v xml:space="preserve">paid (this cash given from IPC 09 payment rec date 12-10-20 </v>
          </cell>
          <cell r="E9663">
            <v>250000</v>
          </cell>
          <cell r="F9663"/>
        </row>
        <row r="9664">
          <cell r="B9664" t="str">
            <v>Jameel Baig Residence</v>
          </cell>
          <cell r="C9664" t="str">
            <v>Material</v>
          </cell>
          <cell r="D9664" t="str">
            <v>misc by zeeshan ac</v>
          </cell>
          <cell r="E9664">
            <v>700</v>
          </cell>
          <cell r="F9664"/>
        </row>
        <row r="9665">
          <cell r="B9665" t="str">
            <v>JPMC (Main Project)</v>
          </cell>
          <cell r="C9665" t="str">
            <v>Material</v>
          </cell>
          <cell r="D9665" t="str">
            <v>10 mm nut bolt and washer by nadeem bhai</v>
          </cell>
          <cell r="E9665">
            <v>1790</v>
          </cell>
          <cell r="F9665"/>
        </row>
        <row r="9666">
          <cell r="B9666" t="str">
            <v>JPMC (Main Project)</v>
          </cell>
          <cell r="C9666" t="str">
            <v>Material</v>
          </cell>
          <cell r="D9666" t="str">
            <v>misc materila by nadeem bhai including saeed shb HMA</v>
          </cell>
          <cell r="E9666">
            <v>37000</v>
          </cell>
          <cell r="F9666"/>
        </row>
        <row r="9667">
          <cell r="B9667" t="str">
            <v>Office</v>
          </cell>
          <cell r="C9667" t="str">
            <v>misc</v>
          </cell>
          <cell r="D9667" t="str">
            <v>office talha computer repair</v>
          </cell>
          <cell r="E9667">
            <v>4500</v>
          </cell>
          <cell r="F9667"/>
        </row>
        <row r="9668">
          <cell r="B9668" t="str">
            <v>JPMC (Main Project)</v>
          </cell>
          <cell r="C9668" t="str">
            <v>mukhtiar</v>
          </cell>
          <cell r="D9668" t="str">
            <v>cash paid</v>
          </cell>
          <cell r="E9668">
            <v>7000</v>
          </cell>
          <cell r="F9668"/>
        </row>
        <row r="9669">
          <cell r="B9669" t="str">
            <v xml:space="preserve">MHR Personal </v>
          </cell>
          <cell r="C9669" t="str">
            <v>rehana aunty</v>
          </cell>
          <cell r="D9669" t="str">
            <v>mobile balance jazz months</v>
          </cell>
          <cell r="E9669">
            <v>3000</v>
          </cell>
          <cell r="F9669"/>
        </row>
        <row r="9670">
          <cell r="B9670" t="str">
            <v>O/M The Place</v>
          </cell>
          <cell r="C9670" t="str">
            <v>misc</v>
          </cell>
          <cell r="D9670" t="str">
            <v>given to khalid bhai but not in salary</v>
          </cell>
          <cell r="E9670">
            <v>8000</v>
          </cell>
          <cell r="F9670"/>
        </row>
        <row r="9671">
          <cell r="B9671" t="str">
            <v>Zeelaf Munir Villa</v>
          </cell>
          <cell r="C9671" t="str">
            <v>Material</v>
          </cell>
          <cell r="D9671" t="str">
            <v>misc material by azeem</v>
          </cell>
          <cell r="E9671">
            <v>7664</v>
          </cell>
          <cell r="F9671"/>
        </row>
        <row r="9672">
          <cell r="B9672" t="str">
            <v>Falcon Mall</v>
          </cell>
          <cell r="C9672" t="str">
            <v>Material</v>
          </cell>
          <cell r="D9672" t="str">
            <v>misc material by azeem glue tapes fittings etc</v>
          </cell>
          <cell r="E9672">
            <v>25000</v>
          </cell>
          <cell r="F9672"/>
        </row>
        <row r="9673">
          <cell r="B9673" t="str">
            <v>hashmani</v>
          </cell>
          <cell r="C9673" t="str">
            <v>Material</v>
          </cell>
          <cell r="D9673" t="str">
            <v>misc material by azeem thermosata</v>
          </cell>
          <cell r="E9673">
            <v>12000</v>
          </cell>
          <cell r="F9673"/>
        </row>
        <row r="9674">
          <cell r="B9674" t="str">
            <v>Zeelaf Munir Villa</v>
          </cell>
          <cell r="C9674" t="str">
            <v>fare</v>
          </cell>
          <cell r="D9674" t="str">
            <v>from zeelaf to nasir colony for insualtion and cladding</v>
          </cell>
          <cell r="E9674">
            <v>2700</v>
          </cell>
          <cell r="F9674"/>
        </row>
        <row r="9675">
          <cell r="B9675" t="str">
            <v xml:space="preserve">MHR Personal </v>
          </cell>
          <cell r="C9675" t="str">
            <v>rehana aunty</v>
          </cell>
          <cell r="D9675" t="str">
            <v>ufone card</v>
          </cell>
          <cell r="E9675">
            <v>600</v>
          </cell>
          <cell r="F9675"/>
        </row>
        <row r="9676">
          <cell r="B9676" t="str">
            <v>JPMC (Main Project)</v>
          </cell>
          <cell r="C9676" t="str">
            <v>Shahid Riggger</v>
          </cell>
          <cell r="D9676" t="str">
            <v>paid for truck and regging lifting shifting of fuel tank</v>
          </cell>
          <cell r="E9676">
            <v>24000</v>
          </cell>
          <cell r="F9676"/>
        </row>
        <row r="9677">
          <cell r="B9677" t="str">
            <v>Office</v>
          </cell>
          <cell r="C9677" t="str">
            <v>Utilities bills</v>
          </cell>
          <cell r="D9677" t="str">
            <v>k elec and SSGC office 1st floor and 2nd floor</v>
          </cell>
          <cell r="E9677">
            <v>14259</v>
          </cell>
          <cell r="F9677"/>
        </row>
        <row r="9678">
          <cell r="B9678" t="str">
            <v xml:space="preserve">MHR Personal </v>
          </cell>
          <cell r="C9678" t="str">
            <v>Utilities bills</v>
          </cell>
          <cell r="D9678" t="str">
            <v>k elec mhr home bills</v>
          </cell>
          <cell r="E9678">
            <v>34499</v>
          </cell>
          <cell r="F9678"/>
        </row>
        <row r="9679">
          <cell r="B9679" t="str">
            <v xml:space="preserve">MHR Personal </v>
          </cell>
          <cell r="C9679" t="str">
            <v>Utilities bills</v>
          </cell>
          <cell r="D9679" t="str">
            <v>ssgc bill paid</v>
          </cell>
          <cell r="E9679">
            <v>270</v>
          </cell>
          <cell r="F9679"/>
        </row>
        <row r="9680">
          <cell r="B9680" t="str">
            <v>Falcon Mall</v>
          </cell>
          <cell r="C9680" t="str">
            <v>fuel</v>
          </cell>
          <cell r="D9680" t="str">
            <v>fuel claimed by bilal bhai</v>
          </cell>
          <cell r="E9680">
            <v>4200</v>
          </cell>
          <cell r="F9680"/>
        </row>
        <row r="9681">
          <cell r="B9681" t="str">
            <v>Zeelaf Munir Villa</v>
          </cell>
          <cell r="C9681" t="str">
            <v>Material</v>
          </cell>
          <cell r="D9681" t="str">
            <v>misc material by arham</v>
          </cell>
          <cell r="E9681">
            <v>400</v>
          </cell>
          <cell r="F9681"/>
        </row>
        <row r="9682">
          <cell r="B9682" t="str">
            <v>JPMC (Main Project)</v>
          </cell>
          <cell r="C9682" t="str">
            <v>Sagheer AC</v>
          </cell>
          <cell r="D9682" t="str">
            <v>paid advance given by nadeem bhai</v>
          </cell>
          <cell r="E9682">
            <v>15000</v>
          </cell>
          <cell r="F9682"/>
        </row>
        <row r="9683">
          <cell r="B9683" t="str">
            <v>JPMC (Main Project)</v>
          </cell>
          <cell r="C9683" t="str">
            <v>azaad</v>
          </cell>
          <cell r="D9683" t="str">
            <v>cash paid now advance become Rs 123,000
Rs 23,000 bank alfa
Rs 100,000 fateh chq
Rs. 40000 by nadeem</v>
          </cell>
          <cell r="E9683">
            <v>40000</v>
          </cell>
          <cell r="F9683"/>
        </row>
        <row r="9684">
          <cell r="B9684" t="str">
            <v>JPMC (Main Project)</v>
          </cell>
          <cell r="C9684" t="str">
            <v>misc</v>
          </cell>
          <cell r="D9684" t="str">
            <v>ufome super card by bilal bhai</v>
          </cell>
          <cell r="E9684">
            <v>600</v>
          </cell>
          <cell r="F9684"/>
        </row>
        <row r="9685">
          <cell r="B9685" t="str">
            <v xml:space="preserve">MHR Personal </v>
          </cell>
          <cell r="C9685" t="str">
            <v>newspaper</v>
          </cell>
          <cell r="D9685"/>
          <cell r="E9685">
            <v>650</v>
          </cell>
          <cell r="F9685"/>
        </row>
        <row r="9686">
          <cell r="B9686" t="str">
            <v>Office</v>
          </cell>
          <cell r="C9686" t="str">
            <v>misc</v>
          </cell>
          <cell r="D9686" t="str">
            <v>office cat 6 internet wire</v>
          </cell>
          <cell r="E9686">
            <v>300</v>
          </cell>
          <cell r="F9686"/>
        </row>
        <row r="9687">
          <cell r="B9687" t="str">
            <v>JPMC (Main Project)</v>
          </cell>
          <cell r="C9687" t="str">
            <v xml:space="preserve">salary </v>
          </cell>
          <cell r="D9687" t="str">
            <v>Bilal bhai</v>
          </cell>
          <cell r="E9687">
            <v>25000</v>
          </cell>
          <cell r="F9687"/>
        </row>
        <row r="9688">
          <cell r="B9688" t="str">
            <v>Falcon Mall</v>
          </cell>
          <cell r="C9688" t="str">
            <v xml:space="preserve">salary </v>
          </cell>
          <cell r="D9688" t="str">
            <v>Bilal bhai</v>
          </cell>
          <cell r="E9688">
            <v>25000</v>
          </cell>
          <cell r="F9688"/>
        </row>
        <row r="9689">
          <cell r="B9689" t="str">
            <v>Zeelaf Munir Villa</v>
          </cell>
          <cell r="C9689" t="str">
            <v xml:space="preserve">salary </v>
          </cell>
          <cell r="D9689" t="str">
            <v>nadeem bhai</v>
          </cell>
          <cell r="E9689">
            <v>25000</v>
          </cell>
          <cell r="F9689"/>
        </row>
        <row r="9690">
          <cell r="B9690" t="str">
            <v xml:space="preserve">MHR Personal </v>
          </cell>
          <cell r="C9690" t="str">
            <v xml:space="preserve">salary </v>
          </cell>
          <cell r="D9690" t="str">
            <v xml:space="preserve">mhr </v>
          </cell>
          <cell r="E9690">
            <v>60000</v>
          </cell>
          <cell r="F9690"/>
        </row>
        <row r="9691">
          <cell r="B9691" t="str">
            <v>Office</v>
          </cell>
          <cell r="C9691" t="str">
            <v xml:space="preserve">salary </v>
          </cell>
          <cell r="D9691" t="str">
            <v>office</v>
          </cell>
          <cell r="E9691">
            <v>87822.580645161288</v>
          </cell>
          <cell r="F9691"/>
        </row>
        <row r="9692">
          <cell r="B9692" t="str">
            <v xml:space="preserve">O/M Nue Multiplex </v>
          </cell>
          <cell r="C9692" t="str">
            <v xml:space="preserve">salary </v>
          </cell>
          <cell r="D9692" t="str">
            <v>cinema salary</v>
          </cell>
          <cell r="E9692">
            <v>31750</v>
          </cell>
          <cell r="F9692"/>
        </row>
        <row r="9693">
          <cell r="B9693" t="str">
            <v>O/M The Place</v>
          </cell>
          <cell r="C9693" t="str">
            <v xml:space="preserve">salary </v>
          </cell>
          <cell r="D9693" t="str">
            <v>cinema salary</v>
          </cell>
          <cell r="E9693">
            <v>97959.677419354834</v>
          </cell>
          <cell r="F9693"/>
        </row>
        <row r="9694">
          <cell r="B9694" t="str">
            <v>JPMC (Main Project)</v>
          </cell>
          <cell r="C9694" t="str">
            <v xml:space="preserve">salary </v>
          </cell>
          <cell r="D9694" t="str">
            <v>jpmc staff</v>
          </cell>
          <cell r="E9694">
            <v>288039.31451612909</v>
          </cell>
          <cell r="F9694"/>
        </row>
        <row r="9695">
          <cell r="B9695" t="str">
            <v>O/M EFU</v>
          </cell>
          <cell r="C9695" t="str">
            <v xml:space="preserve">salary </v>
          </cell>
          <cell r="D9695" t="str">
            <v>efu ftc</v>
          </cell>
          <cell r="E9695">
            <v>117032.25806451612</v>
          </cell>
          <cell r="F9695"/>
        </row>
        <row r="9696">
          <cell r="B9696" t="str">
            <v>FTC Floors</v>
          </cell>
          <cell r="C9696" t="str">
            <v xml:space="preserve">salary </v>
          </cell>
          <cell r="D9696" t="str">
            <v>ftc</v>
          </cell>
          <cell r="E9696">
            <v>82338.709677419363</v>
          </cell>
          <cell r="F9696"/>
        </row>
        <row r="9697">
          <cell r="B9697" t="str">
            <v>Falcon Mall</v>
          </cell>
          <cell r="C9697" t="str">
            <v xml:space="preserve">salary </v>
          </cell>
          <cell r="D9697" t="str">
            <v>azeem and imran feroz</v>
          </cell>
          <cell r="E9697">
            <v>48903.225806451621</v>
          </cell>
          <cell r="F9697"/>
        </row>
        <row r="9698">
          <cell r="B9698" t="str">
            <v>Zeelaf Munir Villa</v>
          </cell>
          <cell r="C9698" t="str">
            <v xml:space="preserve">salary </v>
          </cell>
          <cell r="D9698" t="str">
            <v>Zeelaf staff</v>
          </cell>
          <cell r="E9698">
            <v>208266.12903225806</v>
          </cell>
          <cell r="F9698"/>
        </row>
        <row r="9699">
          <cell r="B9699" t="str">
            <v>Jameel Baig Residence</v>
          </cell>
          <cell r="C9699" t="str">
            <v xml:space="preserve">salary </v>
          </cell>
          <cell r="D9699" t="str">
            <v>zeeshan and mujeeb salary</v>
          </cell>
          <cell r="E9699">
            <v>44960</v>
          </cell>
          <cell r="F9699"/>
        </row>
        <row r="9700">
          <cell r="B9700" t="str">
            <v>Zeelaf Munir Villa</v>
          </cell>
          <cell r="C9700" t="str">
            <v>Material</v>
          </cell>
          <cell r="D9700" t="str">
            <v>misc material by lateef</v>
          </cell>
          <cell r="E9700">
            <v>3750</v>
          </cell>
          <cell r="F9700"/>
        </row>
        <row r="9701">
          <cell r="B9701" t="str">
            <v>Falcon Mall</v>
          </cell>
          <cell r="C9701" t="str">
            <v>drawings</v>
          </cell>
          <cell r="D9701"/>
          <cell r="E9701">
            <v>5400</v>
          </cell>
          <cell r="F9701"/>
        </row>
        <row r="9702">
          <cell r="B9702" t="str">
            <v>hashmani</v>
          </cell>
          <cell r="C9702" t="str">
            <v>Greaves airconditioning</v>
          </cell>
          <cell r="D9702" t="str">
            <v>paid for motor AHU rec by talha greaves representative</v>
          </cell>
          <cell r="E9702">
            <v>16500</v>
          </cell>
          <cell r="F9702"/>
        </row>
        <row r="9703">
          <cell r="B9703" t="str">
            <v>JPMC (Main Project)</v>
          </cell>
          <cell r="C9703" t="str">
            <v>Rizwan Core</v>
          </cell>
          <cell r="D9703" t="str">
            <v>paid</v>
          </cell>
          <cell r="E9703">
            <v>4000</v>
          </cell>
          <cell r="F9703"/>
        </row>
        <row r="9704">
          <cell r="B9704" t="str">
            <v>Office</v>
          </cell>
          <cell r="C9704" t="str">
            <v>misc</v>
          </cell>
          <cell r="D9704" t="str">
            <v>misc expensee by rehan aslam</v>
          </cell>
          <cell r="E9704">
            <v>25605</v>
          </cell>
          <cell r="F9704"/>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cell r="F9705"/>
        </row>
        <row r="9706">
          <cell r="B9706" t="str">
            <v>JPMC (Main Project)</v>
          </cell>
          <cell r="C9706" t="str">
            <v>HMA Pump</v>
          </cell>
          <cell r="D9706" t="str">
            <v>DIB chq paid chq # 02086970 against vertical centrifugal pump deal (PO attached in jpmc file) as follows:
total      396,000
adv        200,000
rem       196,000</v>
          </cell>
          <cell r="E9706">
            <v>200000</v>
          </cell>
          <cell r="F9706"/>
        </row>
        <row r="9707">
          <cell r="B9707" t="str">
            <v>JPMC (Main Project)</v>
          </cell>
          <cell r="C9707" t="str">
            <v>tube traders</v>
          </cell>
          <cell r="D9707" t="str">
            <v>paid (this chq received from total as JPMC Food Court IPC 09 (rec date 12-2-10-20)</v>
          </cell>
          <cell r="E9707">
            <v>21264</v>
          </cell>
          <cell r="F9707"/>
        </row>
        <row r="9708">
          <cell r="B9708" t="str">
            <v>JPMC (Main Project)</v>
          </cell>
          <cell r="C9708" t="str">
            <v>tube traders</v>
          </cell>
          <cell r="D9708" t="str">
            <v>paid (this chq received from total as JPMC Food Court IPC 09 (rec date 12-2-10-20)</v>
          </cell>
          <cell r="E9708">
            <v>78736</v>
          </cell>
          <cell r="F9708"/>
        </row>
        <row r="9709">
          <cell r="B9709" t="str">
            <v>JPMC (Main Project)</v>
          </cell>
          <cell r="C9709" t="str">
            <v>Iqbal sons</v>
          </cell>
          <cell r="D9709" t="str">
            <v>paid (this chq received from total as JPMC IPC 48 adhoc payment 75%  (rec date 14-10-20)</v>
          </cell>
          <cell r="E9709">
            <v>300000</v>
          </cell>
          <cell r="F9709"/>
        </row>
        <row r="9710">
          <cell r="B9710" t="str">
            <v>Falcon Mall</v>
          </cell>
          <cell r="C9710" t="str">
            <v>kaytees</v>
          </cell>
          <cell r="D9710" t="str">
            <v>paid (this chq received from total as JPMC IPC 48 adhoc payment 75%  (rec date 14-10-20)</v>
          </cell>
          <cell r="E9710">
            <v>4688</v>
          </cell>
          <cell r="F9710"/>
        </row>
        <row r="9711">
          <cell r="B9711" t="str">
            <v>JPMC (Main Project)</v>
          </cell>
          <cell r="C9711" t="str">
            <v>kaytees</v>
          </cell>
          <cell r="D9711" t="str">
            <v>paid (this chq received from total as JPMC IPC 48 adhoc payment 75%  (rec date 14-10-20)</v>
          </cell>
          <cell r="E9711">
            <v>8500</v>
          </cell>
          <cell r="F9711"/>
        </row>
        <row r="9712">
          <cell r="B9712" t="str">
            <v>khaadi DMTR</v>
          </cell>
          <cell r="C9712" t="str">
            <v>kaytees</v>
          </cell>
          <cell r="D9712" t="str">
            <v>paid (this chq received from total as JPMC IPC 48 adhoc payment 75%  (rec date 14-10-20)</v>
          </cell>
          <cell r="E9712">
            <v>69388</v>
          </cell>
          <cell r="F9712"/>
        </row>
        <row r="9713">
          <cell r="B9713" t="str">
            <v>Ideas Atrium Mall</v>
          </cell>
          <cell r="C9713" t="str">
            <v>kaytees</v>
          </cell>
          <cell r="D9713" t="str">
            <v>paid (this chq received from total as JPMC IPC 48 adhoc payment 75%  (rec date 14-10-20)</v>
          </cell>
          <cell r="E9713">
            <v>4526</v>
          </cell>
          <cell r="F9713"/>
        </row>
        <row r="9714">
          <cell r="B9714" t="str">
            <v>hashmani</v>
          </cell>
          <cell r="C9714" t="str">
            <v>kaytees</v>
          </cell>
          <cell r="D9714" t="str">
            <v>paid (this chq received from total as JPMC IPC 48 adhoc payment 75%  (rec date 14-10-20)</v>
          </cell>
          <cell r="E9714">
            <v>5831</v>
          </cell>
          <cell r="F9714"/>
        </row>
        <row r="9715">
          <cell r="B9715" t="str">
            <v>Jameel Baig Residence</v>
          </cell>
          <cell r="C9715" t="str">
            <v>kaytees</v>
          </cell>
          <cell r="D9715" t="str">
            <v>paid (this chq received from total as JPMC IPC 48 adhoc payment 75%  (rec date 14-10-20)</v>
          </cell>
          <cell r="E9715">
            <v>32552</v>
          </cell>
          <cell r="F9715"/>
        </row>
        <row r="9716">
          <cell r="B9716" t="str">
            <v>Zeelaf Munir Villa</v>
          </cell>
          <cell r="C9716" t="str">
            <v>kaytees</v>
          </cell>
          <cell r="D9716" t="str">
            <v>paid (this chq received from total as JPMC IPC 48 adhoc payment 75%  (rec date 14-10-20)</v>
          </cell>
          <cell r="E9716">
            <v>24515</v>
          </cell>
          <cell r="F9716"/>
        </row>
        <row r="9717">
          <cell r="B9717" t="str">
            <v>Food Court JPMC</v>
          </cell>
          <cell r="C9717" t="str">
            <v>Danish International</v>
          </cell>
          <cell r="D9717" t="str">
            <v>paid (this chq received from total as JPMC IPC 48 adhoc payment 75%  (rec date 14-10-20)</v>
          </cell>
          <cell r="E9717">
            <v>150000</v>
          </cell>
          <cell r="F9717"/>
        </row>
        <row r="9718">
          <cell r="B9718" t="str">
            <v>JPMC (Main Project)</v>
          </cell>
          <cell r="C9718" t="str">
            <v>Fateh Steel</v>
          </cell>
          <cell r="D9718" t="str">
            <v>This payment received from Total jpmc IPC 48 adhoc payment received on 12-10-20 then he returned as follows in commects</v>
          </cell>
          <cell r="E9718">
            <v>121580</v>
          </cell>
          <cell r="F9718"/>
        </row>
        <row r="9719">
          <cell r="B9719" t="str">
            <v>Zeelaf Munir Villa</v>
          </cell>
          <cell r="C9719" t="str">
            <v>Fateh Steel</v>
          </cell>
          <cell r="D9719" t="str">
            <v>This payment received from Total jpmc IPC 48 adhoc payment received on 12-10-20 then he returned as follows in commects</v>
          </cell>
          <cell r="E9719">
            <v>22095</v>
          </cell>
          <cell r="F9719"/>
        </row>
        <row r="9720">
          <cell r="B9720" t="str">
            <v>JPMC (Main Project)</v>
          </cell>
          <cell r="C9720" t="str">
            <v>Fateh Steel</v>
          </cell>
          <cell r="D9720" t="str">
            <v>(invoice 3% charges amount)</v>
          </cell>
          <cell r="E9720">
            <v>25690</v>
          </cell>
          <cell r="F9720"/>
        </row>
        <row r="9721">
          <cell r="B9721" t="str">
            <v>JPMC (Main Project)</v>
          </cell>
          <cell r="C9721" t="str">
            <v>Al-Ansar engineering</v>
          </cell>
          <cell r="D9721" t="str">
            <v xml:space="preserve">Final payment made against diesel tank (PO attached in jpmc file) </v>
          </cell>
          <cell r="E9721">
            <v>250000</v>
          </cell>
          <cell r="F9721"/>
        </row>
        <row r="9722">
          <cell r="B9722" t="str">
            <v>JPMC (Main Project)</v>
          </cell>
          <cell r="C9722" t="str">
            <v>azaad</v>
          </cell>
          <cell r="D9722" t="str">
            <v>This chq returned by Fateh in deal on 19-10-20 now advance become Rs 123,000
Rs 23,000 bank alfa
Rs 100,000 this chq</v>
          </cell>
          <cell r="E9722">
            <v>100000</v>
          </cell>
          <cell r="F9722"/>
        </row>
        <row r="9723">
          <cell r="B9723" t="str">
            <v>JPMC (Main Project)</v>
          </cell>
          <cell r="C9723" t="str">
            <v>HMA Pump</v>
          </cell>
          <cell r="D9723" t="str">
            <v>paid thru DIB chq 02086971 against pressure tank 02 nos</v>
          </cell>
          <cell r="E9723">
            <v>380000</v>
          </cell>
          <cell r="F9723"/>
        </row>
        <row r="9724">
          <cell r="B9724" t="str">
            <v>Jameel Baig Residence</v>
          </cell>
          <cell r="C9724" t="str">
            <v>shabbir brother</v>
          </cell>
          <cell r="D9724" t="str">
            <v>This chq returned by Fateh in deal on 19-10-20</v>
          </cell>
          <cell r="E9724">
            <v>100000</v>
          </cell>
          <cell r="F9724"/>
        </row>
        <row r="9725">
          <cell r="B9725" t="str">
            <v>JPMC (Main Project)</v>
          </cell>
          <cell r="C9725" t="str">
            <v>tariq insulator</v>
          </cell>
          <cell r="D9725" t="str">
            <v>This chq returned by Fateh in deal on 19-10-20</v>
          </cell>
          <cell r="E9725">
            <v>100000</v>
          </cell>
          <cell r="F9725"/>
        </row>
        <row r="9726">
          <cell r="B9726" t="str">
            <v>Food Court JPMC</v>
          </cell>
          <cell r="C9726" t="str">
            <v>Received</v>
          </cell>
          <cell r="D9726" t="str">
            <v>received against IPC 09 food court (details attached in comments)</v>
          </cell>
          <cell r="E9726"/>
          <cell r="F9726">
            <v>400000</v>
          </cell>
        </row>
        <row r="9727">
          <cell r="B9727" t="str">
            <v>Food Court JPMC</v>
          </cell>
          <cell r="C9727" t="str">
            <v>Received</v>
          </cell>
          <cell r="D9727" t="str">
            <v>received against IPC 09 food court (used in office cash on 14-10-20)</v>
          </cell>
          <cell r="E9727"/>
          <cell r="F9727">
            <v>400000</v>
          </cell>
        </row>
        <row r="9728">
          <cell r="B9728" t="str">
            <v>Food Court JPMC</v>
          </cell>
          <cell r="C9728" t="str">
            <v>Received</v>
          </cell>
          <cell r="D9728" t="str">
            <v>received against IPC 09 food court (Given to Tube Traders)</v>
          </cell>
          <cell r="E9728"/>
          <cell r="F9728">
            <v>100000</v>
          </cell>
        </row>
        <row r="9729">
          <cell r="B9729" t="str">
            <v>JPMC (Main Project)</v>
          </cell>
          <cell r="C9729" t="str">
            <v>Received</v>
          </cell>
          <cell r="D9729" t="str">
            <v>received adhoc payment 75% against IPC 48 (Given to Fateh Steel)</v>
          </cell>
          <cell r="E9729"/>
          <cell r="F9729">
            <v>1000058</v>
          </cell>
        </row>
        <row r="9730">
          <cell r="B9730" t="str">
            <v>JPMC (Main Project)</v>
          </cell>
          <cell r="C9730" t="str">
            <v>Received</v>
          </cell>
          <cell r="D9730" t="str">
            <v>received adhoc payment 75% against IPC 48 (Given to Fateh Steel)</v>
          </cell>
          <cell r="E9730"/>
          <cell r="F9730">
            <v>1000036</v>
          </cell>
        </row>
        <row r="9731">
          <cell r="B9731" t="str">
            <v>JPMC (Main Project)</v>
          </cell>
          <cell r="C9731" t="str">
            <v>Received</v>
          </cell>
          <cell r="D9731" t="str">
            <v>received adhoc payment 75% against IPC 48 (Given to Iqbal sons)</v>
          </cell>
          <cell r="E9731"/>
          <cell r="F9731">
            <v>300000</v>
          </cell>
        </row>
        <row r="9732">
          <cell r="B9732" t="str">
            <v>JPMC (Main Project)</v>
          </cell>
          <cell r="C9732" t="str">
            <v>Received</v>
          </cell>
          <cell r="D9732" t="str">
            <v>received adhoc payment 75% against IPC 48 (Given to Danish intl)</v>
          </cell>
          <cell r="E9732"/>
          <cell r="F9732">
            <v>150000</v>
          </cell>
        </row>
        <row r="9733">
          <cell r="B9733" t="str">
            <v>JPMC (Main Project)</v>
          </cell>
          <cell r="C9733" t="str">
            <v>Received</v>
          </cell>
          <cell r="D9733" t="str">
            <v>received adhoc payment 75% against IPC 48 (Given to Katys)</v>
          </cell>
          <cell r="E9733"/>
          <cell r="F9733">
            <v>150000</v>
          </cell>
        </row>
        <row r="9734">
          <cell r="B9734" t="str">
            <v>Kumail Bhai</v>
          </cell>
          <cell r="C9734" t="str">
            <v>Received</v>
          </cell>
          <cell r="D9734" t="str">
            <v>received cash payment as advance for maintenace (nadeem bhai bring this cash and used this cash on 26-10-20)</v>
          </cell>
          <cell r="E9734"/>
          <cell r="F9734">
            <v>350000</v>
          </cell>
        </row>
        <row r="9735">
          <cell r="B9735" t="str">
            <v>O/M The Place</v>
          </cell>
          <cell r="C9735" t="str">
            <v>Received</v>
          </cell>
          <cell r="D9735" t="str">
            <v>Sept 20 receiving</v>
          </cell>
          <cell r="E9735"/>
          <cell r="F9735">
            <v>155164</v>
          </cell>
        </row>
        <row r="9736">
          <cell r="B9736" t="str">
            <v>Office</v>
          </cell>
          <cell r="C9736" t="str">
            <v>tender</v>
          </cell>
          <cell r="D9736" t="str">
            <v>the forum tenderpurchaed from YH</v>
          </cell>
          <cell r="E9736">
            <v>20000</v>
          </cell>
          <cell r="F9736"/>
        </row>
        <row r="9737">
          <cell r="B9737" t="str">
            <v>JPMC (Main Project)</v>
          </cell>
          <cell r="C9737" t="str">
            <v>Material</v>
          </cell>
          <cell r="D9737" t="str">
            <v>misc material by imran engr such as fittings, tapes, etc</v>
          </cell>
          <cell r="E9737">
            <v>135172</v>
          </cell>
          <cell r="F9737"/>
        </row>
        <row r="9738">
          <cell r="B9738" t="str">
            <v xml:space="preserve">MHR Personal </v>
          </cell>
          <cell r="C9738" t="str">
            <v>Material</v>
          </cell>
          <cell r="D9738" t="str">
            <v>misc material by imran engr fittings</v>
          </cell>
          <cell r="E9738">
            <v>6100</v>
          </cell>
          <cell r="F9738"/>
        </row>
        <row r="9739">
          <cell r="B9739" t="str">
            <v>hashmani</v>
          </cell>
          <cell r="C9739" t="str">
            <v>Material</v>
          </cell>
          <cell r="D9739" t="str">
            <v>misc material by jahangeer</v>
          </cell>
          <cell r="E9739">
            <v>8500</v>
          </cell>
          <cell r="F9739"/>
        </row>
        <row r="9740">
          <cell r="B9740" t="str">
            <v>Zeelaf Munir Villa</v>
          </cell>
          <cell r="C9740" t="str">
            <v>shahbaz duct</v>
          </cell>
          <cell r="D9740" t="str">
            <v>paid advance in oct salaries</v>
          </cell>
          <cell r="E9740">
            <v>20000</v>
          </cell>
          <cell r="F9740"/>
        </row>
        <row r="9741">
          <cell r="B9741" t="str">
            <v>JPMC (Main Project)</v>
          </cell>
          <cell r="C9741" t="str">
            <v>misc</v>
          </cell>
          <cell r="D9741" t="str">
            <v>nadeem bhai mobile balance</v>
          </cell>
          <cell r="E9741">
            <v>1000</v>
          </cell>
          <cell r="F9741"/>
        </row>
        <row r="9742">
          <cell r="B9742" t="str">
            <v>hashmani</v>
          </cell>
          <cell r="C9742" t="str">
            <v>Material</v>
          </cell>
          <cell r="D9742" t="str">
            <v>misc material by jahangeer</v>
          </cell>
          <cell r="E9742">
            <v>4000</v>
          </cell>
          <cell r="F9742"/>
        </row>
        <row r="9743">
          <cell r="B9743" t="str">
            <v>Zeelaf Munir Villa</v>
          </cell>
          <cell r="C9743" t="str">
            <v>Material</v>
          </cell>
          <cell r="D9743" t="str">
            <v>misc material by jahangeer</v>
          </cell>
          <cell r="E9743">
            <v>5100</v>
          </cell>
          <cell r="F9743"/>
        </row>
        <row r="9744">
          <cell r="B9744" t="str">
            <v>Jameel Baig Residence</v>
          </cell>
          <cell r="C9744" t="str">
            <v>Material</v>
          </cell>
          <cell r="D9744" t="str">
            <v>misc material by zeehsan ac</v>
          </cell>
          <cell r="E9744">
            <v>8220</v>
          </cell>
          <cell r="F9744"/>
        </row>
        <row r="9745">
          <cell r="B9745" t="str">
            <v>Zeelaf Munir Villa</v>
          </cell>
          <cell r="C9745" t="str">
            <v>misc</v>
          </cell>
          <cell r="D9745" t="str">
            <v>mobile balance by jahangeer</v>
          </cell>
          <cell r="E9745">
            <v>680</v>
          </cell>
          <cell r="F9745"/>
        </row>
        <row r="9746">
          <cell r="B9746" t="str">
            <v>JPMC (Main Project)</v>
          </cell>
          <cell r="C9746" t="str">
            <v>misc</v>
          </cell>
          <cell r="D9746" t="str">
            <v>misc expenses by amir order by bilal bhai</v>
          </cell>
          <cell r="E9746">
            <v>3000</v>
          </cell>
          <cell r="F9746"/>
        </row>
        <row r="9747">
          <cell r="B9747" t="str">
            <v>JPMC (Main Project)</v>
          </cell>
          <cell r="C9747" t="str">
            <v>Sagheer AC</v>
          </cell>
          <cell r="D9747" t="str">
            <v>cash paid 2ND payment</v>
          </cell>
          <cell r="E9747">
            <v>10000</v>
          </cell>
          <cell r="F9747"/>
        </row>
        <row r="9748">
          <cell r="B9748" t="str">
            <v>O/M The Place</v>
          </cell>
          <cell r="C9748" t="str">
            <v>SST Tax</v>
          </cell>
          <cell r="D9748" t="str">
            <v>paid</v>
          </cell>
          <cell r="E9748">
            <v>15080</v>
          </cell>
          <cell r="F9748"/>
        </row>
        <row r="9749">
          <cell r="B9749" t="str">
            <v xml:space="preserve">O/M Nue Multiplex </v>
          </cell>
          <cell r="C9749" t="str">
            <v>SST Tax</v>
          </cell>
          <cell r="D9749" t="str">
            <v>paid</v>
          </cell>
          <cell r="E9749">
            <v>5200</v>
          </cell>
          <cell r="F9749"/>
        </row>
        <row r="9750">
          <cell r="B9750" t="str">
            <v>Nasir Colony</v>
          </cell>
          <cell r="C9750" t="str">
            <v>Utilities bills</v>
          </cell>
          <cell r="D9750" t="str">
            <v>k elec bill paid</v>
          </cell>
          <cell r="E9750">
            <v>526</v>
          </cell>
          <cell r="F9750"/>
        </row>
        <row r="9751">
          <cell r="B9751" t="str">
            <v>Office</v>
          </cell>
          <cell r="C9751" t="str">
            <v>storm fiber</v>
          </cell>
          <cell r="D9751"/>
          <cell r="E9751">
            <v>4370</v>
          </cell>
          <cell r="F9751"/>
        </row>
        <row r="9752">
          <cell r="B9752" t="str">
            <v>O/M EFU</v>
          </cell>
          <cell r="C9752" t="str">
            <v>misc</v>
          </cell>
          <cell r="D9752" t="str">
            <v>paid to ali for tools and photocopies</v>
          </cell>
          <cell r="E9752">
            <v>2000</v>
          </cell>
          <cell r="F9752"/>
        </row>
        <row r="9753">
          <cell r="B9753" t="str">
            <v>Zeelaf Munir Villa</v>
          </cell>
          <cell r="C9753" t="str">
            <v>shahbaz duct</v>
          </cell>
          <cell r="D9753" t="str">
            <v>paid advanc in oct salaries</v>
          </cell>
          <cell r="E9753">
            <v>3000</v>
          </cell>
          <cell r="F9753"/>
        </row>
        <row r="9754">
          <cell r="B9754" t="str">
            <v>JPMC (Main Project)</v>
          </cell>
          <cell r="C9754" t="str">
            <v>Ahsan Balancing</v>
          </cell>
          <cell r="D9754" t="str">
            <v>paid thru MCB chq # 1765307181</v>
          </cell>
          <cell r="E9754">
            <v>50000</v>
          </cell>
          <cell r="F9754"/>
        </row>
        <row r="9755">
          <cell r="B9755" t="str">
            <v xml:space="preserve">MHR Personal </v>
          </cell>
          <cell r="C9755" t="str">
            <v>sir rehman</v>
          </cell>
          <cell r="D9755" t="str">
            <v>misc invoices</v>
          </cell>
          <cell r="E9755">
            <v>34279</v>
          </cell>
          <cell r="F9755"/>
        </row>
        <row r="9756">
          <cell r="B9756" t="str">
            <v>Office</v>
          </cell>
          <cell r="C9756" t="str">
            <v>misc</v>
          </cell>
          <cell r="D9756" t="str">
            <v>water tanker</v>
          </cell>
          <cell r="E9756">
            <v>3000</v>
          </cell>
          <cell r="F9756"/>
        </row>
        <row r="9757">
          <cell r="B9757" t="str">
            <v xml:space="preserve">MHR Personal </v>
          </cell>
          <cell r="C9757" t="str">
            <v>sir rehman</v>
          </cell>
          <cell r="D9757" t="str">
            <v>misc invoices</v>
          </cell>
          <cell r="E9757">
            <v>25664</v>
          </cell>
          <cell r="F9757"/>
        </row>
        <row r="9758">
          <cell r="B9758" t="str">
            <v>Falcon Mall</v>
          </cell>
          <cell r="C9758" t="str">
            <v>mineral water</v>
          </cell>
          <cell r="D9758"/>
          <cell r="E9758">
            <v>1120</v>
          </cell>
          <cell r="F9758"/>
        </row>
        <row r="9759">
          <cell r="B9759" t="str">
            <v>Zeelaf Munir Villa</v>
          </cell>
          <cell r="C9759" t="str">
            <v>misc</v>
          </cell>
          <cell r="D9759" t="str">
            <v>HT bil lateef duct</v>
          </cell>
          <cell r="E9759">
            <v>1200</v>
          </cell>
          <cell r="F9759"/>
        </row>
        <row r="9760">
          <cell r="B9760" t="str">
            <v>JPMC (Main Project)</v>
          </cell>
          <cell r="C9760" t="str">
            <v>misc</v>
          </cell>
          <cell r="D9760" t="str">
            <v>Invoices charges for chq given to FATEH steel (rec date 24-10-20 chq rec from total against IPC 48 adhoc payment)</v>
          </cell>
          <cell r="E9760">
            <v>30000</v>
          </cell>
          <cell r="F9760"/>
        </row>
        <row r="9761">
          <cell r="B9761" t="str">
            <v>Office</v>
          </cell>
          <cell r="C9761" t="str">
            <v>Utilities bills</v>
          </cell>
          <cell r="D9761" t="str">
            <v>ptcl bills paid</v>
          </cell>
          <cell r="E9761">
            <v>2950</v>
          </cell>
          <cell r="F9761"/>
        </row>
        <row r="9762">
          <cell r="B9762" t="str">
            <v xml:space="preserve">MHR Personal </v>
          </cell>
          <cell r="C9762" t="str">
            <v>Utilities bills</v>
          </cell>
          <cell r="D9762" t="str">
            <v>ptcl bills paid</v>
          </cell>
          <cell r="E9762">
            <v>7470</v>
          </cell>
          <cell r="F9762"/>
        </row>
        <row r="9763">
          <cell r="B9763" t="str">
            <v>JPMC (Main Project)</v>
          </cell>
          <cell r="C9763" t="str">
            <v>Material</v>
          </cell>
          <cell r="D9763" t="str">
            <v>misc material by mukhtiar</v>
          </cell>
          <cell r="E9763">
            <v>1450</v>
          </cell>
          <cell r="F9763"/>
        </row>
        <row r="9764">
          <cell r="B9764" t="str">
            <v>Naveed malik</v>
          </cell>
          <cell r="C9764" t="str">
            <v>Material</v>
          </cell>
          <cell r="D9764" t="str">
            <v>misctie fuse and other items</v>
          </cell>
          <cell r="E9764">
            <v>2830</v>
          </cell>
          <cell r="F9764"/>
        </row>
        <row r="9765">
          <cell r="B9765" t="str">
            <v>Falcon Mall</v>
          </cell>
          <cell r="C9765" t="str">
            <v>misc</v>
          </cell>
          <cell r="D9765" t="str">
            <v xml:space="preserve">paid to imran c/o feroz </v>
          </cell>
          <cell r="E9765">
            <v>3000</v>
          </cell>
          <cell r="F9765"/>
        </row>
        <row r="9766">
          <cell r="B9766" t="str">
            <v xml:space="preserve">MHR Personal </v>
          </cell>
          <cell r="C9766" t="str">
            <v>rehana aunty</v>
          </cell>
          <cell r="D9766" t="str">
            <v>mobile balance</v>
          </cell>
          <cell r="E9766">
            <v>1500</v>
          </cell>
          <cell r="F9766"/>
        </row>
        <row r="9767">
          <cell r="B9767" t="str">
            <v>O/M EFU</v>
          </cell>
          <cell r="C9767" t="str">
            <v>misc</v>
          </cell>
          <cell r="D9767" t="str">
            <v>paid for feroz sahab for misc work</v>
          </cell>
          <cell r="E9767">
            <v>4500</v>
          </cell>
          <cell r="F9767"/>
        </row>
        <row r="9768">
          <cell r="B9768" t="str">
            <v>JPMC (Main Project)</v>
          </cell>
          <cell r="C9768" t="str">
            <v>fare</v>
          </cell>
          <cell r="D9768" t="str">
            <v>suzuki kashif</v>
          </cell>
          <cell r="E9768">
            <v>3500</v>
          </cell>
          <cell r="F9768"/>
        </row>
        <row r="9769">
          <cell r="B9769" t="str">
            <v>Falcon Mall</v>
          </cell>
          <cell r="C9769" t="str">
            <v>Fareed</v>
          </cell>
          <cell r="D9769" t="str">
            <v>paid to fareed ofr fire panel repaired given by nadeem bhai</v>
          </cell>
          <cell r="E9769">
            <v>15000</v>
          </cell>
          <cell r="F9769"/>
        </row>
        <row r="9770">
          <cell r="B9770" t="str">
            <v>Kumail Bhai</v>
          </cell>
          <cell r="C9770" t="str">
            <v>Qadri pool</v>
          </cell>
          <cell r="D9770" t="str">
            <v>for heater service overhauling and repairing</v>
          </cell>
          <cell r="E9770">
            <v>20000</v>
          </cell>
          <cell r="F9770"/>
        </row>
        <row r="9771">
          <cell r="B9771" t="str">
            <v>JPMC (Main Project)</v>
          </cell>
          <cell r="C9771" t="str">
            <v>mukhtiar</v>
          </cell>
          <cell r="D9771" t="str">
            <v>paid to mukhtiar against poct salaries final amount</v>
          </cell>
          <cell r="E9771">
            <v>45000</v>
          </cell>
          <cell r="F9771"/>
        </row>
        <row r="9772">
          <cell r="B9772" t="str">
            <v>JPMC (Main Project)</v>
          </cell>
          <cell r="C9772" t="str">
            <v>Shahid Riggger</v>
          </cell>
          <cell r="D9772" t="str">
            <v>paid for shifting of materil given by nadeem bhai</v>
          </cell>
          <cell r="E9772">
            <v>7000</v>
          </cell>
          <cell r="F9772"/>
        </row>
        <row r="9773">
          <cell r="B9773" t="str">
            <v>JPMC (Main Project)</v>
          </cell>
          <cell r="C9773" t="str">
            <v>Material</v>
          </cell>
          <cell r="D9773" t="str">
            <v>misc material by mukhtiar given by nadeem bhai</v>
          </cell>
          <cell r="E9773">
            <v>9815</v>
          </cell>
          <cell r="F9773"/>
        </row>
        <row r="9774">
          <cell r="B9774" t="str">
            <v>Zeelaf Munir Villa</v>
          </cell>
          <cell r="C9774" t="str">
            <v>drawings</v>
          </cell>
          <cell r="D9774"/>
          <cell r="E9774">
            <v>75</v>
          </cell>
          <cell r="F9774"/>
        </row>
        <row r="9775">
          <cell r="B9775" t="str">
            <v xml:space="preserve">MHR Personal </v>
          </cell>
          <cell r="C9775" t="str">
            <v>Utilities bills</v>
          </cell>
          <cell r="D9775" t="str">
            <v>paid</v>
          </cell>
          <cell r="E9775">
            <v>18525</v>
          </cell>
          <cell r="F9775"/>
        </row>
        <row r="9776">
          <cell r="B9776" t="str">
            <v>Office</v>
          </cell>
          <cell r="C9776" t="str">
            <v>Utilities bills</v>
          </cell>
          <cell r="D9776" t="str">
            <v>paid</v>
          </cell>
          <cell r="E9776">
            <v>7961</v>
          </cell>
          <cell r="F9776"/>
        </row>
        <row r="9777">
          <cell r="B9777" t="str">
            <v>Office</v>
          </cell>
          <cell r="C9777" t="str">
            <v>imtiaz</v>
          </cell>
          <cell r="D9777" t="str">
            <v>misc kitchen expenses</v>
          </cell>
          <cell r="E9777">
            <v>4441</v>
          </cell>
          <cell r="F9777"/>
        </row>
        <row r="9778">
          <cell r="B9778" t="str">
            <v>Zeelaf Munir Villa</v>
          </cell>
          <cell r="C9778" t="str">
            <v>Material</v>
          </cell>
          <cell r="D9778" t="str">
            <v xml:space="preserve">misc mateial by azeem </v>
          </cell>
          <cell r="E9778">
            <v>16075</v>
          </cell>
          <cell r="F9778"/>
        </row>
        <row r="9779">
          <cell r="B9779" t="str">
            <v>JPMC (Main Project)</v>
          </cell>
          <cell r="C9779" t="str">
            <v>azaad</v>
          </cell>
          <cell r="D9779" t="str">
            <v>paid advance</v>
          </cell>
          <cell r="E9779">
            <v>2000</v>
          </cell>
          <cell r="F9779"/>
        </row>
        <row r="9780">
          <cell r="B9780" t="str">
            <v>Zeelaf Munir Villa</v>
          </cell>
          <cell r="C9780" t="str">
            <v>Material</v>
          </cell>
          <cell r="D9780" t="str">
            <v>misc mateial by azeem fittings tapes and paints etc (cash given by bilal bha)</v>
          </cell>
          <cell r="E9780">
            <v>11900</v>
          </cell>
          <cell r="F9780"/>
        </row>
        <row r="9781">
          <cell r="B9781" t="str">
            <v>Jameel Baig Residence</v>
          </cell>
          <cell r="C9781" t="str">
            <v>Material</v>
          </cell>
          <cell r="D9781" t="str">
            <v>misc mateial by azeem insulaktion from shabbir, fittings tapes etc (cash given by bilal bha)</v>
          </cell>
          <cell r="E9781">
            <v>212240</v>
          </cell>
          <cell r="F9781"/>
        </row>
        <row r="9782">
          <cell r="B9782" t="str">
            <v>Zeelaf Munir Villa</v>
          </cell>
          <cell r="C9782" t="str">
            <v>Material</v>
          </cell>
          <cell r="D9782" t="str">
            <v>misc mateial by azeem , fittings angle, pana, and ms fittings etc (cash given by bilal bha)</v>
          </cell>
          <cell r="E9782">
            <v>9247</v>
          </cell>
          <cell r="F9782"/>
        </row>
        <row r="9783">
          <cell r="B9783" t="str">
            <v>Jameel Baig Residence</v>
          </cell>
          <cell r="C9783" t="str">
            <v>Material</v>
          </cell>
          <cell r="D9783" t="str">
            <v>flexible cable 1.5 core by azeem (cash given by bilal bhai)</v>
          </cell>
          <cell r="E9783">
            <v>12750</v>
          </cell>
          <cell r="F9783"/>
        </row>
        <row r="9784">
          <cell r="B9784" t="str">
            <v>Ideas Atrium Mall</v>
          </cell>
          <cell r="C9784" t="str">
            <v>Material</v>
          </cell>
          <cell r="D9784" t="str">
            <v>misc mateial by azeem , fittings , motorized valve, cementex and black tapes (cash given by bilal bha)</v>
          </cell>
          <cell r="E9784">
            <v>32470</v>
          </cell>
          <cell r="F9784"/>
        </row>
        <row r="9785">
          <cell r="B9785" t="str">
            <v>Jameel Baig Residence</v>
          </cell>
          <cell r="C9785" t="str">
            <v>Material</v>
          </cell>
          <cell r="D9785" t="str">
            <v>misc mateial by azeem , fittings , labore and other material (cash given by bilal bha)</v>
          </cell>
          <cell r="E9785">
            <v>51150</v>
          </cell>
          <cell r="F9785"/>
        </row>
        <row r="9786">
          <cell r="B9786" t="str">
            <v>Jameel Baig Residence</v>
          </cell>
          <cell r="C9786" t="str">
            <v>Material</v>
          </cell>
          <cell r="D9786" t="str">
            <v>insulation from shabbir by azeem (cash given by bilal bha)</v>
          </cell>
          <cell r="E9786">
            <v>155000</v>
          </cell>
          <cell r="F9786"/>
        </row>
        <row r="9787">
          <cell r="B9787" t="str">
            <v>Jameel Baig Residence</v>
          </cell>
          <cell r="C9787" t="str">
            <v>Material</v>
          </cell>
          <cell r="D9787" t="str">
            <v>insulation from shabbir by azeem (cash given by bilal bha)</v>
          </cell>
          <cell r="E9787">
            <v>143500</v>
          </cell>
          <cell r="F9787"/>
        </row>
        <row r="9788">
          <cell r="B9788" t="str">
            <v>JPMC (Main Project)</v>
          </cell>
          <cell r="C9788" t="str">
            <v>ENSOL (Engineering Solution)</v>
          </cell>
          <cell r="D9788" t="str">
            <v>purchased HDPE fittings and MS flanges</v>
          </cell>
          <cell r="E9788">
            <v>71782</v>
          </cell>
          <cell r="F9788"/>
        </row>
        <row r="9789">
          <cell r="B9789" t="str">
            <v>JPMC (Main Project)</v>
          </cell>
          <cell r="C9789" t="str">
            <v>Material</v>
          </cell>
          <cell r="D9789" t="str">
            <v>misc material by imran engr</v>
          </cell>
          <cell r="E9789">
            <v>37593</v>
          </cell>
          <cell r="F9789"/>
        </row>
        <row r="9790">
          <cell r="B9790" t="str">
            <v>JPMC (Main Project)</v>
          </cell>
          <cell r="C9790" t="str">
            <v>Material</v>
          </cell>
          <cell r="D9790" t="str">
            <v>misc material by imran engr</v>
          </cell>
          <cell r="E9790">
            <v>29482</v>
          </cell>
          <cell r="F9790"/>
        </row>
        <row r="9791">
          <cell r="B9791" t="str">
            <v>Jameel Baig Residence</v>
          </cell>
          <cell r="C9791" t="str">
            <v>Material</v>
          </cell>
          <cell r="D9791" t="str">
            <v>pipe fittings nad copper pipe by zeeshan ac</v>
          </cell>
          <cell r="E9791">
            <v>20650</v>
          </cell>
          <cell r="F9791"/>
        </row>
        <row r="9792">
          <cell r="B9792" t="str">
            <v>JPMC (Main Project)</v>
          </cell>
          <cell r="C9792" t="str">
            <v>Ehsan traders</v>
          </cell>
          <cell r="D9792" t="str">
            <v>paid against fan 04 nos</v>
          </cell>
          <cell r="E9792">
            <v>20200</v>
          </cell>
          <cell r="F9792"/>
        </row>
        <row r="9793">
          <cell r="B9793" t="str">
            <v>JPMC (Main Project)</v>
          </cell>
          <cell r="C9793" t="str">
            <v xml:space="preserve">Rizwan VRF </v>
          </cell>
          <cell r="D9793" t="str">
            <v>paid (given by nadeem bhai</v>
          </cell>
          <cell r="E9793">
            <v>15000</v>
          </cell>
          <cell r="F9793"/>
        </row>
        <row r="9794">
          <cell r="B9794" t="str">
            <v xml:space="preserve">MHR Personal </v>
          </cell>
          <cell r="C9794" t="str">
            <v>rehana aunty</v>
          </cell>
          <cell r="D9794" t="str">
            <v>mobile balance</v>
          </cell>
          <cell r="E9794">
            <v>600</v>
          </cell>
          <cell r="F9794"/>
        </row>
        <row r="9795">
          <cell r="B9795" t="str">
            <v>Zeelaf Munir Villa</v>
          </cell>
          <cell r="C9795" t="str">
            <v>Material</v>
          </cell>
          <cell r="D9795" t="str">
            <v>clips by azeem</v>
          </cell>
          <cell r="E9795">
            <v>1300</v>
          </cell>
          <cell r="F9795"/>
        </row>
        <row r="9796">
          <cell r="B9796" t="str">
            <v>Falcon Mall</v>
          </cell>
          <cell r="C9796" t="str">
            <v>Material</v>
          </cell>
          <cell r="D9796" t="str">
            <v>welding rods ms fittings by azeem</v>
          </cell>
          <cell r="E9796">
            <v>4050</v>
          </cell>
          <cell r="F9796"/>
        </row>
        <row r="9797">
          <cell r="B9797" t="str">
            <v xml:space="preserve">MHR Personal </v>
          </cell>
          <cell r="C9797" t="str">
            <v>newspaper</v>
          </cell>
          <cell r="D9797"/>
          <cell r="E9797">
            <v>650</v>
          </cell>
          <cell r="F9797"/>
        </row>
        <row r="9798">
          <cell r="B9798" t="str">
            <v>Falcon Mall</v>
          </cell>
          <cell r="C9798" t="str">
            <v>Material</v>
          </cell>
          <cell r="D9798" t="str">
            <v>misc fittings by zeeshan ac</v>
          </cell>
          <cell r="E9798">
            <v>3920</v>
          </cell>
          <cell r="F9798"/>
        </row>
        <row r="9799">
          <cell r="B9799" t="str">
            <v>Zeelaf Munir Villa</v>
          </cell>
          <cell r="C9799" t="str">
            <v>drawings</v>
          </cell>
          <cell r="D9799"/>
          <cell r="E9799">
            <v>360</v>
          </cell>
          <cell r="F9799"/>
        </row>
        <row r="9800">
          <cell r="B9800" t="str">
            <v>JPMC (Main Project)</v>
          </cell>
          <cell r="C9800" t="str">
            <v>Material</v>
          </cell>
          <cell r="D9800" t="str">
            <v>plastic and pettrol by mukhtiar</v>
          </cell>
          <cell r="E9800">
            <v>1000</v>
          </cell>
          <cell r="F9800"/>
        </row>
        <row r="9801">
          <cell r="B9801" t="str">
            <v>JPMC (Main Project)</v>
          </cell>
          <cell r="C9801" t="str">
            <v>Material</v>
          </cell>
          <cell r="D9801" t="str">
            <v>trolly and other material purcahsing by mukhtiar</v>
          </cell>
          <cell r="E9801">
            <v>11160</v>
          </cell>
          <cell r="F9801"/>
        </row>
        <row r="9802">
          <cell r="B9802" t="str">
            <v>JPMC (Main Project)</v>
          </cell>
          <cell r="C9802" t="str">
            <v>fuel</v>
          </cell>
          <cell r="D9802" t="str">
            <v>by mukhtiar</v>
          </cell>
          <cell r="E9802">
            <v>1120</v>
          </cell>
          <cell r="F9802"/>
        </row>
        <row r="9803">
          <cell r="B9803" t="str">
            <v>JPMC (Main Project)</v>
          </cell>
          <cell r="C9803" t="str">
            <v>mukhtiar</v>
          </cell>
          <cell r="D9803" t="str">
            <v>paid advance in nov salaries</v>
          </cell>
          <cell r="E9803">
            <v>10000</v>
          </cell>
          <cell r="F9803"/>
        </row>
        <row r="9804">
          <cell r="B9804" t="str">
            <v xml:space="preserve">MHR Personal </v>
          </cell>
          <cell r="C9804" t="str">
            <v>rehana aunty</v>
          </cell>
          <cell r="D9804" t="str">
            <v>fuel cby ahmed</v>
          </cell>
          <cell r="E9804">
            <v>1000</v>
          </cell>
          <cell r="F9804"/>
        </row>
        <row r="9805">
          <cell r="B9805" t="str">
            <v>JPMC (Main Project)</v>
          </cell>
          <cell r="C9805" t="str">
            <v>Shahid Riggger</v>
          </cell>
          <cell r="D9805" t="str">
            <v xml:space="preserve">paid for shifting of material </v>
          </cell>
          <cell r="E9805">
            <v>8000</v>
          </cell>
          <cell r="F9805"/>
        </row>
        <row r="9806">
          <cell r="B9806" t="str">
            <v>Office</v>
          </cell>
          <cell r="C9806" t="str">
            <v>rehan aslam</v>
          </cell>
          <cell r="D9806" t="str">
            <v>misc office material and kitchen expenses</v>
          </cell>
          <cell r="E9806">
            <v>13200</v>
          </cell>
          <cell r="F9806"/>
        </row>
        <row r="9807">
          <cell r="B9807" t="str">
            <v>JPMC (Main Project)</v>
          </cell>
          <cell r="C9807" t="str">
            <v xml:space="preserve">salary </v>
          </cell>
          <cell r="D9807" t="str">
            <v>nadeem bhai</v>
          </cell>
          <cell r="E9807">
            <v>25000</v>
          </cell>
          <cell r="F9807"/>
        </row>
        <row r="9808">
          <cell r="B9808" t="str">
            <v>Zeelaf Munir Villa</v>
          </cell>
          <cell r="C9808" t="str">
            <v xml:space="preserve">salary </v>
          </cell>
          <cell r="D9808" t="str">
            <v>Bilal bhai</v>
          </cell>
          <cell r="E9808">
            <v>25000</v>
          </cell>
          <cell r="F9808"/>
        </row>
        <row r="9809">
          <cell r="B9809" t="str">
            <v>Falcon Mall</v>
          </cell>
          <cell r="C9809" t="str">
            <v xml:space="preserve">salary </v>
          </cell>
          <cell r="D9809" t="str">
            <v>Bilal bhai</v>
          </cell>
          <cell r="E9809">
            <v>25000</v>
          </cell>
          <cell r="F9809"/>
        </row>
        <row r="9810">
          <cell r="B9810" t="str">
            <v xml:space="preserve">MHR Personal </v>
          </cell>
          <cell r="C9810" t="str">
            <v xml:space="preserve">salary </v>
          </cell>
          <cell r="D9810" t="str">
            <v xml:space="preserve">mhr </v>
          </cell>
          <cell r="E9810">
            <v>60000</v>
          </cell>
          <cell r="F9810"/>
        </row>
        <row r="9811">
          <cell r="B9811" t="str">
            <v>Office</v>
          </cell>
          <cell r="C9811" t="str">
            <v xml:space="preserve">salary </v>
          </cell>
          <cell r="D9811" t="str">
            <v>office</v>
          </cell>
          <cell r="E9811">
            <v>84433.333333333328</v>
          </cell>
          <cell r="F9811"/>
        </row>
        <row r="9812">
          <cell r="B9812" t="str">
            <v xml:space="preserve">O/M Nue Multiplex </v>
          </cell>
          <cell r="C9812" t="str">
            <v xml:space="preserve">salary </v>
          </cell>
          <cell r="D9812" t="str">
            <v>rmr staff</v>
          </cell>
          <cell r="E9812">
            <v>38875</v>
          </cell>
          <cell r="F9812"/>
        </row>
        <row r="9813">
          <cell r="B9813" t="str">
            <v>O/M The Place</v>
          </cell>
          <cell r="C9813" t="str">
            <v xml:space="preserve">salary </v>
          </cell>
          <cell r="D9813" t="str">
            <v>the place</v>
          </cell>
          <cell r="E9813">
            <v>45125</v>
          </cell>
          <cell r="F9813"/>
        </row>
        <row r="9814">
          <cell r="B9814" t="str">
            <v>JPMC (Main Project)</v>
          </cell>
          <cell r="C9814" t="str">
            <v xml:space="preserve">salary </v>
          </cell>
          <cell r="D9814"/>
          <cell r="E9814">
            <v>277896.45833333337</v>
          </cell>
          <cell r="F9814"/>
        </row>
        <row r="9815">
          <cell r="B9815" t="str">
            <v>O/M EFU</v>
          </cell>
          <cell r="C9815" t="str">
            <v xml:space="preserve">salary </v>
          </cell>
          <cell r="D9815"/>
          <cell r="E9815">
            <v>105759.16666666667</v>
          </cell>
          <cell r="F9815"/>
        </row>
        <row r="9816">
          <cell r="B9816" t="str">
            <v>FTC Floors</v>
          </cell>
          <cell r="C9816" t="str">
            <v xml:space="preserve">salary </v>
          </cell>
          <cell r="D9816"/>
          <cell r="E9816">
            <v>84658.333333333328</v>
          </cell>
          <cell r="F9816"/>
        </row>
        <row r="9817">
          <cell r="B9817" t="str">
            <v>Falcon Mall</v>
          </cell>
          <cell r="C9817" t="str">
            <v xml:space="preserve">salary </v>
          </cell>
          <cell r="D9817" t="str">
            <v>azeem and imran feroz</v>
          </cell>
          <cell r="E9817">
            <v>44958.333333333336</v>
          </cell>
          <cell r="F9817"/>
        </row>
        <row r="9818">
          <cell r="B9818" t="str">
            <v>Zeelaf Munir Villa</v>
          </cell>
          <cell r="C9818" t="str">
            <v xml:space="preserve">salary </v>
          </cell>
          <cell r="D9818"/>
          <cell r="E9818">
            <v>162243.33333333334</v>
          </cell>
          <cell r="F9818"/>
        </row>
        <row r="9819">
          <cell r="B9819" t="str">
            <v>Jameel Baig Residence</v>
          </cell>
          <cell r="C9819" t="str">
            <v xml:space="preserve">salary </v>
          </cell>
          <cell r="D9819" t="str">
            <v>zeeshan and mujeeb salary</v>
          </cell>
          <cell r="E9819">
            <v>46192</v>
          </cell>
          <cell r="F9819"/>
        </row>
        <row r="9820">
          <cell r="B9820" t="str">
            <v>JPMC (Main Project)</v>
          </cell>
          <cell r="C9820" t="str">
            <v>Zafar Grills</v>
          </cell>
          <cell r="D9820" t="str">
            <v>This chq returned from Fateh in 19-10-20 deal Rs 100,000</v>
          </cell>
          <cell r="E9820">
            <v>33000</v>
          </cell>
          <cell r="F9820"/>
        </row>
        <row r="9821">
          <cell r="B9821" t="str">
            <v>JPMC (Main Project)</v>
          </cell>
          <cell r="C9821" t="str">
            <v>Zafar Grills</v>
          </cell>
          <cell r="D9821" t="str">
            <v>This chq returned from Fateh in 19-10-20 deal Rs 100,000</v>
          </cell>
          <cell r="E9821">
            <v>3000</v>
          </cell>
          <cell r="F9821"/>
        </row>
        <row r="9822">
          <cell r="B9822" t="str">
            <v>Zeelaf Munir Villa</v>
          </cell>
          <cell r="C9822" t="str">
            <v>Zafar Grills</v>
          </cell>
          <cell r="D9822" t="str">
            <v>This chq returned from Fateh in 19-10-20 deal Rs 100,000</v>
          </cell>
          <cell r="E9822">
            <v>6000</v>
          </cell>
          <cell r="F9822"/>
        </row>
        <row r="9823">
          <cell r="B9823" t="str">
            <v>JPMC (Main Project)</v>
          </cell>
          <cell r="C9823" t="str">
            <v>tariq insulator</v>
          </cell>
          <cell r="D9823" t="str">
            <v>cash paid</v>
          </cell>
          <cell r="E9823">
            <v>50000</v>
          </cell>
          <cell r="F9823"/>
        </row>
        <row r="9824">
          <cell r="B9824" t="str">
            <v>JPMC (Main Project)</v>
          </cell>
          <cell r="C9824" t="str">
            <v>Tahiri Sanitary</v>
          </cell>
          <cell r="D9824" t="str">
            <v>This chq returned from Fateh in 19-10-20 deal Rs 130,635</v>
          </cell>
          <cell r="E9824">
            <v>130635</v>
          </cell>
          <cell r="F9824"/>
        </row>
        <row r="9825">
          <cell r="B9825" t="str">
            <v>JPMC (Main Project)</v>
          </cell>
          <cell r="C9825" t="str">
            <v>saeed sons</v>
          </cell>
          <cell r="D9825" t="str">
            <v>Paid thri DIB chq 02086983</v>
          </cell>
          <cell r="E9825">
            <v>252500</v>
          </cell>
          <cell r="F9825"/>
        </row>
        <row r="9826">
          <cell r="B9826" t="str">
            <v>JPMC (Main Project)</v>
          </cell>
          <cell r="C9826" t="str">
            <v>shabbir brother</v>
          </cell>
          <cell r="D9826" t="str">
            <v>This chq returned from Fateh ((rec date 14-10-20 chq rec from total against IPC 48 adhoc payment)</v>
          </cell>
          <cell r="E9826">
            <v>100000</v>
          </cell>
          <cell r="F9826"/>
        </row>
        <row r="9827">
          <cell r="B9827" t="str">
            <v>JPMC (Main Project)</v>
          </cell>
          <cell r="C9827" t="str">
            <v>Tahiri Sanitary</v>
          </cell>
          <cell r="D9827" t="str">
            <v>Paid thri DIB chq 02086984 chq amount rs 300,000</v>
          </cell>
          <cell r="E9827">
            <v>100000</v>
          </cell>
          <cell r="F9827"/>
        </row>
        <row r="9828">
          <cell r="B9828" t="str">
            <v>Zeelaf Munir Villa</v>
          </cell>
          <cell r="C9828" t="str">
            <v>Tahiri Sanitary</v>
          </cell>
          <cell r="D9828" t="str">
            <v>Paid thri DIB chq 02086984 chq amount rs 300,000</v>
          </cell>
          <cell r="E9828">
            <v>100000</v>
          </cell>
          <cell r="F9828"/>
        </row>
        <row r="9829">
          <cell r="B9829" t="str">
            <v>Mosque JPMC</v>
          </cell>
          <cell r="C9829" t="str">
            <v>Tahiri Sanitary</v>
          </cell>
          <cell r="D9829" t="str">
            <v>Paid thri DIB chq 02086984 chq amount rs 300,000</v>
          </cell>
          <cell r="E9829">
            <v>100000</v>
          </cell>
          <cell r="F9829"/>
        </row>
        <row r="9830">
          <cell r="B9830" t="str">
            <v>Jameel Baig Residence</v>
          </cell>
          <cell r="C9830" t="str">
            <v>tube traders</v>
          </cell>
          <cell r="D9830" t="str">
            <v>This chq returned from Fateh (rec date 14-10-20 chq rec from total against IPC 48 adhoc payment) chq amount 70,000</v>
          </cell>
          <cell r="E9830">
            <v>65657</v>
          </cell>
          <cell r="F9830"/>
        </row>
        <row r="9831">
          <cell r="B9831" t="str">
            <v>JPMC (Main Project)</v>
          </cell>
          <cell r="C9831" t="str">
            <v>tube traders</v>
          </cell>
          <cell r="D9831" t="str">
            <v>This chq returned from Fateh (rec date 14-10-20 chq rec from total against IPC 48 adhoc payment) chq amount 70,000</v>
          </cell>
          <cell r="E9831">
            <v>4343</v>
          </cell>
          <cell r="F9831"/>
        </row>
        <row r="9832">
          <cell r="B9832" t="str">
            <v xml:space="preserve">O/M Nue Multiplex </v>
          </cell>
          <cell r="C9832" t="str">
            <v>Received</v>
          </cell>
          <cell r="D9832" t="str">
            <v>Sept 20 receiving</v>
          </cell>
          <cell r="E9832"/>
          <cell r="F9832">
            <v>50962</v>
          </cell>
        </row>
        <row r="9833">
          <cell r="B9833" t="str">
            <v>FTC Floors</v>
          </cell>
          <cell r="C9833" t="str">
            <v>Received</v>
          </cell>
          <cell r="D9833" t="str">
            <v>Sept 20 received ftc building</v>
          </cell>
          <cell r="E9833"/>
          <cell r="F9833">
            <v>157140</v>
          </cell>
        </row>
        <row r="9834">
          <cell r="B9834" t="str">
            <v>Jameel Baig Residence</v>
          </cell>
          <cell r="C9834" t="str">
            <v>Received</v>
          </cell>
          <cell r="D9834" t="str">
            <v>received 1st payment (given to bilal bhai for office used)</v>
          </cell>
          <cell r="E9834"/>
          <cell r="F9834">
            <v>2000000</v>
          </cell>
        </row>
        <row r="9835">
          <cell r="B9835" t="str">
            <v>O/M The Place</v>
          </cell>
          <cell r="C9835" t="str">
            <v>Received</v>
          </cell>
          <cell r="D9835" t="str">
            <v>Oct 20 receiving</v>
          </cell>
          <cell r="E9835"/>
          <cell r="F9835">
            <v>155164</v>
          </cell>
        </row>
        <row r="9836">
          <cell r="B9836" t="str">
            <v>JPMC (Main Project)</v>
          </cell>
          <cell r="C9836" t="str">
            <v>Voldam NEC</v>
          </cell>
          <cell r="D9836" t="str">
            <v>paid for 8" exhaust fan</v>
          </cell>
          <cell r="E9836">
            <v>12900</v>
          </cell>
          <cell r="F9836"/>
        </row>
        <row r="9837">
          <cell r="B9837" t="str">
            <v>Zeelaf Munir Villa</v>
          </cell>
          <cell r="C9837" t="str">
            <v>Material</v>
          </cell>
          <cell r="D9837" t="str">
            <v>for rebbit and 2 box of bit by jahangeer</v>
          </cell>
          <cell r="E9837">
            <v>2500</v>
          </cell>
          <cell r="F9837"/>
        </row>
        <row r="9838">
          <cell r="B9838" t="str">
            <v>Falcon Mall</v>
          </cell>
          <cell r="C9838" t="str">
            <v>Vohra Cloth</v>
          </cell>
          <cell r="D9838" t="str">
            <v>paid for 2 thans</v>
          </cell>
          <cell r="E9838">
            <v>5000</v>
          </cell>
          <cell r="F9838"/>
        </row>
        <row r="9839">
          <cell r="B9839" t="str">
            <v xml:space="preserve">MHR Personal </v>
          </cell>
          <cell r="C9839" t="str">
            <v>Utilities bills</v>
          </cell>
          <cell r="D9839" t="str">
            <v>ssgc bill paid</v>
          </cell>
          <cell r="E9839">
            <v>580</v>
          </cell>
          <cell r="F9839"/>
        </row>
        <row r="9840">
          <cell r="B9840" t="str">
            <v>Office</v>
          </cell>
          <cell r="C9840" t="str">
            <v>Utilities bills</v>
          </cell>
          <cell r="D9840" t="str">
            <v>ssgc bill paid</v>
          </cell>
          <cell r="E9840">
            <v>380</v>
          </cell>
          <cell r="F9840"/>
        </row>
        <row r="9841">
          <cell r="B9841" t="str">
            <v>Nasir Colony</v>
          </cell>
          <cell r="C9841" t="str">
            <v>Utilities bills</v>
          </cell>
          <cell r="D9841" t="str">
            <v>KE bill</v>
          </cell>
          <cell r="E9841">
            <v>527</v>
          </cell>
          <cell r="F9841"/>
        </row>
        <row r="9842">
          <cell r="B9842" t="str">
            <v xml:space="preserve">O/M Nue Multiplex </v>
          </cell>
          <cell r="C9842" t="str">
            <v>Material</v>
          </cell>
          <cell r="D9842" t="str">
            <v>paid for unit gas charging r-410 by khizer</v>
          </cell>
          <cell r="E9842">
            <v>4750</v>
          </cell>
          <cell r="F9842"/>
        </row>
        <row r="9843">
          <cell r="B9843" t="str">
            <v>Zeelaf Munir Villa</v>
          </cell>
          <cell r="C9843" t="str">
            <v>Ruby traders (Cladding sheet)</v>
          </cell>
          <cell r="D9843" t="str">
            <v>purcahsed 245 kg cladding sheet by bilal bhai with fare</v>
          </cell>
          <cell r="E9843">
            <v>158030</v>
          </cell>
          <cell r="F9843"/>
        </row>
        <row r="9844">
          <cell r="B9844" t="str">
            <v>Zeelaf Munir Villa</v>
          </cell>
          <cell r="C9844" t="str">
            <v>fuel</v>
          </cell>
          <cell r="D9844"/>
          <cell r="E9844">
            <v>100</v>
          </cell>
          <cell r="F9844"/>
        </row>
        <row r="9845">
          <cell r="B9845" t="str">
            <v>Zeelaf Munir Villa</v>
          </cell>
          <cell r="C9845" t="str">
            <v>Gulfam insulator</v>
          </cell>
          <cell r="D9845" t="str">
            <v>paid advance in zeelaf roof cladding</v>
          </cell>
          <cell r="E9845">
            <v>30000</v>
          </cell>
          <cell r="F9845"/>
        </row>
        <row r="9846">
          <cell r="B9846" t="str">
            <v>Office</v>
          </cell>
          <cell r="C9846" t="str">
            <v>water tanker</v>
          </cell>
          <cell r="D9846" t="str">
            <v>paid for water tanker</v>
          </cell>
          <cell r="E9846">
            <v>3000</v>
          </cell>
          <cell r="F9846"/>
        </row>
        <row r="9847">
          <cell r="B9847" t="str">
            <v>O/M EFU</v>
          </cell>
          <cell r="C9847" t="str">
            <v>Material</v>
          </cell>
          <cell r="D9847" t="str">
            <v>misc material by feroz shab</v>
          </cell>
          <cell r="E9847">
            <v>1000</v>
          </cell>
          <cell r="F9847"/>
        </row>
        <row r="9848">
          <cell r="B9848" t="str">
            <v>Naveed malik</v>
          </cell>
          <cell r="C9848" t="str">
            <v>Material</v>
          </cell>
          <cell r="D9848" t="str">
            <v>misc material by feroz shab</v>
          </cell>
          <cell r="E9848">
            <v>1000</v>
          </cell>
          <cell r="F9848"/>
        </row>
        <row r="9849">
          <cell r="B9849" t="str">
            <v xml:space="preserve">MHR Personal </v>
          </cell>
          <cell r="C9849" t="str">
            <v>Material</v>
          </cell>
          <cell r="D9849" t="str">
            <v>misc material by feroz shab</v>
          </cell>
          <cell r="E9849">
            <v>1000</v>
          </cell>
          <cell r="F9849"/>
        </row>
        <row r="9850">
          <cell r="B9850" t="str">
            <v>O/M EFU</v>
          </cell>
          <cell r="C9850" t="str">
            <v>misc</v>
          </cell>
          <cell r="D9850" t="str">
            <v>efu closing dinner bt feroz shb</v>
          </cell>
          <cell r="E9850">
            <v>800</v>
          </cell>
          <cell r="F9850"/>
        </row>
        <row r="9851">
          <cell r="B9851" t="str">
            <v>Zeelaf Munir Villa</v>
          </cell>
          <cell r="C9851" t="str">
            <v>drawings</v>
          </cell>
          <cell r="D9851"/>
          <cell r="E9851">
            <v>300</v>
          </cell>
          <cell r="F9851"/>
        </row>
        <row r="9852">
          <cell r="B9852" t="str">
            <v>Zeelaf Munir Villa</v>
          </cell>
          <cell r="C9852" t="str">
            <v>Mungo</v>
          </cell>
          <cell r="D9852" t="str">
            <v>purchased hanging clip 1-1/4 and 1 1/2 and fisher boxes 50 pc by jahangeer</v>
          </cell>
          <cell r="E9852">
            <v>5470</v>
          </cell>
          <cell r="F9852"/>
        </row>
        <row r="9853">
          <cell r="B9853" t="str">
            <v>JPMC (Main Project)</v>
          </cell>
          <cell r="C9853" t="str">
            <v>Arif Enterprises</v>
          </cell>
          <cell r="D9853" t="str">
            <v>purchased motor 16 nos payment made as follows:
Fateh chq (rec date 14-10-20)  Rs 100,000
cash paid                                     Rs   50,000</v>
          </cell>
          <cell r="E9853">
            <v>150000</v>
          </cell>
          <cell r="F9853"/>
        </row>
        <row r="9854">
          <cell r="B9854" t="str">
            <v>JPMC (Main Project)</v>
          </cell>
          <cell r="C9854" t="str">
            <v>fuel</v>
          </cell>
          <cell r="D9854" t="str">
            <v>fuel claimed by bilal bhai</v>
          </cell>
          <cell r="E9854">
            <v>4200</v>
          </cell>
          <cell r="F9854"/>
        </row>
        <row r="9855">
          <cell r="B9855" t="str">
            <v>JPMC (Main Project)</v>
          </cell>
          <cell r="C9855" t="str">
            <v>misc</v>
          </cell>
          <cell r="D9855" t="str">
            <v>amir engr claimed mobile balance</v>
          </cell>
          <cell r="E9855">
            <v>600</v>
          </cell>
          <cell r="F9855"/>
        </row>
        <row r="9856">
          <cell r="B9856" t="str">
            <v>JS Bank Shaheen Complex</v>
          </cell>
          <cell r="C9856" t="str">
            <v>drawings</v>
          </cell>
          <cell r="D9856"/>
          <cell r="E9856">
            <v>720</v>
          </cell>
          <cell r="F9856"/>
        </row>
        <row r="9857">
          <cell r="B9857" t="str">
            <v>JPMC (Main Project)</v>
          </cell>
          <cell r="C9857" t="str">
            <v>Sagheer AC</v>
          </cell>
          <cell r="D9857" t="str">
            <v>paid 3rd payment</v>
          </cell>
          <cell r="E9857">
            <v>25000</v>
          </cell>
          <cell r="F9857"/>
        </row>
        <row r="9858">
          <cell r="B9858" t="str">
            <v>JPMC (Main Project)</v>
          </cell>
          <cell r="C9858" t="str">
            <v>Material</v>
          </cell>
          <cell r="D9858" t="str">
            <v>flang and nut bolt by mukhtiar and fuel</v>
          </cell>
          <cell r="E9858">
            <v>5300</v>
          </cell>
          <cell r="F9858"/>
        </row>
        <row r="9859">
          <cell r="B9859" t="str">
            <v>Zeelaf Munir Villa</v>
          </cell>
          <cell r="C9859" t="str">
            <v>Material</v>
          </cell>
          <cell r="D9859" t="str">
            <v>misc material be azeem</v>
          </cell>
          <cell r="E9859">
            <v>9405</v>
          </cell>
          <cell r="F9859"/>
        </row>
        <row r="9860">
          <cell r="B9860" t="str">
            <v>Falcon Mall</v>
          </cell>
          <cell r="C9860" t="str">
            <v>Material</v>
          </cell>
          <cell r="D9860" t="str">
            <v>misc material be azeem</v>
          </cell>
          <cell r="E9860">
            <v>4510</v>
          </cell>
          <cell r="F9860"/>
        </row>
        <row r="9861">
          <cell r="B9861" t="str">
            <v>Ideas Atrium Mall</v>
          </cell>
          <cell r="C9861" t="str">
            <v>Material</v>
          </cell>
          <cell r="D9861" t="str">
            <v>misc material be azeem</v>
          </cell>
          <cell r="E9861">
            <v>500</v>
          </cell>
          <cell r="F9861"/>
        </row>
        <row r="9862">
          <cell r="B9862" t="str">
            <v xml:space="preserve">MHR Personal </v>
          </cell>
          <cell r="C9862" t="str">
            <v>sir rehman</v>
          </cell>
          <cell r="D9862" t="str">
            <v>for mobile balance</v>
          </cell>
          <cell r="E9862">
            <v>3000</v>
          </cell>
          <cell r="F9862"/>
        </row>
        <row r="9863">
          <cell r="B9863" t="str">
            <v>JPMC (Main Project)</v>
          </cell>
          <cell r="C9863" t="str">
            <v>misc</v>
          </cell>
          <cell r="D9863" t="str">
            <v>nadeem bhai mobile balance</v>
          </cell>
          <cell r="E9863">
            <v>1000</v>
          </cell>
          <cell r="F9863"/>
        </row>
        <row r="9864">
          <cell r="B9864" t="str">
            <v>JPMC (Main Project)</v>
          </cell>
          <cell r="C9864" t="str">
            <v>mukhtiar</v>
          </cell>
          <cell r="D9864" t="str">
            <v>paid final nov salary</v>
          </cell>
          <cell r="E9864">
            <v>47000</v>
          </cell>
          <cell r="F9864"/>
        </row>
        <row r="9865">
          <cell r="B9865" t="str">
            <v>Zeelaf Munir Villa</v>
          </cell>
          <cell r="C9865" t="str">
            <v>Material</v>
          </cell>
          <cell r="D9865" t="str">
            <v>misc materila by shahid painter</v>
          </cell>
          <cell r="E9865">
            <v>2110</v>
          </cell>
          <cell r="F9865"/>
        </row>
        <row r="9866">
          <cell r="B9866" t="str">
            <v>hashmani</v>
          </cell>
          <cell r="C9866" t="str">
            <v>rafay</v>
          </cell>
          <cell r="D9866" t="str">
            <v>paid for control wiring and controller</v>
          </cell>
          <cell r="E9866">
            <v>15000</v>
          </cell>
          <cell r="F9866"/>
        </row>
        <row r="9867">
          <cell r="B9867" t="str">
            <v>hashmani</v>
          </cell>
          <cell r="C9867" t="str">
            <v>rafay</v>
          </cell>
          <cell r="D9867" t="str">
            <v>paid for control wiring and controller</v>
          </cell>
          <cell r="E9867">
            <v>30000</v>
          </cell>
          <cell r="F9867"/>
        </row>
        <row r="9868">
          <cell r="B9868" t="str">
            <v>JPMC (Main Project)</v>
          </cell>
          <cell r="C9868" t="str">
            <v>fare</v>
          </cell>
          <cell r="D9868" t="str">
            <v>suzuki fare from jpmc to nasir</v>
          </cell>
          <cell r="E9868">
            <v>1500</v>
          </cell>
          <cell r="F9868"/>
        </row>
        <row r="9869">
          <cell r="B9869" t="str">
            <v>FTC Floors</v>
          </cell>
          <cell r="C9869" t="str">
            <v>fuel</v>
          </cell>
          <cell r="D9869" t="str">
            <v>by nadeem</v>
          </cell>
          <cell r="E9869">
            <v>3000</v>
          </cell>
          <cell r="F9869"/>
        </row>
        <row r="9870">
          <cell r="B9870" t="str">
            <v>Falcon Mall</v>
          </cell>
          <cell r="C9870" t="str">
            <v>fuel</v>
          </cell>
          <cell r="D9870" t="str">
            <v>by nadeem</v>
          </cell>
          <cell r="E9870">
            <v>2000</v>
          </cell>
          <cell r="F9870"/>
        </row>
        <row r="9871">
          <cell r="B9871" t="str">
            <v>O/M EFU</v>
          </cell>
          <cell r="C9871" t="str">
            <v>fuel</v>
          </cell>
          <cell r="D9871" t="str">
            <v>by nadeem</v>
          </cell>
          <cell r="E9871">
            <v>2000</v>
          </cell>
          <cell r="F9871"/>
        </row>
        <row r="9872">
          <cell r="B9872" t="str">
            <v>JPMC (Main Project)</v>
          </cell>
          <cell r="C9872" t="str">
            <v>Material</v>
          </cell>
          <cell r="D9872" t="str">
            <v>fuel and other item by nadeem bhai</v>
          </cell>
          <cell r="E9872">
            <v>13645</v>
          </cell>
          <cell r="F9872"/>
        </row>
        <row r="9873">
          <cell r="B9873" t="str">
            <v>Office</v>
          </cell>
          <cell r="C9873" t="str">
            <v>corrier</v>
          </cell>
          <cell r="D9873" t="str">
            <v>to zohaib (bilal docs)</v>
          </cell>
          <cell r="E9873">
            <v>120</v>
          </cell>
          <cell r="F9873"/>
        </row>
        <row r="9874">
          <cell r="B9874" t="str">
            <v>Office</v>
          </cell>
          <cell r="C9874" t="str">
            <v>storm fiber</v>
          </cell>
          <cell r="D9874"/>
          <cell r="E9874">
            <v>3954</v>
          </cell>
          <cell r="F9874"/>
        </row>
        <row r="9875">
          <cell r="B9875" t="str">
            <v>FTC Floors</v>
          </cell>
          <cell r="C9875" t="str">
            <v>misc</v>
          </cell>
          <cell r="D9875" t="str">
            <v>for tea and refreshment</v>
          </cell>
          <cell r="E9875">
            <v>2000</v>
          </cell>
          <cell r="F9875"/>
        </row>
        <row r="9876">
          <cell r="B9876" t="str">
            <v>Falcon Mall</v>
          </cell>
          <cell r="C9876" t="str">
            <v>mineral water</v>
          </cell>
          <cell r="D9876"/>
          <cell r="E9876">
            <v>800</v>
          </cell>
          <cell r="F9876"/>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cell r="F9877"/>
        </row>
        <row r="9878">
          <cell r="B9878" t="str">
            <v>Zeelaf Munir Villa</v>
          </cell>
          <cell r="C9878" t="str">
            <v>rafay</v>
          </cell>
          <cell r="D9878" t="str">
            <v>misc invoices</v>
          </cell>
          <cell r="E9878">
            <v>1400</v>
          </cell>
          <cell r="F9878"/>
        </row>
        <row r="9879">
          <cell r="B9879" t="str">
            <v>Office</v>
          </cell>
          <cell r="C9879" t="str">
            <v>Utilities bills</v>
          </cell>
          <cell r="D9879" t="str">
            <v>ptcl bills paid</v>
          </cell>
          <cell r="E9879">
            <v>2010</v>
          </cell>
          <cell r="F9879"/>
        </row>
        <row r="9880">
          <cell r="B9880" t="str">
            <v xml:space="preserve">MHR Personal </v>
          </cell>
          <cell r="C9880" t="str">
            <v>Utilities bills</v>
          </cell>
          <cell r="D9880" t="str">
            <v>ptcl bills paid</v>
          </cell>
          <cell r="E9880">
            <v>7770</v>
          </cell>
          <cell r="F9880"/>
        </row>
        <row r="9881">
          <cell r="B9881" t="str">
            <v xml:space="preserve">MHR Personal </v>
          </cell>
          <cell r="C9881" t="str">
            <v>sir rehman</v>
          </cell>
          <cell r="D9881" t="str">
            <v>air ticket paid by bilal bhai</v>
          </cell>
          <cell r="E9881">
            <v>12000</v>
          </cell>
          <cell r="F9881"/>
        </row>
        <row r="9882">
          <cell r="B9882" t="str">
            <v xml:space="preserve">MHR Personal </v>
          </cell>
          <cell r="C9882" t="str">
            <v>sir rehman</v>
          </cell>
          <cell r="D9882" t="str">
            <v>mhr home groceries for the month of nov 20 and dec 20 cash paid by bilal bhai</v>
          </cell>
          <cell r="E9882">
            <v>90000</v>
          </cell>
          <cell r="F9882"/>
        </row>
        <row r="9883">
          <cell r="B9883" t="str">
            <v>JPMC (Main Project)</v>
          </cell>
          <cell r="C9883" t="str">
            <v>Voldam NEC</v>
          </cell>
          <cell r="D9883" t="str">
            <v>paid against exhaust fan 8" and 10"</v>
          </cell>
          <cell r="E9883">
            <v>36450</v>
          </cell>
          <cell r="F9883"/>
        </row>
        <row r="9884">
          <cell r="B9884" t="str">
            <v>FTC Floors</v>
          </cell>
          <cell r="C9884" t="str">
            <v>SST Tax</v>
          </cell>
          <cell r="D9884" t="str">
            <v>paid</v>
          </cell>
          <cell r="E9884">
            <v>12960</v>
          </cell>
          <cell r="F9884"/>
        </row>
        <row r="9885">
          <cell r="B9885" t="str">
            <v xml:space="preserve">O/M Nue Multiplex </v>
          </cell>
          <cell r="C9885" t="str">
            <v>SST Tax</v>
          </cell>
          <cell r="D9885" t="str">
            <v>paid</v>
          </cell>
          <cell r="E9885">
            <v>5200</v>
          </cell>
          <cell r="F9885"/>
        </row>
        <row r="9886">
          <cell r="B9886" t="str">
            <v>O/M The Place</v>
          </cell>
          <cell r="C9886" t="str">
            <v>SST Tax</v>
          </cell>
          <cell r="D9886" t="str">
            <v>paid</v>
          </cell>
          <cell r="E9886">
            <v>15080</v>
          </cell>
          <cell r="F9886"/>
        </row>
        <row r="9887">
          <cell r="B9887" t="str">
            <v>JPMC (Main Project)</v>
          </cell>
          <cell r="C9887" t="str">
            <v>mukhtiar</v>
          </cell>
          <cell r="D9887" t="str">
            <v>paid advance to his salaries for dec 20</v>
          </cell>
          <cell r="E9887">
            <v>10000</v>
          </cell>
          <cell r="F9887"/>
        </row>
        <row r="9888">
          <cell r="B9888" t="str">
            <v>O/M EFU</v>
          </cell>
          <cell r="C9888" t="str">
            <v>misc</v>
          </cell>
          <cell r="D9888" t="str">
            <v>paid to feroz sahab by order nadeem bhai</v>
          </cell>
          <cell r="E9888">
            <v>5000</v>
          </cell>
          <cell r="F9888"/>
        </row>
        <row r="9889">
          <cell r="B9889" t="str">
            <v>JPMC (Main Project)</v>
          </cell>
          <cell r="C9889" t="str">
            <v>Rameez total</v>
          </cell>
          <cell r="D9889" t="str">
            <v xml:space="preserve">delivered e heater to rameez total </v>
          </cell>
          <cell r="E9889">
            <v>14000</v>
          </cell>
          <cell r="F9889"/>
        </row>
        <row r="9890">
          <cell r="B9890" t="str">
            <v>O/M EFU</v>
          </cell>
          <cell r="C9890" t="str">
            <v>misc</v>
          </cell>
          <cell r="D9890" t="str">
            <v>paid to feroz sahab by order nadeem bhai</v>
          </cell>
          <cell r="E9890">
            <v>10000</v>
          </cell>
          <cell r="F9890"/>
        </row>
        <row r="9891">
          <cell r="B9891" t="str">
            <v xml:space="preserve">MHR Personal </v>
          </cell>
          <cell r="C9891" t="str">
            <v>rehana aunty</v>
          </cell>
          <cell r="D9891" t="str">
            <v>mobile bal</v>
          </cell>
          <cell r="E9891">
            <v>600</v>
          </cell>
          <cell r="F9891"/>
        </row>
        <row r="9892">
          <cell r="B9892" t="str">
            <v>Zeelaf Munir Villa</v>
          </cell>
          <cell r="C9892" t="str">
            <v>fare</v>
          </cell>
          <cell r="D9892" t="str">
            <v>rikshaw from zmv to office</v>
          </cell>
          <cell r="E9892">
            <v>200</v>
          </cell>
          <cell r="F9892"/>
        </row>
        <row r="9893">
          <cell r="B9893" t="str">
            <v>JPMC (Main Project)</v>
          </cell>
          <cell r="C9893" t="str">
            <v>amir engr</v>
          </cell>
          <cell r="D9893" t="str">
            <v>mobile balance</v>
          </cell>
          <cell r="E9893">
            <v>600</v>
          </cell>
          <cell r="F9893"/>
        </row>
        <row r="9894">
          <cell r="B9894" t="str">
            <v>JS Bank Shaheen Complex</v>
          </cell>
          <cell r="C9894" t="str">
            <v>bilal bhai</v>
          </cell>
          <cell r="D9894" t="str">
            <v>mobile balance</v>
          </cell>
          <cell r="E9894">
            <v>600</v>
          </cell>
          <cell r="F9894"/>
        </row>
        <row r="9895">
          <cell r="B9895" t="str">
            <v>O/M EFU</v>
          </cell>
          <cell r="C9895" t="str">
            <v>misc</v>
          </cell>
          <cell r="D9895" t="str">
            <v>linch expenses</v>
          </cell>
          <cell r="E9895">
            <v>450</v>
          </cell>
          <cell r="F9895"/>
        </row>
        <row r="9896">
          <cell r="B9896" t="str">
            <v xml:space="preserve">MHR Personal </v>
          </cell>
          <cell r="C9896" t="str">
            <v>rehana aunty</v>
          </cell>
          <cell r="D9896" t="str">
            <v>mobile  bal for 2 months</v>
          </cell>
          <cell r="E9896">
            <v>3000</v>
          </cell>
          <cell r="F9896"/>
        </row>
        <row r="9897">
          <cell r="B9897" t="str">
            <v>Falcon Mall</v>
          </cell>
          <cell r="C9897" t="str">
            <v>Material</v>
          </cell>
          <cell r="D9897" t="str">
            <v>misc material by mukhtiar</v>
          </cell>
          <cell r="E9897">
            <v>9540</v>
          </cell>
          <cell r="F9897"/>
        </row>
        <row r="9898">
          <cell r="B9898" t="str">
            <v>Zeelaf Munir Villa</v>
          </cell>
          <cell r="C9898" t="str">
            <v>Material</v>
          </cell>
          <cell r="D9898" t="str">
            <v>misc material by jahangeer</v>
          </cell>
          <cell r="E9898">
            <v>5540</v>
          </cell>
          <cell r="F9898"/>
        </row>
        <row r="9899">
          <cell r="B9899" t="str">
            <v>JPMC (Main Project)</v>
          </cell>
          <cell r="C9899" t="str">
            <v>Material</v>
          </cell>
          <cell r="D9899" t="str">
            <v>misc material by imran engr</v>
          </cell>
          <cell r="E9899">
            <v>33820</v>
          </cell>
          <cell r="F9899"/>
        </row>
        <row r="9900">
          <cell r="B9900" t="str">
            <v>Office</v>
          </cell>
          <cell r="C9900" t="str">
            <v>Utilities bills</v>
          </cell>
          <cell r="D9900" t="str">
            <v>k elec bills paid</v>
          </cell>
          <cell r="E9900">
            <v>4942</v>
          </cell>
          <cell r="F9900"/>
        </row>
        <row r="9901">
          <cell r="B9901" t="str">
            <v xml:space="preserve">MHR Personal </v>
          </cell>
          <cell r="C9901" t="str">
            <v>Utilities bills</v>
          </cell>
          <cell r="D9901" t="str">
            <v>k elec bills paid</v>
          </cell>
          <cell r="E9901">
            <v>12013</v>
          </cell>
          <cell r="F9901"/>
        </row>
        <row r="9902">
          <cell r="B9902" t="str">
            <v>JPMC (Main Project)</v>
          </cell>
          <cell r="C9902" t="str">
            <v>misc</v>
          </cell>
          <cell r="D9902" t="str">
            <v>mobile bal by  nadeem</v>
          </cell>
          <cell r="E9902">
            <v>1000</v>
          </cell>
          <cell r="F9902"/>
        </row>
        <row r="9903">
          <cell r="B9903" t="str">
            <v>JS Bank Shaheen Complex</v>
          </cell>
          <cell r="C9903" t="str">
            <v>fare</v>
          </cell>
          <cell r="D9903" t="str">
            <v>by  jahageer</v>
          </cell>
          <cell r="E9903">
            <v>1500</v>
          </cell>
          <cell r="F9903"/>
        </row>
        <row r="9904">
          <cell r="B9904" t="str">
            <v>Kumail Bhai</v>
          </cell>
          <cell r="C9904" t="str">
            <v>misc</v>
          </cell>
          <cell r="D9904" t="str">
            <v>riskaw fare for shifing of pump</v>
          </cell>
          <cell r="E9904">
            <v>300</v>
          </cell>
          <cell r="F9904"/>
        </row>
        <row r="9905">
          <cell r="B9905" t="str">
            <v>JS Bank Shaheen Complex</v>
          </cell>
          <cell r="C9905" t="str">
            <v>misc</v>
          </cell>
          <cell r="D9905" t="str">
            <v>mob bal by jahagbeer</v>
          </cell>
          <cell r="E9905">
            <v>680</v>
          </cell>
          <cell r="F9905"/>
        </row>
        <row r="9906">
          <cell r="B9906" t="str">
            <v>Feroz textile</v>
          </cell>
          <cell r="C9906" t="str">
            <v>Mungo</v>
          </cell>
          <cell r="D9906" t="str">
            <v>material from mungo</v>
          </cell>
          <cell r="E9906">
            <v>11760</v>
          </cell>
          <cell r="F9906"/>
        </row>
        <row r="9907">
          <cell r="B9907" t="str">
            <v>Sindh Club Apartments</v>
          </cell>
          <cell r="C9907" t="str">
            <v>misc</v>
          </cell>
          <cell r="D9907" t="str">
            <v>fare for geyser</v>
          </cell>
          <cell r="E9907">
            <v>500</v>
          </cell>
          <cell r="F9907"/>
        </row>
        <row r="9908">
          <cell r="B9908" t="str">
            <v>Feroz textile</v>
          </cell>
          <cell r="C9908" t="str">
            <v>misc</v>
          </cell>
          <cell r="D9908" t="str">
            <v>fare by khalid</v>
          </cell>
          <cell r="E9908">
            <v>500</v>
          </cell>
          <cell r="F9908"/>
        </row>
        <row r="9909">
          <cell r="B9909" t="str">
            <v>Office</v>
          </cell>
          <cell r="C9909" t="str">
            <v>Utilities bills</v>
          </cell>
          <cell r="D9909" t="str">
            <v>ssgc bill paid  + farhan bhai bill</v>
          </cell>
          <cell r="E9909">
            <v>1838</v>
          </cell>
          <cell r="F9909"/>
        </row>
        <row r="9910">
          <cell r="B9910" t="str">
            <v xml:space="preserve">MHR Personal </v>
          </cell>
          <cell r="C9910" t="str">
            <v>Utilities bills</v>
          </cell>
          <cell r="D9910" t="str">
            <v>ssgc bill paid</v>
          </cell>
          <cell r="E9910">
            <v>560</v>
          </cell>
          <cell r="F9910"/>
        </row>
        <row r="9911">
          <cell r="B9911" t="str">
            <v>JS Bank Shaheen Complex</v>
          </cell>
          <cell r="C9911" t="str">
            <v>drawings</v>
          </cell>
          <cell r="D9911"/>
          <cell r="E9911">
            <v>250</v>
          </cell>
          <cell r="F9911"/>
        </row>
        <row r="9912">
          <cell r="B9912" t="str">
            <v>Office</v>
          </cell>
          <cell r="C9912" t="str">
            <v>water tanker</v>
          </cell>
          <cell r="D9912"/>
          <cell r="E9912">
            <v>3000</v>
          </cell>
          <cell r="F9912"/>
        </row>
        <row r="9913">
          <cell r="B9913" t="str">
            <v>Kumail Bhai</v>
          </cell>
          <cell r="C9913" t="str">
            <v>misc</v>
          </cell>
          <cell r="D9913" t="str">
            <v>for reparing of pump by feroz sahab</v>
          </cell>
          <cell r="E9913">
            <v>750</v>
          </cell>
          <cell r="F9913"/>
        </row>
        <row r="9914">
          <cell r="B9914" t="str">
            <v>JS Bank Shaheen Complex</v>
          </cell>
          <cell r="C9914" t="str">
            <v>Material</v>
          </cell>
          <cell r="D9914" t="str">
            <v>duct sealent</v>
          </cell>
          <cell r="E9914">
            <v>3500</v>
          </cell>
          <cell r="F9914"/>
        </row>
        <row r="9915">
          <cell r="B9915" t="str">
            <v>JS Bank Shaheen Complex</v>
          </cell>
          <cell r="C9915" t="str">
            <v>Material</v>
          </cell>
          <cell r="D9915" t="str">
            <v>material purahcsed by faheem elec</v>
          </cell>
          <cell r="E9915">
            <v>18600</v>
          </cell>
          <cell r="F9915"/>
        </row>
        <row r="9916">
          <cell r="B9916" t="str">
            <v>JPMC (Main Project)</v>
          </cell>
          <cell r="C9916" t="str">
            <v>misc</v>
          </cell>
          <cell r="D9916" t="str">
            <v>Bilal bhai 2 months mobile balabce</v>
          </cell>
          <cell r="E9916">
            <v>5788</v>
          </cell>
          <cell r="F9916"/>
        </row>
        <row r="9917">
          <cell r="B9917" t="str">
            <v xml:space="preserve">MHR Personal </v>
          </cell>
          <cell r="C9917" t="str">
            <v>newspaper</v>
          </cell>
          <cell r="D9917"/>
          <cell r="E9917">
            <v>650</v>
          </cell>
          <cell r="F9917"/>
        </row>
        <row r="9918">
          <cell r="B9918" t="str">
            <v>Falcon Mall</v>
          </cell>
          <cell r="C9918" t="str">
            <v>Material</v>
          </cell>
          <cell r="D9918" t="str">
            <v>misc marterial bty imran feroz</v>
          </cell>
          <cell r="E9918">
            <v>8000</v>
          </cell>
          <cell r="F9918"/>
        </row>
        <row r="9919">
          <cell r="B9919" t="str">
            <v>Office</v>
          </cell>
          <cell r="C9919" t="str">
            <v>office</v>
          </cell>
          <cell r="D9919" t="str">
            <v>misc office expenses and kitchen expense</v>
          </cell>
          <cell r="E9919">
            <v>13715</v>
          </cell>
          <cell r="F9919"/>
        </row>
        <row r="9920">
          <cell r="B9920" t="str">
            <v>JS Bank Shaheen Complex</v>
          </cell>
          <cell r="C9920" t="str">
            <v xml:space="preserve">salary </v>
          </cell>
          <cell r="D9920" t="str">
            <v>bilal bhai</v>
          </cell>
          <cell r="E9920">
            <v>25000</v>
          </cell>
          <cell r="F9920"/>
        </row>
        <row r="9921">
          <cell r="B9921" t="str">
            <v>JPMC (Main Project)</v>
          </cell>
          <cell r="C9921" t="str">
            <v xml:space="preserve">salary </v>
          </cell>
          <cell r="D9921" t="str">
            <v>bilal bhai</v>
          </cell>
          <cell r="E9921">
            <v>25000</v>
          </cell>
          <cell r="F9921"/>
        </row>
        <row r="9922">
          <cell r="B9922" t="str">
            <v>Falcon Mall</v>
          </cell>
          <cell r="C9922" t="str">
            <v xml:space="preserve">salary </v>
          </cell>
          <cell r="D9922" t="str">
            <v>nadeem bhai</v>
          </cell>
          <cell r="E9922">
            <v>25000</v>
          </cell>
          <cell r="F9922"/>
        </row>
        <row r="9923">
          <cell r="B9923" t="str">
            <v>Zeelaf Munir Villa</v>
          </cell>
          <cell r="C9923" t="str">
            <v xml:space="preserve">salary </v>
          </cell>
          <cell r="D9923" t="str">
            <v>nadeem bhai</v>
          </cell>
          <cell r="E9923">
            <v>25000</v>
          </cell>
          <cell r="F9923"/>
        </row>
        <row r="9924">
          <cell r="B9924" t="str">
            <v xml:space="preserve">MHR Personal </v>
          </cell>
          <cell r="C9924" t="str">
            <v xml:space="preserve">salary </v>
          </cell>
          <cell r="D9924" t="str">
            <v>mhr home salaries</v>
          </cell>
          <cell r="E9924">
            <v>60000</v>
          </cell>
          <cell r="F9924"/>
        </row>
        <row r="9925">
          <cell r="B9925" t="str">
            <v>Office</v>
          </cell>
          <cell r="C9925" t="str">
            <v xml:space="preserve">salary </v>
          </cell>
          <cell r="D9925" t="str">
            <v>off</v>
          </cell>
          <cell r="E9925">
            <v>66000</v>
          </cell>
          <cell r="F9925"/>
        </row>
        <row r="9926">
          <cell r="B9926" t="str">
            <v xml:space="preserve">O/M Nue Multiplex </v>
          </cell>
          <cell r="C9926" t="str">
            <v xml:space="preserve">salary </v>
          </cell>
          <cell r="D9926"/>
          <cell r="E9926">
            <v>31500</v>
          </cell>
          <cell r="F9926"/>
        </row>
        <row r="9927">
          <cell r="B9927" t="str">
            <v>O/M The Place</v>
          </cell>
          <cell r="C9927" t="str">
            <v xml:space="preserve">salary </v>
          </cell>
          <cell r="D9927"/>
          <cell r="E9927">
            <v>52703.629032258061</v>
          </cell>
          <cell r="F9927"/>
        </row>
        <row r="9928">
          <cell r="B9928" t="str">
            <v>JPMC (Main Project)</v>
          </cell>
          <cell r="C9928" t="str">
            <v xml:space="preserve">salary </v>
          </cell>
          <cell r="D9928"/>
          <cell r="E9928">
            <v>177206.58870967739</v>
          </cell>
          <cell r="F9928"/>
        </row>
        <row r="9929">
          <cell r="B9929" t="str">
            <v>O/M EFU</v>
          </cell>
          <cell r="C9929" t="str">
            <v xml:space="preserve">salary </v>
          </cell>
          <cell r="D9929"/>
          <cell r="E9929">
            <v>119633.06451612904</v>
          </cell>
          <cell r="F9929"/>
        </row>
        <row r="9930">
          <cell r="B9930" t="str">
            <v>FTC Floors</v>
          </cell>
          <cell r="C9930" t="str">
            <v xml:space="preserve">salary </v>
          </cell>
          <cell r="D9930"/>
          <cell r="E9930">
            <v>98245.967741935485</v>
          </cell>
          <cell r="F9930"/>
        </row>
        <row r="9931">
          <cell r="B9931" t="str">
            <v>Falcon Mall</v>
          </cell>
          <cell r="C9931" t="str">
            <v xml:space="preserve">salary </v>
          </cell>
          <cell r="D9931"/>
          <cell r="E9931">
            <v>48483.870967741939</v>
          </cell>
          <cell r="F9931"/>
        </row>
        <row r="9932">
          <cell r="B9932" t="str">
            <v>JS Bank Shaheen Complex</v>
          </cell>
          <cell r="C9932" t="str">
            <v xml:space="preserve">salary </v>
          </cell>
          <cell r="D9932"/>
          <cell r="E9932">
            <v>98903.225806451606</v>
          </cell>
          <cell r="F9932"/>
        </row>
        <row r="9933">
          <cell r="B9933" t="str">
            <v>Jameel Baig Residence</v>
          </cell>
          <cell r="C9933" t="str">
            <v xml:space="preserve">salary </v>
          </cell>
          <cell r="D9933"/>
          <cell r="E9933">
            <v>39516.129032258061</v>
          </cell>
          <cell r="F9933"/>
        </row>
        <row r="9934">
          <cell r="B9934" t="str">
            <v>JPMC (Main Project)</v>
          </cell>
          <cell r="C9934" t="str">
            <v>tariq insulator</v>
          </cell>
          <cell r="D9934" t="str">
            <v>paid (fateh chq paid to tariq insulator)</v>
          </cell>
          <cell r="E9934">
            <v>100000</v>
          </cell>
          <cell r="F9934"/>
        </row>
        <row r="9935">
          <cell r="B9935" t="str">
            <v>Falcon Mall</v>
          </cell>
          <cell r="C9935" t="str">
            <v>Fakhri Brother</v>
          </cell>
          <cell r="D9935" t="str">
            <v>paid (this chq received from Total as Ideas atrium mall final payment)</v>
          </cell>
          <cell r="E9935">
            <v>250000</v>
          </cell>
          <cell r="F9935"/>
        </row>
        <row r="9936">
          <cell r="B9936" t="str">
            <v>JPMC (Main Project)</v>
          </cell>
          <cell r="C9936" t="str">
            <v>Iqbal sons</v>
          </cell>
          <cell r="D9936" t="str">
            <v>paid (this chq received from Total as Ideas atrium mall final payment)</v>
          </cell>
          <cell r="E9936">
            <v>178692</v>
          </cell>
          <cell r="F9936"/>
        </row>
        <row r="9937">
          <cell r="B9937" t="str">
            <v>Zeelaf Munir Villa</v>
          </cell>
          <cell r="C9937" t="str">
            <v>kaytees</v>
          </cell>
          <cell r="D9937" t="str">
            <v>paid (this chq returned from Fateh steel on 19-10-20)</v>
          </cell>
          <cell r="E9937">
            <v>100000</v>
          </cell>
          <cell r="F9937"/>
        </row>
        <row r="9938">
          <cell r="B9938" t="str">
            <v>Zeelaf Munir Villa</v>
          </cell>
          <cell r="C9938" t="str">
            <v>Gulfam insulator</v>
          </cell>
          <cell r="D9938" t="str">
            <v>MCB chq 1765307186 now uptdaye is 90,000</v>
          </cell>
          <cell r="E9938">
            <v>60000</v>
          </cell>
          <cell r="F9938"/>
        </row>
        <row r="9939">
          <cell r="B9939" t="str">
            <v>JPMC (Main Project)</v>
          </cell>
          <cell r="C9939" t="str">
            <v>tariq insulator</v>
          </cell>
          <cell r="D9939" t="str">
            <v xml:space="preserve">MCB chq 1765307188 </v>
          </cell>
          <cell r="E9939">
            <v>100000</v>
          </cell>
          <cell r="F9939"/>
        </row>
        <row r="9940">
          <cell r="B9940" t="str">
            <v>BAF 6th Floor</v>
          </cell>
          <cell r="C9940" t="str">
            <v>tariq insulator</v>
          </cell>
          <cell r="D9940" t="str">
            <v xml:space="preserve">MCB chq 1765307189 </v>
          </cell>
          <cell r="E9940">
            <v>36000</v>
          </cell>
          <cell r="F9940"/>
        </row>
        <row r="9941">
          <cell r="B9941" t="str">
            <v>JPMC (Main Project)</v>
          </cell>
          <cell r="C9941" t="str">
            <v>tariq insulator</v>
          </cell>
          <cell r="D9941" t="str">
            <v xml:space="preserve">MCB chq 1765307189 </v>
          </cell>
          <cell r="E9941">
            <v>29000</v>
          </cell>
          <cell r="F9941"/>
        </row>
        <row r="9942">
          <cell r="B9942" t="str">
            <v>JPMC (Main Project)</v>
          </cell>
          <cell r="C9942" t="str">
            <v>DURR Ceramics</v>
          </cell>
          <cell r="D9942" t="str">
            <v>DIB chq 02086986</v>
          </cell>
          <cell r="E9942">
            <v>90000</v>
          </cell>
          <cell r="F9942"/>
        </row>
        <row r="9943">
          <cell r="B9943" t="str">
            <v>BAF 6th Floor</v>
          </cell>
          <cell r="C9943" t="str">
            <v>Ali raza engineering</v>
          </cell>
          <cell r="D9943" t="str">
            <v>DIB chq 02086988</v>
          </cell>
          <cell r="E9943">
            <v>75000</v>
          </cell>
          <cell r="F9943"/>
        </row>
        <row r="9944">
          <cell r="B9944" t="str">
            <v>JPMC (Main Project)</v>
          </cell>
          <cell r="C9944" t="str">
            <v>shabbir brother</v>
          </cell>
          <cell r="D9944" t="str">
            <v>received Food court IPC 10 adhoc 70% (this chq sent to shabbir bros then he returned this payment after selltlemnt his acount)</v>
          </cell>
          <cell r="E9944">
            <v>167140</v>
          </cell>
          <cell r="F9944"/>
        </row>
        <row r="9945">
          <cell r="B9945" t="str">
            <v>Zeelaf Munir Villa</v>
          </cell>
          <cell r="C9945" t="str">
            <v>shahbaz duct</v>
          </cell>
          <cell r="D9945" t="str">
            <v>DIB chq 02086989 against his salaries with staff (oct + Nov)</v>
          </cell>
          <cell r="E9945">
            <v>44000</v>
          </cell>
          <cell r="F9945"/>
        </row>
        <row r="9946">
          <cell r="B9946" t="str">
            <v xml:space="preserve">O/M Nue Multiplex </v>
          </cell>
          <cell r="C9946" t="str">
            <v>Received</v>
          </cell>
          <cell r="D9946" t="str">
            <v>Oct 20 receiving</v>
          </cell>
          <cell r="E9946"/>
          <cell r="F9946">
            <v>50962</v>
          </cell>
        </row>
        <row r="9947">
          <cell r="B9947" t="str">
            <v>BAF 6th Floor</v>
          </cell>
          <cell r="C9947" t="str">
            <v>Received</v>
          </cell>
          <cell r="D9947" t="str">
            <v>final payment received now retention remaining</v>
          </cell>
          <cell r="E9947"/>
          <cell r="F9947">
            <v>258551</v>
          </cell>
        </row>
        <row r="9948">
          <cell r="B9948" t="str">
            <v>Ideas Atrium Mall</v>
          </cell>
          <cell r="C9948" t="str">
            <v>Received</v>
          </cell>
          <cell r="D9948" t="str">
            <v>Final payment received (this chq paid to fakhri brothers)</v>
          </cell>
          <cell r="E9948"/>
          <cell r="F9948">
            <v>250000</v>
          </cell>
        </row>
        <row r="9949">
          <cell r="B9949" t="str">
            <v>Ideas Atrium Mall</v>
          </cell>
          <cell r="C9949" t="str">
            <v>Received</v>
          </cell>
          <cell r="D9949" t="str">
            <v>Final payment received (this chq paid to iqbal sons)</v>
          </cell>
          <cell r="E9949"/>
          <cell r="F9949">
            <v>178692</v>
          </cell>
        </row>
        <row r="9950">
          <cell r="B9950" t="str">
            <v>Food Court JPMC</v>
          </cell>
          <cell r="C9950" t="str">
            <v>Received</v>
          </cell>
          <cell r="D9950" t="str">
            <v>received Food court IPC 10 adhoc 70% (this chq sent to shabbir bros then he returned this payment after selltlemnt his acount)</v>
          </cell>
          <cell r="E9950"/>
          <cell r="F9950">
            <v>1107698</v>
          </cell>
        </row>
        <row r="9951">
          <cell r="B9951" t="str">
            <v xml:space="preserve">O/M Nue Multiplex </v>
          </cell>
          <cell r="C9951" t="str">
            <v>Received</v>
          </cell>
          <cell r="D9951" t="str">
            <v>Nov 20 receiving</v>
          </cell>
          <cell r="E9951"/>
          <cell r="F9951">
            <v>50962</v>
          </cell>
        </row>
        <row r="9952">
          <cell r="B9952" t="str">
            <v>O/M The Place</v>
          </cell>
          <cell r="C9952" t="str">
            <v>Received</v>
          </cell>
          <cell r="D9952" t="str">
            <v>Nov 20 receiving</v>
          </cell>
          <cell r="E9952"/>
          <cell r="F9952">
            <v>107010</v>
          </cell>
        </row>
        <row r="9953">
          <cell r="B9953" t="str">
            <v>Jameel Baig Residence</v>
          </cell>
          <cell r="C9953" t="str">
            <v>Received</v>
          </cell>
          <cell r="D9953" t="str">
            <v>received 2nd payment (given to bilal bhai for misc purchasing)</v>
          </cell>
          <cell r="E9953"/>
          <cell r="F9953">
            <v>1000000</v>
          </cell>
        </row>
        <row r="9954">
          <cell r="B9954" t="str">
            <v xml:space="preserve">CSSD </v>
          </cell>
          <cell r="C9954" t="str">
            <v>Received</v>
          </cell>
          <cell r="D9954" t="str">
            <v>received final amount againt CSSD work</v>
          </cell>
          <cell r="E9954"/>
          <cell r="F9954">
            <v>385141</v>
          </cell>
        </row>
        <row r="9955">
          <cell r="B9955" t="str">
            <v>Falcon Mall</v>
          </cell>
          <cell r="C9955" t="str">
            <v>mukhtiar</v>
          </cell>
          <cell r="D9955" t="str">
            <v>paid advance</v>
          </cell>
          <cell r="E9955">
            <v>5000</v>
          </cell>
          <cell r="F9955"/>
        </row>
        <row r="9956">
          <cell r="B9956" t="str">
            <v>Falcon Mall</v>
          </cell>
          <cell r="C9956" t="str">
            <v>misc</v>
          </cell>
          <cell r="D9956" t="str">
            <v>azeem mob bala</v>
          </cell>
          <cell r="E9956">
            <v>850</v>
          </cell>
          <cell r="F9956"/>
        </row>
        <row r="9957">
          <cell r="B9957" t="str">
            <v>JS Bank Shaheen Complex</v>
          </cell>
          <cell r="C9957" t="str">
            <v>Material</v>
          </cell>
          <cell r="D9957" t="str">
            <v>misc material coil cables and conduit</v>
          </cell>
          <cell r="E9957">
            <v>116748</v>
          </cell>
          <cell r="F9957"/>
        </row>
        <row r="9958">
          <cell r="B9958" t="str">
            <v xml:space="preserve">MHR Personal </v>
          </cell>
          <cell r="C9958" t="str">
            <v>rehana aunty</v>
          </cell>
          <cell r="D9958" t="str">
            <v>mhr home expenses</v>
          </cell>
          <cell r="E9958">
            <v>8000</v>
          </cell>
          <cell r="F9958"/>
        </row>
        <row r="9959">
          <cell r="B9959" t="str">
            <v>JS Bank Shaheen Complex</v>
          </cell>
          <cell r="C9959" t="str">
            <v>Material</v>
          </cell>
          <cell r="D9959" t="str">
            <v>duct sealent</v>
          </cell>
          <cell r="E9959">
            <v>7000</v>
          </cell>
          <cell r="F9959"/>
        </row>
        <row r="9960">
          <cell r="B9960" t="str">
            <v>JPMC (Main Project)</v>
          </cell>
          <cell r="C9960" t="str">
            <v>Eastern Sanitry</v>
          </cell>
          <cell r="D9960" t="str">
            <v xml:space="preserve">paid </v>
          </cell>
          <cell r="E9960">
            <v>10700</v>
          </cell>
          <cell r="F9960"/>
        </row>
        <row r="9961">
          <cell r="B9961" t="str">
            <v>JS Bank Shaheen Complex</v>
          </cell>
          <cell r="C9961" t="str">
            <v>Material</v>
          </cell>
          <cell r="D9961" t="str">
            <v>misc material by azeem</v>
          </cell>
          <cell r="E9961">
            <v>19700</v>
          </cell>
          <cell r="F9961"/>
        </row>
        <row r="9962">
          <cell r="B9962" t="str">
            <v>JS Bank Shaheen Complex</v>
          </cell>
          <cell r="C9962" t="str">
            <v>Material</v>
          </cell>
          <cell r="D9962" t="str">
            <v>misc material by jahangeer</v>
          </cell>
          <cell r="E9962">
            <v>10000</v>
          </cell>
          <cell r="F9962"/>
        </row>
        <row r="9963">
          <cell r="B9963" t="str">
            <v>JS Bank Shaheen Complex</v>
          </cell>
          <cell r="C9963" t="str">
            <v>KALE</v>
          </cell>
          <cell r="D9963" t="str">
            <v>purchased fixtures by bilal bhai</v>
          </cell>
          <cell r="E9963">
            <v>122000</v>
          </cell>
          <cell r="F9963"/>
        </row>
        <row r="9964">
          <cell r="B9964" t="str">
            <v>JS Bank Shaheen Complex</v>
          </cell>
          <cell r="C9964" t="str">
            <v>S. Abdullah</v>
          </cell>
          <cell r="D9964" t="str">
            <v>purchased fixtures by bilal bhai</v>
          </cell>
          <cell r="E9964">
            <v>109660</v>
          </cell>
          <cell r="F9964"/>
        </row>
        <row r="9965">
          <cell r="B9965" t="str">
            <v>JS Bank Shaheen Complex</v>
          </cell>
          <cell r="C9965" t="str">
            <v>Material</v>
          </cell>
          <cell r="D9965" t="str">
            <v>conduit and contol wiring by faheem</v>
          </cell>
          <cell r="E9965">
            <v>21916</v>
          </cell>
          <cell r="F9965"/>
        </row>
        <row r="9966">
          <cell r="B9966" t="str">
            <v>JS Bank Shaheen Complex</v>
          </cell>
          <cell r="C9966" t="str">
            <v>Material</v>
          </cell>
          <cell r="D9966" t="str">
            <v>by rafay</v>
          </cell>
          <cell r="E9966">
            <v>200</v>
          </cell>
          <cell r="F9966"/>
        </row>
        <row r="9967">
          <cell r="B9967" t="str">
            <v>JS Bank Shaheen Complex</v>
          </cell>
          <cell r="C9967" t="str">
            <v>Rafay</v>
          </cell>
          <cell r="D9967" t="str">
            <v>paid for copper piping work given by bilal bhai</v>
          </cell>
          <cell r="E9967">
            <v>50000</v>
          </cell>
          <cell r="F9967"/>
        </row>
        <row r="9968">
          <cell r="B9968" t="str">
            <v>JS Bank Shaheen Complex</v>
          </cell>
          <cell r="C9968" t="str">
            <v>Najmul Huda</v>
          </cell>
          <cell r="D9968" t="str">
            <v>paid to mr najmul huda  deposited in his hbl account by ordered by bilal bhai</v>
          </cell>
          <cell r="E9968">
            <v>100000</v>
          </cell>
          <cell r="F9968"/>
        </row>
        <row r="9969">
          <cell r="B9969" t="str">
            <v>Falcon Mall</v>
          </cell>
          <cell r="C9969" t="str">
            <v>misc</v>
          </cell>
          <cell r="D9969" t="str">
            <v>misc expenses (azeem) by order bilal bhai</v>
          </cell>
          <cell r="E9969">
            <v>20000</v>
          </cell>
          <cell r="F9969"/>
        </row>
        <row r="9970">
          <cell r="B9970" t="str">
            <v>JS Bank Shaheen Complex</v>
          </cell>
          <cell r="C9970" t="str">
            <v>US traders</v>
          </cell>
          <cell r="D9970" t="str">
            <v>paid for pipe and fittigns</v>
          </cell>
          <cell r="E9970">
            <v>38000</v>
          </cell>
          <cell r="F9970"/>
        </row>
        <row r="9971">
          <cell r="B9971" t="str">
            <v>Office</v>
          </cell>
          <cell r="C9971" t="str">
            <v>mineral water</v>
          </cell>
          <cell r="D9971"/>
          <cell r="E9971">
            <v>600</v>
          </cell>
          <cell r="F9971"/>
        </row>
        <row r="9972">
          <cell r="B9972" t="str">
            <v>Office</v>
          </cell>
          <cell r="C9972" t="str">
            <v>storm fiber</v>
          </cell>
          <cell r="D9972"/>
          <cell r="E9972">
            <v>4370</v>
          </cell>
          <cell r="F9972"/>
        </row>
        <row r="9973">
          <cell r="B9973" t="str">
            <v xml:space="preserve">MHR Personal </v>
          </cell>
          <cell r="C9973" t="str">
            <v>sir rehman</v>
          </cell>
          <cell r="D9973" t="str">
            <v>dib chq 02086990 against misc invoices</v>
          </cell>
          <cell r="E9973">
            <v>10610</v>
          </cell>
          <cell r="F9973"/>
        </row>
        <row r="9974">
          <cell r="B9974" t="str">
            <v>JS Bank Shaheen Complex</v>
          </cell>
          <cell r="C9974" t="str">
            <v>Zafar Grills</v>
          </cell>
          <cell r="D9974" t="str">
            <v xml:space="preserve">paid cash advance </v>
          </cell>
          <cell r="E9974">
            <v>50000</v>
          </cell>
          <cell r="F9974"/>
        </row>
        <row r="9975">
          <cell r="B9975" t="str">
            <v>Nasir Colony</v>
          </cell>
          <cell r="C9975" t="str">
            <v>misc</v>
          </cell>
          <cell r="D9975" t="str">
            <v>misc by mukhtiar</v>
          </cell>
          <cell r="E9975">
            <v>6230</v>
          </cell>
          <cell r="F9975"/>
        </row>
        <row r="9976">
          <cell r="B9976" t="str">
            <v>Falcon Mall</v>
          </cell>
          <cell r="C9976" t="str">
            <v>misc</v>
          </cell>
          <cell r="D9976" t="str">
            <v>misc by mukhtiar</v>
          </cell>
          <cell r="E9976">
            <v>980</v>
          </cell>
          <cell r="F9976"/>
        </row>
        <row r="9977">
          <cell r="B9977" t="str">
            <v>JPMC (Main Project)</v>
          </cell>
          <cell r="C9977" t="str">
            <v>misc</v>
          </cell>
          <cell r="D9977" t="str">
            <v>misc by mukhtiar</v>
          </cell>
          <cell r="E9977">
            <v>3570</v>
          </cell>
          <cell r="F9977"/>
        </row>
        <row r="9978">
          <cell r="B9978" t="str">
            <v xml:space="preserve">MHR Personal </v>
          </cell>
          <cell r="C9978" t="str">
            <v>bilal bhai</v>
          </cell>
          <cell r="D9978" t="str">
            <v>bilal bhai paid to zahid son marriage</v>
          </cell>
          <cell r="E9978">
            <v>25000</v>
          </cell>
          <cell r="F9978"/>
        </row>
        <row r="9979">
          <cell r="B9979" t="str">
            <v>JPMC (Main Project)</v>
          </cell>
          <cell r="C9979" t="str">
            <v>misc</v>
          </cell>
          <cell r="D9979" t="str">
            <v>mobile bal nadem bhai</v>
          </cell>
          <cell r="E9979">
            <v>1000</v>
          </cell>
          <cell r="F9979"/>
        </row>
        <row r="9980">
          <cell r="B9980" t="str">
            <v>Feroz textile</v>
          </cell>
          <cell r="C9980" t="str">
            <v>Material</v>
          </cell>
          <cell r="D9980" t="str">
            <v>marterial by khalid bhai</v>
          </cell>
          <cell r="E9980">
            <v>5280</v>
          </cell>
          <cell r="F9980"/>
        </row>
        <row r="9981">
          <cell r="B9981" t="str">
            <v>Falcon Mall</v>
          </cell>
          <cell r="C9981" t="str">
            <v>misc</v>
          </cell>
          <cell r="D9981" t="str">
            <v>misc fuel and other expenses by azeem</v>
          </cell>
          <cell r="E9981">
            <v>2200</v>
          </cell>
          <cell r="F9981"/>
        </row>
        <row r="9982">
          <cell r="B9982" t="str">
            <v>JS Bank Shaheen Complex</v>
          </cell>
          <cell r="C9982" t="str">
            <v>Vohra Cloth</v>
          </cell>
          <cell r="D9982" t="str">
            <v>paid</v>
          </cell>
          <cell r="E9982">
            <v>21000</v>
          </cell>
          <cell r="F9982"/>
        </row>
        <row r="9983">
          <cell r="B9983" t="str">
            <v>Feroz textile</v>
          </cell>
          <cell r="C9983" t="str">
            <v>Global Tech</v>
          </cell>
          <cell r="D9983" t="str">
            <v>paid for pipe insulation (mr talha munir)</v>
          </cell>
          <cell r="E9983">
            <v>52840</v>
          </cell>
          <cell r="F9983"/>
        </row>
        <row r="9984">
          <cell r="B9984" t="str">
            <v>JPMC (Main Project)</v>
          </cell>
          <cell r="C9984" t="str">
            <v>mukhtiar</v>
          </cell>
          <cell r="D9984" t="str">
            <v xml:space="preserve">paid cash </v>
          </cell>
          <cell r="E9984">
            <v>20000</v>
          </cell>
          <cell r="F9984"/>
        </row>
        <row r="9985">
          <cell r="B9985" t="str">
            <v>Falcon Mall</v>
          </cell>
          <cell r="C9985" t="str">
            <v>mukhtiar</v>
          </cell>
          <cell r="D9985" t="str">
            <v xml:space="preserve">paid cash </v>
          </cell>
          <cell r="E9985">
            <v>20000</v>
          </cell>
          <cell r="F9985"/>
        </row>
        <row r="9986">
          <cell r="B9986" t="str">
            <v>Nasir Colony</v>
          </cell>
          <cell r="C9986" t="str">
            <v>mukhtiar</v>
          </cell>
          <cell r="D9986" t="str">
            <v xml:space="preserve">paid cash </v>
          </cell>
          <cell r="E9986">
            <v>7400</v>
          </cell>
          <cell r="F9986"/>
        </row>
        <row r="9987">
          <cell r="B9987" t="str">
            <v>Jameel Baig Residence</v>
          </cell>
          <cell r="C9987" t="str">
            <v>Material</v>
          </cell>
          <cell r="D9987" t="str">
            <v>misc marterial by zeeshan ac</v>
          </cell>
          <cell r="E9987">
            <v>5925</v>
          </cell>
          <cell r="F9987"/>
        </row>
        <row r="9988">
          <cell r="B9988" t="str">
            <v xml:space="preserve">MHR Personal </v>
          </cell>
          <cell r="C9988" t="str">
            <v>bilal bhai</v>
          </cell>
          <cell r="D9988" t="str">
            <v>bilal bhai purchased TV for sir rehman</v>
          </cell>
          <cell r="E9988">
            <v>75000</v>
          </cell>
          <cell r="F9988"/>
        </row>
        <row r="9989">
          <cell r="B9989" t="str">
            <v>Office</v>
          </cell>
          <cell r="C9989" t="str">
            <v>water tanker</v>
          </cell>
          <cell r="D9989" t="str">
            <v>paid</v>
          </cell>
          <cell r="E9989">
            <v>3000</v>
          </cell>
          <cell r="F9989"/>
        </row>
        <row r="9990">
          <cell r="B9990" t="str">
            <v>Office</v>
          </cell>
          <cell r="C9990" t="str">
            <v>charity</v>
          </cell>
          <cell r="D9990" t="str">
            <v xml:space="preserve">paid </v>
          </cell>
          <cell r="E9990">
            <v>10000</v>
          </cell>
          <cell r="F9990"/>
        </row>
        <row r="9991">
          <cell r="B9991" t="str">
            <v>Mosque JPMC</v>
          </cell>
          <cell r="C9991" t="str">
            <v>M. Ismail Jee Sanitry PORTA</v>
          </cell>
          <cell r="D9991" t="str">
            <v>porta tank and fixtures</v>
          </cell>
          <cell r="E9991">
            <v>7500</v>
          </cell>
          <cell r="F9991"/>
        </row>
        <row r="9992">
          <cell r="B9992" t="str">
            <v>Food Court JPMC</v>
          </cell>
          <cell r="C9992" t="str">
            <v>M. Ismail Jee Sanitry PORTA</v>
          </cell>
          <cell r="D9992" t="str">
            <v xml:space="preserve">porta tank </v>
          </cell>
          <cell r="E9992">
            <v>86700</v>
          </cell>
          <cell r="F9992"/>
        </row>
        <row r="9993">
          <cell r="B9993" t="str">
            <v xml:space="preserve">MHR Personal </v>
          </cell>
          <cell r="C9993" t="str">
            <v>rehana aunty</v>
          </cell>
          <cell r="D9993" t="str">
            <v>mobile</v>
          </cell>
          <cell r="E9993">
            <v>600</v>
          </cell>
          <cell r="F9993"/>
        </row>
        <row r="9994">
          <cell r="B9994" t="str">
            <v>Falcon Mall</v>
          </cell>
          <cell r="C9994" t="str">
            <v>Alpha Engineering</v>
          </cell>
          <cell r="D9994" t="str">
            <v xml:space="preserve">paid for dosing pump, solenoid valve, chemical feeding and filter paid to munir </v>
          </cell>
          <cell r="E9994">
            <v>61500</v>
          </cell>
          <cell r="F9994"/>
        </row>
        <row r="9995">
          <cell r="B9995" t="str">
            <v>FTC Floors</v>
          </cell>
          <cell r="C9995" t="str">
            <v>misc</v>
          </cell>
          <cell r="D9995" t="str">
            <v xml:space="preserve">refereshment and tea </v>
          </cell>
          <cell r="E9995">
            <v>2000</v>
          </cell>
          <cell r="F9995"/>
        </row>
        <row r="9996">
          <cell r="B9996" t="str">
            <v>JPMC (Main Project)</v>
          </cell>
          <cell r="C9996" t="str">
            <v>Hussain &amp; Co</v>
          </cell>
          <cell r="D9996" t="str">
            <v>paid for DBS</v>
          </cell>
          <cell r="E9996">
            <v>100000</v>
          </cell>
          <cell r="F9996"/>
        </row>
        <row r="9997">
          <cell r="B9997" t="str">
            <v>PSYCHIATRY JPMC</v>
          </cell>
          <cell r="C9997" t="str">
            <v>Material</v>
          </cell>
          <cell r="D9997" t="str">
            <v>misc material by imran engr</v>
          </cell>
          <cell r="E9997">
            <v>10800</v>
          </cell>
          <cell r="F9997"/>
        </row>
        <row r="9998">
          <cell r="B9998" t="str">
            <v>JPMC (Main Project)</v>
          </cell>
          <cell r="C9998" t="str">
            <v>Material</v>
          </cell>
          <cell r="D9998" t="str">
            <v>misc material by imran engr</v>
          </cell>
          <cell r="E9998">
            <v>17135</v>
          </cell>
          <cell r="F9998"/>
        </row>
        <row r="9999">
          <cell r="B9999" t="str">
            <v>Falcon Mall</v>
          </cell>
          <cell r="C9999" t="str">
            <v>tariq insulator</v>
          </cell>
          <cell r="D9999" t="str">
            <v>cash paid</v>
          </cell>
          <cell r="E9999">
            <v>60000</v>
          </cell>
          <cell r="F9999"/>
        </row>
        <row r="10000">
          <cell r="B10000" t="str">
            <v>Falcon Mall</v>
          </cell>
          <cell r="C10000" t="str">
            <v>Material</v>
          </cell>
          <cell r="D10000" t="str">
            <v>misc material by muktiar</v>
          </cell>
          <cell r="E10000">
            <v>4580</v>
          </cell>
          <cell r="F10000"/>
        </row>
        <row r="10001">
          <cell r="B10001" t="str">
            <v>JPMC (Main Project)</v>
          </cell>
          <cell r="C10001" t="str">
            <v>Material</v>
          </cell>
          <cell r="D10001" t="str">
            <v>mouse purchased</v>
          </cell>
          <cell r="E10001">
            <v>600</v>
          </cell>
          <cell r="F10001"/>
        </row>
        <row r="10002">
          <cell r="B10002" t="str">
            <v>Al-Hamd International</v>
          </cell>
          <cell r="C10002" t="str">
            <v>drawings</v>
          </cell>
          <cell r="D10002"/>
          <cell r="E10002">
            <v>1120</v>
          </cell>
          <cell r="F10002"/>
        </row>
        <row r="10003">
          <cell r="B10003" t="str">
            <v>JS Bank The Forum</v>
          </cell>
          <cell r="C10003" t="str">
            <v>drawings</v>
          </cell>
          <cell r="D10003"/>
          <cell r="E10003">
            <v>320</v>
          </cell>
          <cell r="F10003"/>
        </row>
        <row r="10004">
          <cell r="B10004" t="str">
            <v>O/M The Place</v>
          </cell>
          <cell r="C10004" t="str">
            <v>SST Tax</v>
          </cell>
          <cell r="D10004" t="str">
            <v>cash paid</v>
          </cell>
          <cell r="E10004">
            <v>10400</v>
          </cell>
          <cell r="F10004"/>
        </row>
        <row r="10005">
          <cell r="B10005" t="str">
            <v>BAF 6th Floor</v>
          </cell>
          <cell r="C10005" t="str">
            <v>SST Tax</v>
          </cell>
          <cell r="D10005" t="str">
            <v>cash paid</v>
          </cell>
          <cell r="E10005">
            <v>3900</v>
          </cell>
          <cell r="F10005"/>
        </row>
        <row r="10006">
          <cell r="B10006" t="str">
            <v>O/M EFU</v>
          </cell>
          <cell r="C10006" t="str">
            <v>SST Tax</v>
          </cell>
          <cell r="D10006" t="str">
            <v>cash paid</v>
          </cell>
          <cell r="E10006">
            <v>60741</v>
          </cell>
          <cell r="F10006"/>
        </row>
        <row r="10007">
          <cell r="B10007" t="str">
            <v xml:space="preserve">O/M Nue Multiplex </v>
          </cell>
          <cell r="C10007" t="str">
            <v>SST Tax</v>
          </cell>
          <cell r="D10007" t="str">
            <v>cash paid</v>
          </cell>
          <cell r="E10007">
            <v>5200</v>
          </cell>
          <cell r="F10007"/>
        </row>
        <row r="10008">
          <cell r="B10008" t="str">
            <v>Feroz textile</v>
          </cell>
          <cell r="C10008" t="str">
            <v>Material</v>
          </cell>
          <cell r="D10008" t="str">
            <v>misc material motorized valve and fuel by nadeem</v>
          </cell>
          <cell r="E10008">
            <v>13750</v>
          </cell>
          <cell r="F10008"/>
        </row>
        <row r="10009">
          <cell r="B10009" t="str">
            <v>JPMC (Main Project)</v>
          </cell>
          <cell r="C10009" t="str">
            <v>Material</v>
          </cell>
          <cell r="D10009" t="str">
            <v>misc material by nadeem iqbal</v>
          </cell>
          <cell r="E10009">
            <v>8770</v>
          </cell>
          <cell r="F10009"/>
        </row>
        <row r="10010">
          <cell r="B10010" t="str">
            <v>Falcon Mall</v>
          </cell>
          <cell r="C10010" t="str">
            <v>Material</v>
          </cell>
          <cell r="D10010" t="str">
            <v>misc material by nadeem iqbal</v>
          </cell>
          <cell r="E10010">
            <v>13200</v>
          </cell>
          <cell r="F10010"/>
        </row>
        <row r="10011">
          <cell r="B10011" t="str">
            <v>O/M EFU</v>
          </cell>
          <cell r="C10011" t="str">
            <v>Material</v>
          </cell>
          <cell r="D10011" t="str">
            <v>misc material by nadeem iqbal</v>
          </cell>
          <cell r="E10011">
            <v>2500</v>
          </cell>
          <cell r="F10011"/>
        </row>
        <row r="10012">
          <cell r="B10012" t="str">
            <v>JS Bank Shaheen Complex</v>
          </cell>
          <cell r="C10012" t="str">
            <v>Material</v>
          </cell>
          <cell r="D10012" t="str">
            <v>duct seleant and heater by jahangeer</v>
          </cell>
          <cell r="E10012">
            <v>10000</v>
          </cell>
          <cell r="F10012"/>
        </row>
        <row r="10013">
          <cell r="B10013" t="str">
            <v>JS Bank The Forum</v>
          </cell>
          <cell r="C10013" t="str">
            <v>Material</v>
          </cell>
          <cell r="D10013" t="str">
            <v>duct selent by jahangeer</v>
          </cell>
          <cell r="E10013">
            <v>20000</v>
          </cell>
          <cell r="F10013"/>
        </row>
        <row r="10014">
          <cell r="B10014" t="str">
            <v>JS Bank Shaheen Complex</v>
          </cell>
          <cell r="C10014" t="str">
            <v>misc</v>
          </cell>
          <cell r="D10014" t="str">
            <v>mobile balance by bilal bhai</v>
          </cell>
          <cell r="E10014">
            <v>600</v>
          </cell>
          <cell r="F10014"/>
        </row>
        <row r="10015">
          <cell r="B10015" t="str">
            <v xml:space="preserve">MHR Personal </v>
          </cell>
          <cell r="C10015" t="str">
            <v>sir rehman</v>
          </cell>
          <cell r="D10015" t="str">
            <v>misc purchases paid thro dib chq 02086994</v>
          </cell>
          <cell r="E10015">
            <v>40073</v>
          </cell>
          <cell r="F10015"/>
        </row>
        <row r="10016">
          <cell r="B10016" t="str">
            <v>O/M EFU</v>
          </cell>
          <cell r="C10016" t="str">
            <v>misc</v>
          </cell>
          <cell r="D10016" t="str">
            <v>paid to feroz sahab by order nadeem bhai</v>
          </cell>
          <cell r="E10016">
            <v>10000</v>
          </cell>
          <cell r="F10016"/>
        </row>
        <row r="10017">
          <cell r="B10017" t="str">
            <v>Al-Hamd International</v>
          </cell>
          <cell r="C10017" t="str">
            <v>drawings</v>
          </cell>
          <cell r="D10017"/>
          <cell r="E10017">
            <v>2520</v>
          </cell>
          <cell r="F10017"/>
        </row>
        <row r="10018">
          <cell r="B10018" t="str">
            <v>The Forum Shopping Mall</v>
          </cell>
          <cell r="C10018" t="str">
            <v>drawings</v>
          </cell>
          <cell r="D10018"/>
          <cell r="E10018">
            <v>880</v>
          </cell>
          <cell r="F10018"/>
        </row>
        <row r="10019">
          <cell r="B10019" t="str">
            <v>JS Bank Shaheen Complex</v>
          </cell>
          <cell r="C10019" t="str">
            <v>fare</v>
          </cell>
          <cell r="D10019"/>
          <cell r="E10019">
            <v>2000</v>
          </cell>
          <cell r="F10019"/>
        </row>
        <row r="10020">
          <cell r="B10020" t="str">
            <v>JPMC (Main Project)</v>
          </cell>
          <cell r="C10020" t="str">
            <v>misc</v>
          </cell>
          <cell r="D10020" t="str">
            <v>mob balance by amir engr</v>
          </cell>
          <cell r="E10020">
            <v>600</v>
          </cell>
          <cell r="F10020"/>
        </row>
        <row r="10021">
          <cell r="B10021" t="str">
            <v>Kumail Bhai</v>
          </cell>
          <cell r="C10021" t="str">
            <v>misc</v>
          </cell>
          <cell r="D10021" t="str">
            <v>paid to sami for kumail site pump repairing</v>
          </cell>
          <cell r="E10021">
            <v>2000</v>
          </cell>
          <cell r="F10021"/>
        </row>
        <row r="10022">
          <cell r="B10022" t="str">
            <v>Falcon Mall</v>
          </cell>
          <cell r="C10022" t="str">
            <v>Basheer Pipe Installation</v>
          </cell>
          <cell r="D10022" t="str">
            <v>paid by bilal bhai</v>
          </cell>
          <cell r="E10022">
            <v>25000</v>
          </cell>
          <cell r="F10022"/>
        </row>
        <row r="10023">
          <cell r="B10023" t="str">
            <v>Falcon Mall</v>
          </cell>
          <cell r="C10023" t="str">
            <v>office</v>
          </cell>
          <cell r="D10023" t="str">
            <v>bill print</v>
          </cell>
          <cell r="E10023">
            <v>475</v>
          </cell>
          <cell r="F10023"/>
        </row>
        <row r="10024">
          <cell r="B10024" t="str">
            <v>JS Bank Shaheen Complex</v>
          </cell>
          <cell r="C10024" t="str">
            <v>drawings</v>
          </cell>
          <cell r="D10024"/>
          <cell r="E10024">
            <v>160</v>
          </cell>
          <cell r="F10024"/>
        </row>
        <row r="10025">
          <cell r="B10025" t="str">
            <v>Kumail Bhai</v>
          </cell>
          <cell r="C10025" t="str">
            <v xml:space="preserve">salary </v>
          </cell>
          <cell r="D10025" t="str">
            <v>waris salary paid (given to nadeem bhai deduct from his petty record) for July 20 to dec 20)</v>
          </cell>
          <cell r="E10025">
            <v>30000</v>
          </cell>
          <cell r="F10025"/>
        </row>
        <row r="10026">
          <cell r="B10026" t="str">
            <v>Falcon Mall</v>
          </cell>
          <cell r="C10026" t="str">
            <v>Tagging</v>
          </cell>
          <cell r="D10026" t="str">
            <v>paid by nadeem bhai for tagging</v>
          </cell>
          <cell r="E10026">
            <v>16900</v>
          </cell>
          <cell r="F10026"/>
        </row>
        <row r="10027">
          <cell r="B10027" t="str">
            <v>JS Bank Shaheen Complex</v>
          </cell>
          <cell r="C10027" t="str">
            <v>US traders</v>
          </cell>
          <cell r="D10027" t="str">
            <v xml:space="preserve">paid cash </v>
          </cell>
          <cell r="E10027">
            <v>6600</v>
          </cell>
          <cell r="F10027"/>
        </row>
        <row r="10028">
          <cell r="B10028" t="str">
            <v xml:space="preserve">MHR Personal </v>
          </cell>
          <cell r="C10028" t="str">
            <v>sir rehman</v>
          </cell>
          <cell r="D10028" t="str">
            <v>misc invoices paid thru mcb chq 1765307192</v>
          </cell>
          <cell r="E10028">
            <v>16036</v>
          </cell>
          <cell r="F10028"/>
        </row>
        <row r="10029">
          <cell r="B10029" t="str">
            <v>The Forum Shopping Mall</v>
          </cell>
          <cell r="C10029" t="str">
            <v>drawings</v>
          </cell>
          <cell r="D10029"/>
          <cell r="E10029">
            <v>240</v>
          </cell>
          <cell r="F10029"/>
        </row>
        <row r="10030">
          <cell r="B10030" t="str">
            <v>Falcon Mall</v>
          </cell>
          <cell r="C10030" t="str">
            <v>Material</v>
          </cell>
          <cell r="D10030" t="str">
            <v>misc purchases elbow fitings and motorized valve by zeeshan ac</v>
          </cell>
          <cell r="E10030">
            <v>17440</v>
          </cell>
          <cell r="F10030"/>
        </row>
        <row r="10031">
          <cell r="B10031" t="str">
            <v>JS Bank Shaheen Complex</v>
          </cell>
          <cell r="C10031" t="str">
            <v>Material</v>
          </cell>
          <cell r="D10031" t="str">
            <v>misc purchases fitings and other items by jahangeer</v>
          </cell>
          <cell r="E10031">
            <v>5437</v>
          </cell>
          <cell r="F10031"/>
        </row>
        <row r="10032">
          <cell r="B10032" t="str">
            <v>The Forum Shopping Mall</v>
          </cell>
          <cell r="C10032" t="str">
            <v>misc</v>
          </cell>
          <cell r="D10032" t="str">
            <v>mobile balance and uber charges by azeem</v>
          </cell>
          <cell r="E10032">
            <v>1150</v>
          </cell>
          <cell r="F10032"/>
        </row>
        <row r="10033">
          <cell r="B10033" t="str">
            <v>The Forum Shopping Mall</v>
          </cell>
          <cell r="C10033" t="str">
            <v>fare</v>
          </cell>
          <cell r="D10033" t="str">
            <v>for material shifitng</v>
          </cell>
          <cell r="E10033">
            <v>6000</v>
          </cell>
          <cell r="F10033"/>
        </row>
        <row r="10034">
          <cell r="B10034" t="str">
            <v>The Forum Shopping Mall</v>
          </cell>
          <cell r="C10034" t="str">
            <v>fare</v>
          </cell>
          <cell r="D10034" t="str">
            <v>for material shifitng</v>
          </cell>
          <cell r="E10034">
            <v>1200</v>
          </cell>
          <cell r="F10034"/>
        </row>
        <row r="10035">
          <cell r="B10035" t="str">
            <v>O/M The Place</v>
          </cell>
          <cell r="C10035" t="str">
            <v>khalid mansoor</v>
          </cell>
          <cell r="D10035" t="str">
            <v>paid by order bilal bhai</v>
          </cell>
          <cell r="E10035">
            <v>5000</v>
          </cell>
          <cell r="F10035"/>
        </row>
        <row r="10036">
          <cell r="B10036" t="str">
            <v>Falcon Mall</v>
          </cell>
          <cell r="C10036" t="str">
            <v>Material</v>
          </cell>
          <cell r="D10036" t="str">
            <v>misc material by mukhtiar</v>
          </cell>
          <cell r="E10036">
            <v>3940</v>
          </cell>
          <cell r="F10036"/>
        </row>
        <row r="10037">
          <cell r="B10037" t="str">
            <v xml:space="preserve">MHR Personal </v>
          </cell>
          <cell r="C10037" t="str">
            <v>newspaper</v>
          </cell>
          <cell r="D10037"/>
          <cell r="E10037">
            <v>660</v>
          </cell>
          <cell r="F10037"/>
        </row>
        <row r="10038">
          <cell r="B10038" t="str">
            <v>Office</v>
          </cell>
          <cell r="C10038" t="str">
            <v>misc</v>
          </cell>
          <cell r="D10038" t="str">
            <v xml:space="preserve">computer repair </v>
          </cell>
          <cell r="E10038">
            <v>400</v>
          </cell>
          <cell r="F10038"/>
        </row>
        <row r="10039">
          <cell r="B10039" t="str">
            <v>JS Bank Shaheen Complex</v>
          </cell>
          <cell r="C10039" t="str">
            <v>Material</v>
          </cell>
          <cell r="D10039" t="str">
            <v>misc material glue and tapes by azeem</v>
          </cell>
          <cell r="E10039">
            <v>13160</v>
          </cell>
          <cell r="F10039"/>
        </row>
        <row r="10040">
          <cell r="B10040" t="str">
            <v>JS Bank Shaheen Complex</v>
          </cell>
          <cell r="C10040" t="str">
            <v>Material</v>
          </cell>
          <cell r="D10040" t="str">
            <v>misc material by bilal bhai</v>
          </cell>
          <cell r="E10040">
            <v>1500</v>
          </cell>
          <cell r="F10040"/>
        </row>
        <row r="10041">
          <cell r="B10041" t="str">
            <v>The Forum Shopping Mall</v>
          </cell>
          <cell r="C10041" t="str">
            <v>Material</v>
          </cell>
          <cell r="D10041" t="str">
            <v>misc material by azeem such as channel, nut bolts,gaskets, and other items</v>
          </cell>
          <cell r="E10041">
            <v>73906</v>
          </cell>
          <cell r="F10041"/>
        </row>
        <row r="10042">
          <cell r="B10042" t="str">
            <v xml:space="preserve">MHR Personal </v>
          </cell>
          <cell r="C10042" t="str">
            <v>rehana aunty</v>
          </cell>
          <cell r="D10042" t="str">
            <v>mobile</v>
          </cell>
          <cell r="E10042">
            <v>1500</v>
          </cell>
          <cell r="F10042"/>
        </row>
        <row r="10043">
          <cell r="B10043" t="str">
            <v>The Forum Shopping Mall</v>
          </cell>
          <cell r="C10043" t="str">
            <v>fare</v>
          </cell>
          <cell r="D10043" t="str">
            <v>material shifting</v>
          </cell>
          <cell r="E10043">
            <v>1200</v>
          </cell>
          <cell r="F10043"/>
        </row>
        <row r="10044">
          <cell r="B10044" t="str">
            <v>The Forum Shopping Mall</v>
          </cell>
          <cell r="C10044" t="str">
            <v>misc</v>
          </cell>
          <cell r="D10044" t="str">
            <v>channe by bilal bhai</v>
          </cell>
          <cell r="E10044">
            <v>7475</v>
          </cell>
          <cell r="F10044"/>
        </row>
        <row r="10045">
          <cell r="B10045" t="str">
            <v>Office</v>
          </cell>
          <cell r="C10045" t="str">
            <v>misc</v>
          </cell>
          <cell r="D10045" t="str">
            <v>computer purchased</v>
          </cell>
          <cell r="E10045">
            <v>5000</v>
          </cell>
          <cell r="F10045"/>
        </row>
        <row r="10046">
          <cell r="B10046" t="str">
            <v>The Forum Shopping Mall</v>
          </cell>
          <cell r="C10046" t="str">
            <v>Material</v>
          </cell>
          <cell r="D10046" t="str">
            <v>safety material purchased by bilal bhai</v>
          </cell>
          <cell r="E10046">
            <v>12900</v>
          </cell>
          <cell r="F10046"/>
        </row>
        <row r="10047">
          <cell r="B10047" t="str">
            <v>Feroz textile</v>
          </cell>
          <cell r="C10047" t="str">
            <v>Material</v>
          </cell>
          <cell r="D10047" t="str">
            <v>misc material by khalid</v>
          </cell>
          <cell r="E10047">
            <v>4570</v>
          </cell>
          <cell r="F10047"/>
        </row>
        <row r="10048">
          <cell r="B10048" t="str">
            <v>Office</v>
          </cell>
          <cell r="C10048" t="str">
            <v>office</v>
          </cell>
          <cell r="D10048" t="str">
            <v>misc office expenses by rehan aslam</v>
          </cell>
          <cell r="E10048">
            <v>29066</v>
          </cell>
          <cell r="F10048"/>
        </row>
        <row r="10049">
          <cell r="B10049" t="str">
            <v>The Forum Shopping Mall</v>
          </cell>
          <cell r="C10049" t="str">
            <v xml:space="preserve">salary </v>
          </cell>
          <cell r="D10049" t="str">
            <v>nadeem bhai</v>
          </cell>
          <cell r="E10049">
            <v>25000</v>
          </cell>
          <cell r="F10049"/>
        </row>
        <row r="10050">
          <cell r="B10050" t="str">
            <v>JPMC (Main Project)</v>
          </cell>
          <cell r="C10050" t="str">
            <v xml:space="preserve">salary </v>
          </cell>
          <cell r="D10050" t="str">
            <v>nadeem bhai</v>
          </cell>
          <cell r="E10050">
            <v>25000</v>
          </cell>
          <cell r="F10050"/>
        </row>
        <row r="10051">
          <cell r="B10051" t="str">
            <v>JS Bank Shaheen Complex</v>
          </cell>
          <cell r="C10051" t="str">
            <v xml:space="preserve">salary </v>
          </cell>
          <cell r="D10051" t="str">
            <v>bilal bhai</v>
          </cell>
          <cell r="E10051">
            <v>25000</v>
          </cell>
          <cell r="F10051"/>
        </row>
        <row r="10052">
          <cell r="B10052" t="str">
            <v>JPMC (Main Project)</v>
          </cell>
          <cell r="C10052" t="str">
            <v xml:space="preserve">salary </v>
          </cell>
          <cell r="D10052" t="str">
            <v>bilal bhai</v>
          </cell>
          <cell r="E10052">
            <v>25000</v>
          </cell>
          <cell r="F10052"/>
        </row>
        <row r="10053">
          <cell r="B10053" t="str">
            <v xml:space="preserve">MHR Personal </v>
          </cell>
          <cell r="C10053" t="str">
            <v xml:space="preserve">salary </v>
          </cell>
          <cell r="D10053" t="str">
            <v>mossi and driver</v>
          </cell>
          <cell r="E10053">
            <v>60000</v>
          </cell>
          <cell r="F10053"/>
        </row>
        <row r="10054">
          <cell r="B10054" t="str">
            <v>Office</v>
          </cell>
          <cell r="C10054" t="str">
            <v xml:space="preserve">salary </v>
          </cell>
          <cell r="D10054" t="str">
            <v>office</v>
          </cell>
          <cell r="E10054">
            <v>103484</v>
          </cell>
          <cell r="F10054"/>
        </row>
        <row r="10055">
          <cell r="B10055" t="str">
            <v xml:space="preserve">O/M Nue Multiplex </v>
          </cell>
          <cell r="C10055" t="str">
            <v xml:space="preserve">salary </v>
          </cell>
          <cell r="D10055" t="str">
            <v>RMR cinema</v>
          </cell>
          <cell r="E10055">
            <v>31500</v>
          </cell>
          <cell r="F10055"/>
        </row>
        <row r="10056">
          <cell r="B10056" t="str">
            <v>O/M The Place</v>
          </cell>
          <cell r="C10056" t="str">
            <v xml:space="preserve">salary </v>
          </cell>
          <cell r="D10056" t="str">
            <v>the place cinema</v>
          </cell>
          <cell r="E10056">
            <v>53987</v>
          </cell>
          <cell r="F10056"/>
        </row>
        <row r="10057">
          <cell r="B10057" t="str">
            <v>JPMC (Main Project)</v>
          </cell>
          <cell r="C10057" t="str">
            <v xml:space="preserve">salary </v>
          </cell>
          <cell r="D10057" t="str">
            <v>jpmc staff</v>
          </cell>
          <cell r="E10057">
            <v>212582.85483870967</v>
          </cell>
          <cell r="F10057"/>
        </row>
        <row r="10058">
          <cell r="B10058" t="str">
            <v>O/M EFU</v>
          </cell>
          <cell r="C10058" t="str">
            <v xml:space="preserve">salary </v>
          </cell>
          <cell r="D10058" t="str">
            <v>efu staff</v>
          </cell>
          <cell r="E10058">
            <v>122746</v>
          </cell>
          <cell r="F10058"/>
        </row>
        <row r="10059">
          <cell r="B10059" t="str">
            <v>FTC Floors</v>
          </cell>
          <cell r="C10059" t="str">
            <v xml:space="preserve">salary </v>
          </cell>
          <cell r="D10059" t="str">
            <v>ftc staff</v>
          </cell>
          <cell r="E10059">
            <v>104427.41935483871</v>
          </cell>
          <cell r="F10059"/>
        </row>
        <row r="10060">
          <cell r="B10060" t="str">
            <v>Falcon Mall</v>
          </cell>
          <cell r="C10060" t="str">
            <v xml:space="preserve">salary </v>
          </cell>
          <cell r="D10060" t="str">
            <v>falcon staff</v>
          </cell>
          <cell r="E10060">
            <v>52201.612903225803</v>
          </cell>
          <cell r="F10060"/>
        </row>
        <row r="10061">
          <cell r="B10061" t="str">
            <v>The Forum Shopping Mall</v>
          </cell>
          <cell r="C10061" t="str">
            <v xml:space="preserve">salary </v>
          </cell>
          <cell r="D10061" t="str">
            <v>the forum</v>
          </cell>
          <cell r="E10061">
            <v>104609</v>
          </cell>
          <cell r="F10061"/>
        </row>
        <row r="10062">
          <cell r="B10062" t="str">
            <v>Jameel Baig Residence</v>
          </cell>
          <cell r="C10062" t="str">
            <v xml:space="preserve">salary </v>
          </cell>
          <cell r="D10062" t="str">
            <v>zeeshan and mujeeb salary</v>
          </cell>
          <cell r="E10062">
            <v>43000</v>
          </cell>
          <cell r="F10062"/>
        </row>
        <row r="10063">
          <cell r="B10063" t="str">
            <v>JPMC (Main Project)</v>
          </cell>
          <cell r="C10063" t="str">
            <v>Iqbal sons</v>
          </cell>
          <cell r="D10063" t="str">
            <v>received Food court IPC 10 final payment</v>
          </cell>
          <cell r="E10063">
            <v>43940</v>
          </cell>
          <cell r="F10063"/>
        </row>
        <row r="10064">
          <cell r="B10064" t="str">
            <v>Falcon Mall</v>
          </cell>
          <cell r="C10064" t="str">
            <v>Iqbal sons</v>
          </cell>
          <cell r="D10064" t="str">
            <v>received Food court IPC 10 final payment</v>
          </cell>
          <cell r="E10064">
            <v>20920</v>
          </cell>
          <cell r="F10064"/>
        </row>
        <row r="10065">
          <cell r="B10065" t="str">
            <v>JS Bank Shaheen Complex</v>
          </cell>
          <cell r="C10065" t="str">
            <v>Iqbal sons</v>
          </cell>
          <cell r="D10065" t="str">
            <v>received Food court IPC 10 final payment</v>
          </cell>
          <cell r="E10065">
            <v>71940</v>
          </cell>
          <cell r="F10065"/>
        </row>
        <row r="10066">
          <cell r="B10066" t="str">
            <v>Zeelaf Munir Villa</v>
          </cell>
          <cell r="C10066" t="str">
            <v>Iqbal sons</v>
          </cell>
          <cell r="D10066" t="str">
            <v>received Food court IPC 10 final payment</v>
          </cell>
          <cell r="E10066">
            <v>13200</v>
          </cell>
          <cell r="F10066"/>
        </row>
        <row r="10067">
          <cell r="B10067" t="str">
            <v>Feroz textile</v>
          </cell>
          <cell r="C10067" t="str">
            <v>saeed sons</v>
          </cell>
          <cell r="D10067" t="str">
            <v>paid thro dib chq 02086992</v>
          </cell>
          <cell r="E10067">
            <v>116000</v>
          </cell>
          <cell r="F10067"/>
        </row>
        <row r="10068">
          <cell r="B10068" t="str">
            <v>JPMC (Main Project)</v>
          </cell>
          <cell r="C10068" t="str">
            <v xml:space="preserve">Rizwan VRF </v>
          </cell>
          <cell r="D10068" t="str">
            <v>paid thro dib chq 02086993</v>
          </cell>
          <cell r="E10068">
            <v>100000</v>
          </cell>
          <cell r="F10068"/>
        </row>
        <row r="10069">
          <cell r="B10069" t="str">
            <v>JS Bank Shaheen Complex</v>
          </cell>
          <cell r="C10069" t="str">
            <v>Faheem Electrician</v>
          </cell>
          <cell r="D10069" t="str">
            <v>paid thro dib chq 02086995</v>
          </cell>
          <cell r="E10069">
            <v>50000</v>
          </cell>
          <cell r="F10069"/>
        </row>
        <row r="10070">
          <cell r="B10070" t="str">
            <v>The Forum Shopping Mall</v>
          </cell>
          <cell r="C10070" t="str">
            <v>Shabbir Regger</v>
          </cell>
          <cell r="D10070" t="str">
            <v>paid thro dib chq 02086996</v>
          </cell>
          <cell r="E10070">
            <v>40000</v>
          </cell>
          <cell r="F10070"/>
        </row>
        <row r="10071">
          <cell r="B10071" t="str">
            <v>JPMC (Main Project)</v>
          </cell>
          <cell r="C10071" t="str">
            <v>excavation work</v>
          </cell>
          <cell r="D10071" t="str">
            <v>paid thro dib chq 02086997 paid for underground work</v>
          </cell>
          <cell r="E10071">
            <v>30000</v>
          </cell>
          <cell r="F10071"/>
        </row>
        <row r="10072">
          <cell r="B10072" t="str">
            <v>Feroz textile</v>
          </cell>
          <cell r="C10072" t="str">
            <v>US traders</v>
          </cell>
          <cell r="D10072" t="str">
            <v>paid thro dib chq 02086998</v>
          </cell>
          <cell r="E10072">
            <v>83000</v>
          </cell>
          <cell r="F10072"/>
        </row>
        <row r="10073">
          <cell r="B10073" t="str">
            <v>JS Bank Shaheen Complex</v>
          </cell>
          <cell r="C10073" t="str">
            <v>US traders</v>
          </cell>
          <cell r="D10073" t="str">
            <v>paid thro dib chq 02086998</v>
          </cell>
          <cell r="E10073">
            <v>17000</v>
          </cell>
          <cell r="F10073"/>
        </row>
        <row r="10074">
          <cell r="B10074" t="str">
            <v>JS Bank Shaheen Complex</v>
          </cell>
          <cell r="C10074" t="str">
            <v>Ali raza engineering</v>
          </cell>
          <cell r="D10074" t="str">
            <v>paid thro dib chq 02086999</v>
          </cell>
          <cell r="E10074">
            <v>100000</v>
          </cell>
          <cell r="F10074"/>
        </row>
        <row r="10075">
          <cell r="B10075" t="str">
            <v>The Forum Shopping Mall</v>
          </cell>
          <cell r="C10075" t="str">
            <v>Prem Electric</v>
          </cell>
          <cell r="D10075" t="str">
            <v>paid thro dib chq 02087000</v>
          </cell>
          <cell r="E10075">
            <v>300000</v>
          </cell>
          <cell r="F10075"/>
        </row>
        <row r="10076">
          <cell r="B10076" t="str">
            <v>The Forum Shopping Mall</v>
          </cell>
          <cell r="C10076" t="str">
            <v>Shabbir Regger</v>
          </cell>
          <cell r="D10076" t="str">
            <v>paid thro dib chq 02234976</v>
          </cell>
          <cell r="E10076">
            <v>150000</v>
          </cell>
          <cell r="F10076"/>
        </row>
        <row r="10077">
          <cell r="B10077" t="str">
            <v>The Forum Shopping Mall</v>
          </cell>
          <cell r="C10077" t="str">
            <v>NJI Insurance</v>
          </cell>
          <cell r="D10077" t="str">
            <v>paid thro MCB chq # 1765307193 chq delivererd by azeem</v>
          </cell>
          <cell r="E10077">
            <v>52500</v>
          </cell>
          <cell r="F10077"/>
        </row>
        <row r="10078">
          <cell r="B10078" t="str">
            <v>O/M EFU</v>
          </cell>
          <cell r="C10078" t="str">
            <v>Received</v>
          </cell>
          <cell r="D10078" t="str">
            <v>received against monthly operation and maintenance from Oct 20 to Dec 20</v>
          </cell>
          <cell r="E10078"/>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E10079"/>
          <cell r="F10079">
            <v>964597</v>
          </cell>
        </row>
        <row r="10080">
          <cell r="B10080" t="str">
            <v>Feroz textile</v>
          </cell>
          <cell r="C10080" t="str">
            <v>Received</v>
          </cell>
          <cell r="D10080" t="str">
            <v>received 50% advance</v>
          </cell>
          <cell r="E10080"/>
          <cell r="F10080">
            <v>550250</v>
          </cell>
        </row>
        <row r="10081">
          <cell r="B10081" t="str">
            <v>Food Court JPMC</v>
          </cell>
          <cell r="C10081" t="str">
            <v>Received</v>
          </cell>
          <cell r="D10081" t="str">
            <v>received Food court IPC 10 final payment (Given to Iqbal sons)</v>
          </cell>
          <cell r="E10081"/>
          <cell r="F10081">
            <v>150000</v>
          </cell>
        </row>
        <row r="10082">
          <cell r="B10082" t="str">
            <v>FTC Floors</v>
          </cell>
          <cell r="C10082" t="str">
            <v>Received</v>
          </cell>
          <cell r="D10082" t="str">
            <v>Oct 20 received ftc building</v>
          </cell>
          <cell r="E10082"/>
          <cell r="F10082">
            <v>157140</v>
          </cell>
        </row>
        <row r="10083">
          <cell r="B10083" t="str">
            <v>FTC Floors</v>
          </cell>
          <cell r="C10083" t="str">
            <v>Received</v>
          </cell>
          <cell r="D10083" t="str">
            <v>Nov 20 received ftc building</v>
          </cell>
          <cell r="E10083"/>
          <cell r="F10083">
            <v>157140</v>
          </cell>
        </row>
        <row r="10084">
          <cell r="B10084" t="str">
            <v>The Forum Shopping Mall</v>
          </cell>
          <cell r="C10084" t="str">
            <v>Received</v>
          </cell>
          <cell r="D10084" t="str">
            <v>received 1st payment adhoc</v>
          </cell>
          <cell r="E10084"/>
          <cell r="F10084">
            <v>2312500</v>
          </cell>
        </row>
        <row r="10085">
          <cell r="B10085" t="str">
            <v xml:space="preserve">O/M Nue Multiplex </v>
          </cell>
          <cell r="C10085" t="str">
            <v>Received</v>
          </cell>
          <cell r="D10085" t="str">
            <v>Dec 20 receiving</v>
          </cell>
          <cell r="E10085"/>
          <cell r="F10085">
            <v>50962</v>
          </cell>
        </row>
        <row r="10086">
          <cell r="B10086" t="str">
            <v>FTC Floors</v>
          </cell>
          <cell r="C10086" t="str">
            <v>Received</v>
          </cell>
          <cell r="D10086" t="str">
            <v>Dec 20 received ftc building</v>
          </cell>
          <cell r="E10086"/>
          <cell r="F10086">
            <v>157140</v>
          </cell>
        </row>
        <row r="10087">
          <cell r="B10087" t="str">
            <v>O/M The Place</v>
          </cell>
          <cell r="C10087" t="str">
            <v>Received</v>
          </cell>
          <cell r="D10087" t="str">
            <v>Dec 20 receiving</v>
          </cell>
          <cell r="E10087"/>
          <cell r="F10087">
            <v>107010</v>
          </cell>
        </row>
        <row r="10088">
          <cell r="B10088" t="str">
            <v>EFU</v>
          </cell>
          <cell r="C10088" t="str">
            <v>Material</v>
          </cell>
          <cell r="D10088" t="str">
            <v>misc material by feroz shab</v>
          </cell>
          <cell r="E10088">
            <v>2145</v>
          </cell>
          <cell r="F10088"/>
        </row>
        <row r="10089">
          <cell r="B10089" t="str">
            <v>Kumail Bhai</v>
          </cell>
          <cell r="C10089" t="str">
            <v>Material</v>
          </cell>
          <cell r="D10089" t="str">
            <v>misc material by feroz shab</v>
          </cell>
          <cell r="E10089">
            <v>2340</v>
          </cell>
          <cell r="F10089"/>
        </row>
        <row r="10090">
          <cell r="B10090" t="str">
            <v>Office</v>
          </cell>
          <cell r="C10090" t="str">
            <v>Utilities bills</v>
          </cell>
          <cell r="D10090" t="str">
            <v>paid for office ssgc and k ele for nasir colony</v>
          </cell>
          <cell r="E10090">
            <v>1766</v>
          </cell>
          <cell r="F10090"/>
        </row>
        <row r="10091">
          <cell r="B10091" t="str">
            <v>JPMC (Main Project)</v>
          </cell>
          <cell r="C10091" t="str">
            <v>Ali Insulator</v>
          </cell>
          <cell r="D10091" t="str">
            <v>paid</v>
          </cell>
          <cell r="E10091">
            <v>5000</v>
          </cell>
          <cell r="F10091"/>
        </row>
        <row r="10092">
          <cell r="B10092" t="str">
            <v>Office</v>
          </cell>
          <cell r="C10092" t="str">
            <v>water tanker</v>
          </cell>
          <cell r="D10092" t="str">
            <v>paid</v>
          </cell>
          <cell r="E10092">
            <v>3000</v>
          </cell>
          <cell r="F10092"/>
        </row>
        <row r="10093">
          <cell r="B10093" t="str">
            <v>Office</v>
          </cell>
          <cell r="C10093" t="str">
            <v>Computer</v>
          </cell>
          <cell r="D10093" t="str">
            <v>purchased mouse and internet dongle</v>
          </cell>
          <cell r="E10093">
            <v>2600</v>
          </cell>
          <cell r="F10093"/>
        </row>
        <row r="10094">
          <cell r="B10094" t="str">
            <v>The Forum Shopping Mall</v>
          </cell>
          <cell r="C10094" t="str">
            <v>misc</v>
          </cell>
          <cell r="D10094" t="str">
            <v>misc by jahangeer</v>
          </cell>
          <cell r="E10094">
            <v>6230</v>
          </cell>
          <cell r="F10094"/>
        </row>
        <row r="10095">
          <cell r="B10095" t="str">
            <v>JPMC (Main Project)</v>
          </cell>
          <cell r="C10095" t="str">
            <v>Material</v>
          </cell>
          <cell r="D10095" t="str">
            <v>misc material by imran engr</v>
          </cell>
          <cell r="E10095">
            <v>47040</v>
          </cell>
          <cell r="F10095"/>
        </row>
        <row r="10096">
          <cell r="B10096" t="str">
            <v>JPMC (Main Project)</v>
          </cell>
          <cell r="C10096" t="str">
            <v>Material</v>
          </cell>
          <cell r="D10096" t="str">
            <v>misc material by imran engr</v>
          </cell>
          <cell r="E10096">
            <v>45925</v>
          </cell>
          <cell r="F10096"/>
        </row>
        <row r="10097">
          <cell r="B10097" t="str">
            <v>The Forum Shopping Mall</v>
          </cell>
          <cell r="C10097" t="str">
            <v>Vohra Cloth</v>
          </cell>
          <cell r="D10097" t="str">
            <v>paid bill amount 22000</v>
          </cell>
          <cell r="E10097">
            <v>11000</v>
          </cell>
          <cell r="F10097"/>
        </row>
        <row r="10098">
          <cell r="B10098" t="str">
            <v>JPMC (Main Project)</v>
          </cell>
          <cell r="C10098" t="str">
            <v>Vohra Cloth</v>
          </cell>
          <cell r="D10098" t="str">
            <v>paid bill amount 22000</v>
          </cell>
          <cell r="E10098">
            <v>11000</v>
          </cell>
          <cell r="F10098"/>
        </row>
        <row r="10099">
          <cell r="B10099" t="str">
            <v>The Forum Shopping Mall</v>
          </cell>
          <cell r="C10099" t="str">
            <v>hammad flanges</v>
          </cell>
          <cell r="D10099" t="str">
            <v>paid cash internal tranfer by bilal bhai</v>
          </cell>
          <cell r="E10099">
            <v>37500</v>
          </cell>
          <cell r="F10099"/>
        </row>
        <row r="10100">
          <cell r="B10100" t="str">
            <v>Office</v>
          </cell>
          <cell r="C10100" t="str">
            <v>misc</v>
          </cell>
          <cell r="D10100" t="str">
            <v>misc office and ktchen stuff from imtiaz super</v>
          </cell>
          <cell r="E10100">
            <v>3239</v>
          </cell>
          <cell r="F10100"/>
        </row>
        <row r="10101">
          <cell r="B10101" t="str">
            <v>Feroz textile</v>
          </cell>
          <cell r="C10101" t="str">
            <v>Material</v>
          </cell>
          <cell r="D10101" t="str">
            <v>misc by khalid</v>
          </cell>
          <cell r="E10101">
            <v>600</v>
          </cell>
          <cell r="F10101"/>
        </row>
        <row r="10102">
          <cell r="B10102" t="str">
            <v>The Forum Shopping Mall</v>
          </cell>
          <cell r="C10102" t="str">
            <v>drawings</v>
          </cell>
          <cell r="D10102"/>
          <cell r="E10102">
            <v>900</v>
          </cell>
          <cell r="F10102"/>
        </row>
        <row r="10103">
          <cell r="B10103" t="str">
            <v>Falcon Mall</v>
          </cell>
          <cell r="C10103" t="str">
            <v>Material</v>
          </cell>
          <cell r="D10103" t="str">
            <v>misc by mukhtiar</v>
          </cell>
          <cell r="E10103">
            <v>820</v>
          </cell>
          <cell r="F10103"/>
        </row>
        <row r="10104">
          <cell r="B10104" t="str">
            <v>FTC Floors</v>
          </cell>
          <cell r="C10104" t="str">
            <v>misc</v>
          </cell>
          <cell r="D10104" t="str">
            <v>for tea and refreshment</v>
          </cell>
          <cell r="E10104">
            <v>2000</v>
          </cell>
          <cell r="F10104"/>
        </row>
        <row r="10105">
          <cell r="B10105" t="str">
            <v>The Forum Shopping Mall</v>
          </cell>
          <cell r="C10105" t="str">
            <v xml:space="preserve">salary </v>
          </cell>
          <cell r="D10105" t="str">
            <v>paid to arsalan salary for 5 days</v>
          </cell>
          <cell r="E10105">
            <v>7950</v>
          </cell>
          <cell r="F10105"/>
        </row>
        <row r="10106">
          <cell r="B10106" t="str">
            <v>The Forum Shopping Mall</v>
          </cell>
          <cell r="C10106" t="str">
            <v xml:space="preserve">salary </v>
          </cell>
          <cell r="D10106" t="str">
            <v>paid to qairser salary for 8 days</v>
          </cell>
          <cell r="E10106">
            <v>11435</v>
          </cell>
          <cell r="F10106"/>
        </row>
        <row r="10107">
          <cell r="B10107" t="str">
            <v xml:space="preserve">MHR Personal </v>
          </cell>
          <cell r="C10107" t="str">
            <v>sir rehman</v>
          </cell>
          <cell r="D10107" t="str">
            <v>misc invoices paid thru dib chq 02234983</v>
          </cell>
          <cell r="E10107">
            <v>18730</v>
          </cell>
          <cell r="F10107"/>
        </row>
        <row r="10108">
          <cell r="B10108" t="str">
            <v>JS Bank Shaheen Complex</v>
          </cell>
          <cell r="C10108" t="str">
            <v>transportation</v>
          </cell>
          <cell r="D10108" t="str">
            <v>paid for FCU transportation</v>
          </cell>
          <cell r="E10108">
            <v>3000</v>
          </cell>
          <cell r="F10108"/>
        </row>
        <row r="10109">
          <cell r="B10109" t="str">
            <v>The Forum Shopping Mall</v>
          </cell>
          <cell r="C10109" t="str">
            <v>transportation</v>
          </cell>
          <cell r="D10109" t="str">
            <v>paid for transportaiton to shahid painter by order nadeem bhai</v>
          </cell>
          <cell r="E10109">
            <v>2000</v>
          </cell>
          <cell r="F10109"/>
        </row>
        <row r="10110">
          <cell r="B10110" t="str">
            <v>The Forum Shopping Mall</v>
          </cell>
          <cell r="C10110" t="str">
            <v>misc</v>
          </cell>
          <cell r="D10110" t="str">
            <v>misc purchases by jahangeer</v>
          </cell>
          <cell r="E10110">
            <v>7350</v>
          </cell>
          <cell r="F10110"/>
        </row>
        <row r="10111">
          <cell r="B10111" t="str">
            <v>Falcon Mall</v>
          </cell>
          <cell r="C10111" t="str">
            <v>Material</v>
          </cell>
          <cell r="D10111" t="str">
            <v>misc purchases by imran feroz</v>
          </cell>
          <cell r="E10111">
            <v>3300</v>
          </cell>
          <cell r="F10111"/>
        </row>
        <row r="10112">
          <cell r="B10112" t="str">
            <v>Jameel Baig Residence</v>
          </cell>
          <cell r="C10112" t="str">
            <v>Material</v>
          </cell>
          <cell r="D10112" t="str">
            <v>misc purchases by zeeshan ac</v>
          </cell>
          <cell r="E10112">
            <v>3600</v>
          </cell>
          <cell r="F10112"/>
        </row>
        <row r="10113">
          <cell r="B10113" t="str">
            <v>Falcon Mall</v>
          </cell>
          <cell r="C10113" t="str">
            <v>Material</v>
          </cell>
          <cell r="D10113" t="str">
            <v>misc purchases by zeeshan ac</v>
          </cell>
          <cell r="E10113">
            <v>16000</v>
          </cell>
          <cell r="F10113"/>
        </row>
        <row r="10114">
          <cell r="B10114" t="str">
            <v>Al-Hamd International</v>
          </cell>
          <cell r="C10114" t="str">
            <v>HS Ahmed Ally</v>
          </cell>
          <cell r="D10114" t="str">
            <v>paid for hanging clips and fisher</v>
          </cell>
          <cell r="E10114">
            <v>35300</v>
          </cell>
          <cell r="F10114"/>
        </row>
        <row r="10115">
          <cell r="B10115" t="str">
            <v>JPMC (Main Project)</v>
          </cell>
          <cell r="C10115" t="str">
            <v>mobile</v>
          </cell>
          <cell r="D10115" t="str">
            <v>paid for mobile balance</v>
          </cell>
          <cell r="E10115">
            <v>600</v>
          </cell>
          <cell r="F10115"/>
        </row>
        <row r="10116">
          <cell r="B10116" t="str">
            <v xml:space="preserve">MHR Personal </v>
          </cell>
          <cell r="C10116" t="str">
            <v>rehana aunty</v>
          </cell>
          <cell r="D10116" t="str">
            <v>paid for mobile balance</v>
          </cell>
          <cell r="E10116">
            <v>600</v>
          </cell>
          <cell r="F10116"/>
        </row>
        <row r="10117">
          <cell r="B10117" t="str">
            <v>The Forum Shopping Mall</v>
          </cell>
          <cell r="C10117" t="str">
            <v xml:space="preserve">salary </v>
          </cell>
          <cell r="D10117" t="str">
            <v>paid to nisar salary</v>
          </cell>
          <cell r="E10117">
            <v>24870</v>
          </cell>
          <cell r="F10117"/>
        </row>
        <row r="10118">
          <cell r="B10118" t="str">
            <v>Falcon Mall</v>
          </cell>
          <cell r="C10118" t="str">
            <v>mukhtiar</v>
          </cell>
          <cell r="D10118" t="str">
            <v>mukhtiar abnd his staff slary</v>
          </cell>
          <cell r="E10118">
            <v>48000</v>
          </cell>
          <cell r="F10118"/>
        </row>
        <row r="10119">
          <cell r="B10119" t="str">
            <v>Nasir Colony</v>
          </cell>
          <cell r="C10119" t="str">
            <v>mukhtiar</v>
          </cell>
          <cell r="D10119" t="str">
            <v>mukhtiar abnd his staff slary</v>
          </cell>
          <cell r="E10119">
            <v>5800</v>
          </cell>
          <cell r="F10119"/>
        </row>
        <row r="10120">
          <cell r="B10120" t="str">
            <v>The Forum Shopping Mall</v>
          </cell>
          <cell r="C10120" t="str">
            <v>Material</v>
          </cell>
          <cell r="D10120" t="str">
            <v>misc material by azeem such asn spring isolator pipe 2" glue and elbow</v>
          </cell>
          <cell r="E10120">
            <v>33600</v>
          </cell>
          <cell r="F10120"/>
        </row>
        <row r="10121">
          <cell r="B10121" t="str">
            <v>The Forum Shopping Mall</v>
          </cell>
          <cell r="C10121" t="str">
            <v>misc</v>
          </cell>
          <cell r="D10121" t="str">
            <v>claimed fuel by owais</v>
          </cell>
          <cell r="E10121">
            <v>350</v>
          </cell>
          <cell r="F10121"/>
        </row>
        <row r="10122">
          <cell r="B10122" t="str">
            <v>The Forum Shopping Mall</v>
          </cell>
          <cell r="C10122" t="str">
            <v>Faheem Electrician</v>
          </cell>
          <cell r="D10122" t="str">
            <v>paid this cash took from office and hand over by bilal bhai</v>
          </cell>
          <cell r="E10122">
            <v>15000</v>
          </cell>
          <cell r="F10122"/>
        </row>
        <row r="10123">
          <cell r="B10123" t="str">
            <v>The Forum Shopping Mall</v>
          </cell>
          <cell r="C10123" t="str">
            <v>mobile</v>
          </cell>
          <cell r="D10123" t="str">
            <v>by nadeem bhai</v>
          </cell>
          <cell r="E10123">
            <v>1000</v>
          </cell>
          <cell r="F10123"/>
        </row>
        <row r="10124">
          <cell r="B10124" t="str">
            <v>Kumail Bhai</v>
          </cell>
          <cell r="C10124" t="str">
            <v xml:space="preserve">salary </v>
          </cell>
          <cell r="D10124" t="str">
            <v>waris salary paid (given to nadeem bhai deduct from his petty record) for Jan 21</v>
          </cell>
          <cell r="E10124">
            <v>5000</v>
          </cell>
          <cell r="F10124"/>
        </row>
        <row r="10125">
          <cell r="B10125" t="str">
            <v>The Forum Shopping Mall</v>
          </cell>
          <cell r="C10125" t="str">
            <v>mobile</v>
          </cell>
          <cell r="D10125" t="str">
            <v>claimed fuel for 2 months by bilal bhai</v>
          </cell>
          <cell r="E10125">
            <v>11410</v>
          </cell>
          <cell r="F10125"/>
        </row>
        <row r="10126">
          <cell r="B10126" t="str">
            <v>The Forum Shopping Mall</v>
          </cell>
          <cell r="C10126" t="str">
            <v>suzuki fare</v>
          </cell>
          <cell r="D10126" t="str">
            <v>paid for emplt carton for fcus</v>
          </cell>
          <cell r="E10126">
            <v>2500</v>
          </cell>
          <cell r="F10126"/>
        </row>
        <row r="10127">
          <cell r="B10127" t="str">
            <v>JS Bank Shaheen Complex</v>
          </cell>
          <cell r="C10127" t="str">
            <v>fuel</v>
          </cell>
          <cell r="D10127" t="str">
            <v>claimed by lateef</v>
          </cell>
          <cell r="E10127">
            <v>300</v>
          </cell>
          <cell r="F10127"/>
        </row>
        <row r="10128">
          <cell r="B10128" t="str">
            <v>O/M The Place</v>
          </cell>
          <cell r="C10128" t="str">
            <v>fuel</v>
          </cell>
          <cell r="D10128" t="str">
            <v>by khalid</v>
          </cell>
          <cell r="E10128">
            <v>200</v>
          </cell>
          <cell r="F10128"/>
        </row>
        <row r="10129">
          <cell r="B10129" t="str">
            <v>Al-Hamd International</v>
          </cell>
          <cell r="C10129" t="str">
            <v>azam</v>
          </cell>
          <cell r="D10129" t="str">
            <v>paid advance</v>
          </cell>
          <cell r="E10129">
            <v>15000</v>
          </cell>
          <cell r="F10129"/>
        </row>
        <row r="10130">
          <cell r="B10130" t="str">
            <v>The Forum Shopping Mall</v>
          </cell>
          <cell r="C10130" t="str">
            <v>Shabbir Regger</v>
          </cell>
          <cell r="D10130" t="str">
            <v>paid payment as
paid by nadeemm bhai           Rs  30,000
thru dic chq   02234996        Rs   28000</v>
          </cell>
          <cell r="E10130">
            <v>58000</v>
          </cell>
          <cell r="F10130"/>
        </row>
        <row r="10131">
          <cell r="B10131" t="str">
            <v>FTC Floors</v>
          </cell>
          <cell r="C10131" t="str">
            <v>SST Tax</v>
          </cell>
          <cell r="D10131" t="str">
            <v>paid cash</v>
          </cell>
          <cell r="E10131">
            <v>38880</v>
          </cell>
          <cell r="F10131"/>
        </row>
        <row r="10132">
          <cell r="B10132" t="str">
            <v>O/M The Place</v>
          </cell>
          <cell r="C10132" t="str">
            <v>SST Tax</v>
          </cell>
          <cell r="D10132" t="str">
            <v>paid cash</v>
          </cell>
          <cell r="E10132">
            <v>10400</v>
          </cell>
          <cell r="F10132"/>
        </row>
        <row r="10133">
          <cell r="B10133" t="str">
            <v xml:space="preserve">O/M Nue Multiplex </v>
          </cell>
          <cell r="C10133" t="str">
            <v>SST Tax</v>
          </cell>
          <cell r="D10133" t="str">
            <v>paid cash</v>
          </cell>
          <cell r="E10133">
            <v>5200</v>
          </cell>
          <cell r="F10133"/>
        </row>
        <row r="10134">
          <cell r="B10134" t="str">
            <v>Office</v>
          </cell>
          <cell r="C10134" t="str">
            <v>drawings</v>
          </cell>
          <cell r="D10134" t="str">
            <v>paid for indus hospital drawings</v>
          </cell>
          <cell r="E10134">
            <v>500</v>
          </cell>
          <cell r="F10134"/>
        </row>
        <row r="10135">
          <cell r="B10135" t="str">
            <v>The Forum Shopping Mall</v>
          </cell>
          <cell r="C10135" t="str">
            <v>misc</v>
          </cell>
          <cell r="D10135" t="str">
            <v>misc by jahangeer</v>
          </cell>
          <cell r="E10135">
            <v>1000</v>
          </cell>
          <cell r="F10135"/>
        </row>
        <row r="10136">
          <cell r="B10136" t="str">
            <v>JS Bank Shaheen Complex</v>
          </cell>
          <cell r="C10136" t="str">
            <v>Material</v>
          </cell>
          <cell r="D10136" t="str">
            <v>muslim shower from master by haneef</v>
          </cell>
          <cell r="E10136">
            <v>6000</v>
          </cell>
          <cell r="F10136"/>
        </row>
        <row r="10137">
          <cell r="B10137" t="str">
            <v>The Forum Shopping Mall</v>
          </cell>
          <cell r="C10137" t="str">
            <v>Material</v>
          </cell>
          <cell r="D10137" t="str">
            <v>misc material by azeem such as: ms reduser, holdtite gate valve flang syfon isolator bolt nut bolt ss mesh elbow tapes etc etc</v>
          </cell>
          <cell r="E10137">
            <v>36278</v>
          </cell>
          <cell r="F10137"/>
        </row>
        <row r="10138">
          <cell r="B10138" t="str">
            <v>JS Bank Shaheen Complex</v>
          </cell>
          <cell r="C10138" t="str">
            <v>misc</v>
          </cell>
          <cell r="D10138" t="str">
            <v>lock by lateef</v>
          </cell>
          <cell r="E10138">
            <v>180</v>
          </cell>
          <cell r="F10138"/>
        </row>
        <row r="10139">
          <cell r="B10139" t="str">
            <v xml:space="preserve">MHR Personal </v>
          </cell>
          <cell r="C10139" t="str">
            <v>sir rehman</v>
          </cell>
          <cell r="D10139" t="str">
            <v>against misc invoices</v>
          </cell>
          <cell r="E10139">
            <v>10500</v>
          </cell>
          <cell r="F10139"/>
        </row>
        <row r="10140">
          <cell r="B10140" t="str">
            <v>FTC Floors</v>
          </cell>
          <cell r="C10140" t="str">
            <v>Material</v>
          </cell>
          <cell r="D10140" t="str">
            <v>misc material by nadeem iqbal</v>
          </cell>
          <cell r="E10140">
            <v>2537</v>
          </cell>
          <cell r="F10140"/>
        </row>
        <row r="10141">
          <cell r="B10141" t="str">
            <v>The Forum Shopping Mall</v>
          </cell>
          <cell r="C10141" t="str">
            <v>Material</v>
          </cell>
          <cell r="D10141" t="str">
            <v>misc material by nadeem iqbal</v>
          </cell>
          <cell r="E10141">
            <v>12500</v>
          </cell>
          <cell r="F10141"/>
        </row>
        <row r="10142">
          <cell r="B10142" t="str">
            <v>Falcon Mall</v>
          </cell>
          <cell r="C10142" t="str">
            <v>Material</v>
          </cell>
          <cell r="D10142" t="str">
            <v>misc material by nadeem iqbal</v>
          </cell>
          <cell r="E10142">
            <v>10710</v>
          </cell>
          <cell r="F10142"/>
        </row>
        <row r="10143">
          <cell r="B10143" t="str">
            <v>JPMC (Main Project)</v>
          </cell>
          <cell r="C10143" t="str">
            <v>Material</v>
          </cell>
          <cell r="D10143" t="str">
            <v>misc material by nadeem iqbal</v>
          </cell>
          <cell r="E10143">
            <v>16510</v>
          </cell>
          <cell r="F10143"/>
        </row>
        <row r="10144">
          <cell r="B10144" t="str">
            <v>Falcon Mall</v>
          </cell>
          <cell r="C10144" t="str">
            <v>Material</v>
          </cell>
          <cell r="D10144" t="str">
            <v>misc material by mukhtiar</v>
          </cell>
          <cell r="E10144">
            <v>3848</v>
          </cell>
          <cell r="F10144"/>
        </row>
        <row r="10145">
          <cell r="B10145" t="str">
            <v>JS Bank Shaheen Complex</v>
          </cell>
          <cell r="C10145" t="str">
            <v>Material</v>
          </cell>
          <cell r="D10145" t="str">
            <v>misc material by haneef</v>
          </cell>
          <cell r="E10145">
            <v>1700</v>
          </cell>
          <cell r="F10145"/>
        </row>
        <row r="10146">
          <cell r="B10146" t="str">
            <v>The Forum Shopping Mall</v>
          </cell>
          <cell r="C10146" t="str">
            <v>Material</v>
          </cell>
          <cell r="D10146" t="str">
            <v>misc</v>
          </cell>
          <cell r="E10146">
            <v>1300</v>
          </cell>
          <cell r="F10146"/>
        </row>
        <row r="10147">
          <cell r="B10147" t="str">
            <v>JS Bank Shaheen Complex</v>
          </cell>
          <cell r="C10147" t="str">
            <v>Material</v>
          </cell>
          <cell r="D10147" t="str">
            <v>misc by haneef</v>
          </cell>
          <cell r="E10147">
            <v>2140</v>
          </cell>
          <cell r="F10147"/>
        </row>
        <row r="10148">
          <cell r="B10148" t="str">
            <v>JS Bank Shaheen Complex</v>
          </cell>
          <cell r="C10148" t="str">
            <v>fuel</v>
          </cell>
          <cell r="D10148" t="str">
            <v>cliamed by haneef</v>
          </cell>
          <cell r="E10148">
            <v>1075</v>
          </cell>
          <cell r="F10148"/>
        </row>
        <row r="10149">
          <cell r="B10149" t="str">
            <v>Office</v>
          </cell>
          <cell r="C10149" t="str">
            <v>storm fiber</v>
          </cell>
          <cell r="D10149"/>
          <cell r="E10149">
            <v>4152</v>
          </cell>
          <cell r="F10149"/>
        </row>
        <row r="10150">
          <cell r="B10150" t="str">
            <v>JPMC (Main Project)</v>
          </cell>
          <cell r="C10150" t="str">
            <v>suzuki fare</v>
          </cell>
          <cell r="D10150"/>
          <cell r="E10150">
            <v>1200</v>
          </cell>
          <cell r="F10150"/>
        </row>
        <row r="10151">
          <cell r="B10151" t="str">
            <v>The Forum Shopping Mall</v>
          </cell>
          <cell r="C10151" t="str">
            <v>Material</v>
          </cell>
          <cell r="D10151" t="str">
            <v>misc mateiral by azeem</v>
          </cell>
          <cell r="E10151">
            <v>12070</v>
          </cell>
          <cell r="F10151"/>
        </row>
        <row r="10152">
          <cell r="B10152" t="str">
            <v>Feroz textile</v>
          </cell>
          <cell r="C10152" t="str">
            <v>Material</v>
          </cell>
          <cell r="D10152" t="str">
            <v>misc material by khalid bai</v>
          </cell>
          <cell r="E10152">
            <v>10144</v>
          </cell>
          <cell r="F10152"/>
        </row>
        <row r="10153">
          <cell r="B10153" t="str">
            <v>Bank Al-Falah (Head Office)</v>
          </cell>
          <cell r="C10153" t="str">
            <v>misc</v>
          </cell>
          <cell r="D10153" t="str">
            <v>by azeem</v>
          </cell>
          <cell r="E10153">
            <v>1200</v>
          </cell>
          <cell r="F10153"/>
        </row>
        <row r="10154">
          <cell r="B10154" t="str">
            <v xml:space="preserve">MHR Personal </v>
          </cell>
          <cell r="C10154" t="str">
            <v>rehana aunty</v>
          </cell>
          <cell r="D10154" t="str">
            <v>msic fuel</v>
          </cell>
          <cell r="E10154">
            <v>3000</v>
          </cell>
          <cell r="F10154"/>
        </row>
        <row r="10155">
          <cell r="B10155" t="str">
            <v>The Forum Shopping Mall</v>
          </cell>
          <cell r="C10155" t="str">
            <v>drawings</v>
          </cell>
          <cell r="D10155"/>
          <cell r="E10155">
            <v>450</v>
          </cell>
          <cell r="F10155"/>
        </row>
        <row r="10156">
          <cell r="B10156" t="str">
            <v>The Forum Shopping Mall</v>
          </cell>
          <cell r="C10156" t="str">
            <v>hammad flanges</v>
          </cell>
          <cell r="D10156" t="str">
            <v>paid</v>
          </cell>
          <cell r="E10156">
            <v>12600</v>
          </cell>
          <cell r="F10156"/>
        </row>
        <row r="10157">
          <cell r="B10157" t="str">
            <v>JPMC (Main Project)</v>
          </cell>
          <cell r="C10157" t="str">
            <v>suzuki fare</v>
          </cell>
          <cell r="D10157"/>
          <cell r="E10157">
            <v>1200</v>
          </cell>
          <cell r="F10157"/>
        </row>
        <row r="10158">
          <cell r="B10158" t="str">
            <v>Feroz textile</v>
          </cell>
          <cell r="C10158" t="str">
            <v>suzuki fare</v>
          </cell>
          <cell r="D10158"/>
          <cell r="E10158">
            <v>1000</v>
          </cell>
          <cell r="F10158"/>
        </row>
        <row r="10159">
          <cell r="B10159" t="str">
            <v>The Forum Shopping Mall</v>
          </cell>
          <cell r="C10159" t="str">
            <v>misc</v>
          </cell>
          <cell r="D10159" t="str">
            <v>mobile balance by bilal bhai</v>
          </cell>
          <cell r="E10159">
            <v>600</v>
          </cell>
          <cell r="F10159"/>
        </row>
        <row r="10160">
          <cell r="B10160" t="str">
            <v>JPMC (Main Project)</v>
          </cell>
          <cell r="C10160" t="str">
            <v>Material</v>
          </cell>
          <cell r="D10160" t="str">
            <v>purcahsed diesel filter by imran engr</v>
          </cell>
          <cell r="E10160">
            <v>35000</v>
          </cell>
          <cell r="F10160"/>
        </row>
        <row r="10161">
          <cell r="B10161" t="str">
            <v>The Forum Shopping Mall</v>
          </cell>
          <cell r="C10161" t="str">
            <v>misc</v>
          </cell>
          <cell r="D10161" t="str">
            <v>claimed zuzuki farte and fuel</v>
          </cell>
          <cell r="E10161">
            <v>850</v>
          </cell>
          <cell r="F10161"/>
        </row>
        <row r="10162">
          <cell r="B10162" t="str">
            <v>The Forum Shopping Mall</v>
          </cell>
          <cell r="C10162" t="str">
            <v>drawings</v>
          </cell>
          <cell r="D10162"/>
          <cell r="E10162">
            <v>120</v>
          </cell>
          <cell r="F10162"/>
        </row>
        <row r="10163">
          <cell r="B10163" t="str">
            <v>Mosque JPMC</v>
          </cell>
          <cell r="C10163" t="str">
            <v>Material</v>
          </cell>
          <cell r="D10163" t="str">
            <v>misc material by imran engr</v>
          </cell>
          <cell r="E10163">
            <v>11100</v>
          </cell>
          <cell r="F10163"/>
        </row>
        <row r="10164">
          <cell r="B10164" t="str">
            <v>Al-Hamd International</v>
          </cell>
          <cell r="C10164" t="str">
            <v>Material</v>
          </cell>
          <cell r="D10164" t="str">
            <v>misc material by imran engr</v>
          </cell>
          <cell r="E10164">
            <v>500</v>
          </cell>
          <cell r="F10164"/>
        </row>
        <row r="10165">
          <cell r="B10165" t="str">
            <v>JPMC (Main Project)</v>
          </cell>
          <cell r="C10165" t="str">
            <v>Material</v>
          </cell>
          <cell r="D10165" t="str">
            <v>misc material by imran engr</v>
          </cell>
          <cell r="E10165">
            <v>18647</v>
          </cell>
          <cell r="F10165"/>
        </row>
        <row r="10166">
          <cell r="B10166" t="str">
            <v>Falcon Mall</v>
          </cell>
          <cell r="C10166" t="str">
            <v>mukhtiar</v>
          </cell>
          <cell r="D10166" t="str">
            <v>advance paid</v>
          </cell>
          <cell r="E10166">
            <v>5000</v>
          </cell>
          <cell r="F10166"/>
        </row>
        <row r="10167">
          <cell r="B10167" t="str">
            <v>The Forum Shopping Mall</v>
          </cell>
          <cell r="C10167" t="str">
            <v>DOT COM (Mr. Zahid)</v>
          </cell>
          <cell r="D10167" t="str">
            <v>cash paid</v>
          </cell>
          <cell r="E10167">
            <v>100000</v>
          </cell>
          <cell r="F10167"/>
        </row>
        <row r="10168">
          <cell r="B10168" t="str">
            <v>JPMC (Main Project)</v>
          </cell>
          <cell r="C10168" t="str">
            <v>misc</v>
          </cell>
          <cell r="D10168" t="str">
            <v>for hilti repair</v>
          </cell>
          <cell r="E10168">
            <v>3100</v>
          </cell>
          <cell r="F10168"/>
        </row>
        <row r="10169">
          <cell r="B10169" t="str">
            <v>Falcon Mall</v>
          </cell>
          <cell r="C10169" t="str">
            <v>Material</v>
          </cell>
          <cell r="D10169" t="str">
            <v>misc material by mukhtiar paints and other itmes</v>
          </cell>
          <cell r="E10169">
            <v>9460</v>
          </cell>
          <cell r="F10169"/>
        </row>
        <row r="10170">
          <cell r="B10170" t="str">
            <v>Jameel Baig Residence</v>
          </cell>
          <cell r="C10170" t="str">
            <v>Material</v>
          </cell>
          <cell r="D10170" t="str">
            <v>misc by zeeshan ac</v>
          </cell>
          <cell r="E10170">
            <v>760</v>
          </cell>
          <cell r="F10170"/>
        </row>
        <row r="10171">
          <cell r="B10171" t="str">
            <v xml:space="preserve">MHR Personal </v>
          </cell>
          <cell r="C10171" t="str">
            <v>sir rehman</v>
          </cell>
          <cell r="D10171" t="str">
            <v>mobile</v>
          </cell>
          <cell r="E10171">
            <v>2000</v>
          </cell>
          <cell r="F10171"/>
        </row>
        <row r="10172">
          <cell r="B10172" t="str">
            <v>JS Bank Shaheen Complex</v>
          </cell>
          <cell r="C10172" t="str">
            <v>Rafay</v>
          </cell>
          <cell r="D10172" t="str">
            <v>paid</v>
          </cell>
          <cell r="E10172">
            <v>30000</v>
          </cell>
          <cell r="F10172"/>
        </row>
        <row r="10173">
          <cell r="B10173" t="str">
            <v>JS Bank Shaheen Complex</v>
          </cell>
          <cell r="C10173" t="str">
            <v>fare</v>
          </cell>
          <cell r="D10173" t="str">
            <v>to lateef</v>
          </cell>
          <cell r="E10173">
            <v>170</v>
          </cell>
          <cell r="F10173"/>
        </row>
        <row r="10174">
          <cell r="B10174" t="str">
            <v>JS Bank Shaheen Complex</v>
          </cell>
          <cell r="C10174" t="str">
            <v>misc</v>
          </cell>
          <cell r="D10174" t="str">
            <v>cutting disc</v>
          </cell>
          <cell r="E10174">
            <v>200</v>
          </cell>
          <cell r="F10174"/>
        </row>
        <row r="10175">
          <cell r="B10175" t="str">
            <v>JPMC (Main Project)</v>
          </cell>
          <cell r="C10175" t="str">
            <v>misc</v>
          </cell>
          <cell r="D10175" t="str">
            <v>fuel and other ex by lateef</v>
          </cell>
          <cell r="E10175">
            <v>300</v>
          </cell>
          <cell r="F10175"/>
        </row>
        <row r="10176">
          <cell r="B10176" t="str">
            <v>The Forum Shopping Mall</v>
          </cell>
          <cell r="C10176" t="str">
            <v>misc</v>
          </cell>
          <cell r="D10176" t="str">
            <v>claimed fuel by owais</v>
          </cell>
          <cell r="E10176">
            <v>400</v>
          </cell>
          <cell r="F10176"/>
        </row>
        <row r="10177">
          <cell r="B10177" t="str">
            <v>Indus Hospital (New)</v>
          </cell>
          <cell r="C10177" t="str">
            <v>misc</v>
          </cell>
          <cell r="D10177" t="str">
            <v>5" pipe naali by mukhtiar</v>
          </cell>
          <cell r="E10177">
            <v>3800</v>
          </cell>
          <cell r="F10177"/>
        </row>
        <row r="10178">
          <cell r="B10178" t="str">
            <v>The Forum Shopping Mall</v>
          </cell>
          <cell r="C10178" t="str">
            <v>Material</v>
          </cell>
          <cell r="D10178" t="str">
            <v>misc by jahangeer</v>
          </cell>
          <cell r="E10178">
            <v>10400</v>
          </cell>
          <cell r="F10178"/>
        </row>
        <row r="10179">
          <cell r="B10179" t="str">
            <v>The Forum Shopping Mall</v>
          </cell>
          <cell r="C10179" t="str">
            <v>suzuki fare</v>
          </cell>
          <cell r="D10179"/>
          <cell r="E10179">
            <v>1000</v>
          </cell>
          <cell r="F10179"/>
        </row>
        <row r="10180">
          <cell r="B10180" t="str">
            <v>O/M The Place</v>
          </cell>
          <cell r="C10180" t="str">
            <v>DWP Technology</v>
          </cell>
          <cell r="D10180" t="str">
            <v xml:space="preserve">paid for unit </v>
          </cell>
          <cell r="E10180">
            <v>115000</v>
          </cell>
          <cell r="F10180"/>
        </row>
        <row r="10181">
          <cell r="B10181" t="str">
            <v>O/M The Place</v>
          </cell>
          <cell r="C10181" t="str">
            <v>Material</v>
          </cell>
          <cell r="D10181" t="str">
            <v>misc material by zeeshan ac for ac</v>
          </cell>
          <cell r="E10181">
            <v>15425</v>
          </cell>
          <cell r="F10181"/>
        </row>
        <row r="10182">
          <cell r="B10182" t="str">
            <v>The Forum Shopping Mall</v>
          </cell>
          <cell r="C10182" t="str">
            <v>Material</v>
          </cell>
          <cell r="D10182" t="str">
            <v xml:space="preserve">misc material by zeeshan ac </v>
          </cell>
          <cell r="E10182">
            <v>22460</v>
          </cell>
          <cell r="F10182"/>
        </row>
        <row r="10183">
          <cell r="B10183" t="str">
            <v>The Forum Shopping Mall</v>
          </cell>
          <cell r="C10183" t="str">
            <v>Material</v>
          </cell>
          <cell r="D10183" t="str">
            <v>misc by abid</v>
          </cell>
          <cell r="E10183">
            <v>650</v>
          </cell>
          <cell r="F10183"/>
        </row>
        <row r="10184">
          <cell r="B10184" t="str">
            <v>The Forum Shopping Mall</v>
          </cell>
          <cell r="C10184" t="str">
            <v>Material</v>
          </cell>
          <cell r="D10184"/>
          <cell r="E10184">
            <v>850</v>
          </cell>
          <cell r="F10184"/>
        </row>
        <row r="10185">
          <cell r="B10185" t="str">
            <v>O/M The Place</v>
          </cell>
          <cell r="C10185" t="str">
            <v>Material</v>
          </cell>
          <cell r="D10185"/>
          <cell r="E10185">
            <v>1000</v>
          </cell>
          <cell r="F10185"/>
        </row>
        <row r="10186">
          <cell r="B10186" t="str">
            <v>The Forum Shopping Mall</v>
          </cell>
          <cell r="C10186" t="str">
            <v>Material</v>
          </cell>
          <cell r="D10186" t="str">
            <v>misc material by azeem   invoices amount 75604</v>
          </cell>
          <cell r="E10186">
            <v>41500</v>
          </cell>
          <cell r="F10186"/>
        </row>
        <row r="10187">
          <cell r="B10187" t="str">
            <v>Jameel Baig Residence</v>
          </cell>
          <cell r="C10187" t="str">
            <v>Material</v>
          </cell>
          <cell r="D10187" t="str">
            <v>misc material by azeem   invoices amount 75604</v>
          </cell>
          <cell r="E10187">
            <v>26000</v>
          </cell>
          <cell r="F10187"/>
        </row>
        <row r="10188">
          <cell r="B10188" t="str">
            <v>JS Bank Shaheen Complex</v>
          </cell>
          <cell r="C10188" t="str">
            <v>Material</v>
          </cell>
          <cell r="D10188" t="str">
            <v>misc material by azeem   invoices amount 75604</v>
          </cell>
          <cell r="E10188">
            <v>3104</v>
          </cell>
          <cell r="F10188"/>
        </row>
        <row r="10189">
          <cell r="B10189" t="str">
            <v>JS Bank The Forum</v>
          </cell>
          <cell r="C10189" t="str">
            <v>Material</v>
          </cell>
          <cell r="D10189" t="str">
            <v>misc material by azeem   invoices amount 75604</v>
          </cell>
          <cell r="E10189">
            <v>5000</v>
          </cell>
          <cell r="F10189"/>
        </row>
        <row r="10190">
          <cell r="B10190" t="str">
            <v>O/M EFU</v>
          </cell>
          <cell r="C10190" t="str">
            <v>SST Tax</v>
          </cell>
          <cell r="D10190" t="str">
            <v>paid against 2 months default late surcharge in the months of COVID lock downs</v>
          </cell>
          <cell r="E10190">
            <v>254</v>
          </cell>
          <cell r="F10190"/>
        </row>
        <row r="10191">
          <cell r="B10191" t="str">
            <v>JS Bank The Forum</v>
          </cell>
          <cell r="C10191" t="str">
            <v>Material</v>
          </cell>
          <cell r="D10191" t="str">
            <v>pprc fittings form hakkan by azeem</v>
          </cell>
          <cell r="E10191">
            <v>29600</v>
          </cell>
          <cell r="F10191"/>
        </row>
        <row r="10192">
          <cell r="B10192" t="str">
            <v>JS Bank The Forum</v>
          </cell>
          <cell r="C10192" t="str">
            <v>misc</v>
          </cell>
          <cell r="D10192" t="str">
            <v>paid to tauqeer for misc expenses</v>
          </cell>
          <cell r="E10192">
            <v>2000</v>
          </cell>
          <cell r="F10192"/>
        </row>
        <row r="10193">
          <cell r="B10193" t="str">
            <v xml:space="preserve">MHR Personal </v>
          </cell>
          <cell r="C10193" t="str">
            <v>sir rehman</v>
          </cell>
          <cell r="D10193" t="str">
            <v>paid for misc expenses cash paid</v>
          </cell>
          <cell r="E10193">
            <v>20470</v>
          </cell>
          <cell r="F10193"/>
        </row>
        <row r="10194">
          <cell r="B10194" t="str">
            <v>The Forum Shopping Mall</v>
          </cell>
          <cell r="C10194" t="str">
            <v xml:space="preserve">salary </v>
          </cell>
          <cell r="D10194" t="str">
            <v>nadeem bhai</v>
          </cell>
          <cell r="E10194">
            <v>25000</v>
          </cell>
          <cell r="F10194"/>
        </row>
        <row r="10195">
          <cell r="B10195" t="str">
            <v>JPMC (Main Project)</v>
          </cell>
          <cell r="C10195" t="str">
            <v xml:space="preserve">salary </v>
          </cell>
          <cell r="D10195" t="str">
            <v>nadeem bhai</v>
          </cell>
          <cell r="E10195">
            <v>25000</v>
          </cell>
          <cell r="F10195"/>
        </row>
        <row r="10196">
          <cell r="B10196" t="str">
            <v>JS Bank The Forum</v>
          </cell>
          <cell r="C10196" t="str">
            <v xml:space="preserve">salary </v>
          </cell>
          <cell r="D10196" t="str">
            <v>bilal bhai</v>
          </cell>
          <cell r="E10196">
            <v>25000</v>
          </cell>
          <cell r="F10196"/>
        </row>
        <row r="10197">
          <cell r="B10197" t="str">
            <v>JS Bank Shaheen Complex</v>
          </cell>
          <cell r="C10197" t="str">
            <v xml:space="preserve">salary </v>
          </cell>
          <cell r="D10197" t="str">
            <v>bilal bhai</v>
          </cell>
          <cell r="E10197">
            <v>25000</v>
          </cell>
          <cell r="F10197"/>
        </row>
        <row r="10198">
          <cell r="B10198" t="str">
            <v xml:space="preserve">MHR Personal </v>
          </cell>
          <cell r="C10198" t="str">
            <v xml:space="preserve">salary </v>
          </cell>
          <cell r="D10198" t="str">
            <v xml:space="preserve">mhr </v>
          </cell>
          <cell r="E10198">
            <v>60000</v>
          </cell>
          <cell r="F10198"/>
        </row>
        <row r="10199">
          <cell r="B10199" t="str">
            <v>Office</v>
          </cell>
          <cell r="C10199" t="str">
            <v xml:space="preserve">salary </v>
          </cell>
          <cell r="D10199"/>
          <cell r="E10199">
            <v>118000</v>
          </cell>
          <cell r="F10199"/>
        </row>
        <row r="10200">
          <cell r="B10200" t="str">
            <v xml:space="preserve">O/M Nue Multiplex </v>
          </cell>
          <cell r="C10200" t="str">
            <v xml:space="preserve">salary </v>
          </cell>
          <cell r="D10200"/>
          <cell r="E10200">
            <v>31500</v>
          </cell>
          <cell r="F10200"/>
        </row>
        <row r="10201">
          <cell r="B10201" t="str">
            <v>O/M The Place</v>
          </cell>
          <cell r="C10201" t="str">
            <v xml:space="preserve">salary </v>
          </cell>
          <cell r="D10201"/>
          <cell r="E10201">
            <v>99362</v>
          </cell>
          <cell r="F10201"/>
        </row>
        <row r="10202">
          <cell r="B10202" t="str">
            <v>JPMC (Main Project)</v>
          </cell>
          <cell r="C10202" t="str">
            <v xml:space="preserve">salary </v>
          </cell>
          <cell r="D10202"/>
          <cell r="E10202">
            <v>202378</v>
          </cell>
          <cell r="F10202"/>
        </row>
        <row r="10203">
          <cell r="B10203" t="str">
            <v>Naveed malik</v>
          </cell>
          <cell r="C10203" t="str">
            <v xml:space="preserve">salary </v>
          </cell>
          <cell r="D10203" t="str">
            <v>abid salary</v>
          </cell>
          <cell r="E10203">
            <v>29835</v>
          </cell>
          <cell r="F10203"/>
        </row>
        <row r="10204">
          <cell r="B10204" t="str">
            <v>O/M EFU</v>
          </cell>
          <cell r="C10204" t="str">
            <v xml:space="preserve">salary </v>
          </cell>
          <cell r="D10204"/>
          <cell r="E10204">
            <v>113383.92857142855</v>
          </cell>
          <cell r="F10204"/>
        </row>
        <row r="10205">
          <cell r="B10205" t="str">
            <v>FTC Floors</v>
          </cell>
          <cell r="C10205" t="str">
            <v xml:space="preserve">salary </v>
          </cell>
          <cell r="D10205"/>
          <cell r="E10205">
            <v>89080.357142857145</v>
          </cell>
          <cell r="F10205"/>
        </row>
        <row r="10206">
          <cell r="B10206" t="str">
            <v>Falcon Mall</v>
          </cell>
          <cell r="C10206" t="str">
            <v xml:space="preserve">salary </v>
          </cell>
          <cell r="D10206"/>
          <cell r="E10206">
            <v>64013</v>
          </cell>
          <cell r="F10206"/>
        </row>
        <row r="10207">
          <cell r="B10207" t="str">
            <v>The Forum Shopping Mall</v>
          </cell>
          <cell r="C10207" t="str">
            <v xml:space="preserve">salary </v>
          </cell>
          <cell r="D10207"/>
          <cell r="E10207">
            <v>132427</v>
          </cell>
          <cell r="F10207"/>
        </row>
        <row r="10208">
          <cell r="B10208" t="str">
            <v>JS Bank Shaheen Complex</v>
          </cell>
          <cell r="C10208" t="str">
            <v xml:space="preserve">salary </v>
          </cell>
          <cell r="D10208" t="str">
            <v>haneef salary</v>
          </cell>
          <cell r="E10208">
            <v>23982</v>
          </cell>
          <cell r="F10208"/>
        </row>
        <row r="10209">
          <cell r="B10209" t="str">
            <v>Jameel Baig Residence</v>
          </cell>
          <cell r="C10209" t="str">
            <v xml:space="preserve">salary </v>
          </cell>
          <cell r="D10209"/>
          <cell r="E10209">
            <v>50142.857142857145</v>
          </cell>
          <cell r="F10209"/>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cell r="F10211"/>
        </row>
        <row r="10212">
          <cell r="B10212" t="str">
            <v>The Forum Shopping Mall</v>
          </cell>
          <cell r="C10212" t="str">
            <v>DOT COM (Mr. Zahid)</v>
          </cell>
          <cell r="D10212" t="str">
            <v>paid thdu dib chq 02234978 against Carrier FCUs 40 Nos total deal 2800,000</v>
          </cell>
          <cell r="E10212">
            <v>200000</v>
          </cell>
          <cell r="F10212"/>
        </row>
        <row r="10213">
          <cell r="B10213" t="str">
            <v>The Forum Shopping Mall</v>
          </cell>
          <cell r="C10213" t="str">
            <v>DOT COM (Mr. Zahid)</v>
          </cell>
          <cell r="D10213" t="str">
            <v>paid thdu dib chq 02234978 against Carrier FCUs 40 Nos total deal 2800,000</v>
          </cell>
          <cell r="E10213">
            <v>300000</v>
          </cell>
          <cell r="F10213"/>
        </row>
        <row r="10214">
          <cell r="B10214" t="str">
            <v>The Forum Shopping Mall</v>
          </cell>
          <cell r="C10214" t="str">
            <v>NKR Engineering</v>
          </cell>
          <cell r="D10214" t="str">
            <v>paid thdu dib chq 02234980 advance (total deal amount is 1170,000)</v>
          </cell>
          <cell r="E10214"/>
          <cell r="F10214"/>
        </row>
        <row r="10215">
          <cell r="B10215" t="str">
            <v>The Forum Shopping Mall</v>
          </cell>
          <cell r="C10215" t="str">
            <v>Shabbir Regger</v>
          </cell>
          <cell r="D10215" t="str">
            <v>paid thdu dib chq 02234982 full and final payment</v>
          </cell>
          <cell r="E10215">
            <v>90000</v>
          </cell>
          <cell r="F10215"/>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cell r="F10216"/>
        </row>
        <row r="10217">
          <cell r="B10217" t="str">
            <v>The Forum Shopping Mall</v>
          </cell>
          <cell r="C10217" t="str">
            <v>Ibraheem ftttings</v>
          </cell>
          <cell r="D10217" t="str">
            <v>paid thdu dib chq 02234988</v>
          </cell>
          <cell r="E10217">
            <v>99500</v>
          </cell>
          <cell r="F10217"/>
        </row>
        <row r="10218">
          <cell r="B10218" t="str">
            <v>JS Bank Shaheen Complex</v>
          </cell>
          <cell r="C10218" t="str">
            <v>tariq insulator</v>
          </cell>
          <cell r="D10218" t="str">
            <v>paid thdu dib chq 02234990</v>
          </cell>
          <cell r="E10218">
            <v>25000</v>
          </cell>
          <cell r="F10218"/>
        </row>
        <row r="10219">
          <cell r="B10219" t="str">
            <v>JS Bank Shaheen Complex</v>
          </cell>
          <cell r="C10219" t="str">
            <v>tariq insulator</v>
          </cell>
          <cell r="D10219" t="str">
            <v>paid thdu dib chq 02234991</v>
          </cell>
          <cell r="E10219">
            <v>17800</v>
          </cell>
          <cell r="F10219"/>
        </row>
        <row r="10220">
          <cell r="B10220" t="str">
            <v>JS Bank Shaheen Complex</v>
          </cell>
          <cell r="C10220" t="str">
            <v>Rafay</v>
          </cell>
          <cell r="D10220" t="str">
            <v>paid thdu dib chq 02234992</v>
          </cell>
          <cell r="E10220">
            <v>20000</v>
          </cell>
          <cell r="F10220"/>
        </row>
        <row r="10221">
          <cell r="B10221" t="str">
            <v>JPMC (Main Project)</v>
          </cell>
          <cell r="C10221" t="str">
            <v>Tahiri Sanitary</v>
          </cell>
          <cell r="D10221" t="str">
            <v>paid thdu dib chq 02234994</v>
          </cell>
          <cell r="E10221">
            <v>250000</v>
          </cell>
          <cell r="F10221"/>
        </row>
        <row r="10222">
          <cell r="B10222" t="str">
            <v>JPMC (Main Project)</v>
          </cell>
          <cell r="C10222" t="str">
            <v>Tahiri Sanitary</v>
          </cell>
          <cell r="D10222" t="str">
            <v>paid thdu dib chq 02234995</v>
          </cell>
          <cell r="E10222">
            <v>250000</v>
          </cell>
          <cell r="F10222"/>
        </row>
        <row r="10223">
          <cell r="B10223" t="str">
            <v>JS Bank Shaheen Complex</v>
          </cell>
          <cell r="C10223" t="str">
            <v>Ali raza engineering</v>
          </cell>
          <cell r="D10223" t="str">
            <v>paid thdu dib chq 02234998</v>
          </cell>
          <cell r="E10223">
            <v>100000</v>
          </cell>
          <cell r="F10223"/>
        </row>
        <row r="10224">
          <cell r="B10224" t="str">
            <v>JS Bank Shaheen Complex</v>
          </cell>
          <cell r="C10224" t="str">
            <v>Ali raza engineering</v>
          </cell>
          <cell r="D10224" t="str">
            <v>paid thdu dib chq 02234999</v>
          </cell>
          <cell r="E10224">
            <v>50000</v>
          </cell>
          <cell r="F10224"/>
        </row>
        <row r="10225">
          <cell r="B10225" t="str">
            <v>Al-Hamd International</v>
          </cell>
          <cell r="C10225" t="str">
            <v>rizwan core</v>
          </cell>
          <cell r="D10225" t="str">
            <v>paid thdu dib chq 02235000 chq amount 44000</v>
          </cell>
          <cell r="E10225">
            <v>33000</v>
          </cell>
          <cell r="F10225"/>
        </row>
        <row r="10226">
          <cell r="B10226" t="str">
            <v>JPMC (Main Project)</v>
          </cell>
          <cell r="C10226" t="str">
            <v>rizwan core</v>
          </cell>
          <cell r="D10226" t="str">
            <v>paid thdu dib chq 02235000 chq amount 44000</v>
          </cell>
          <cell r="E10226">
            <v>11000</v>
          </cell>
          <cell r="F10226"/>
        </row>
        <row r="10227">
          <cell r="B10227" t="str">
            <v>JS Bank Shaheen Complex</v>
          </cell>
          <cell r="C10227" t="str">
            <v>Fateh Steel</v>
          </cell>
          <cell r="D10227" t="str">
            <v>paid thdu dib chq 02235001 chq amount 80,000</v>
          </cell>
          <cell r="E10227">
            <v>31000</v>
          </cell>
          <cell r="F10227"/>
        </row>
        <row r="10228">
          <cell r="B10228" t="str">
            <v>The Forum Shopping Mall</v>
          </cell>
          <cell r="C10228" t="str">
            <v>Fateh Steel</v>
          </cell>
          <cell r="D10228" t="str">
            <v>paid thdu dib chq 02235001 chq amount 80,000</v>
          </cell>
          <cell r="E10228">
            <v>49000</v>
          </cell>
          <cell r="F10228"/>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cell r="F10229"/>
        </row>
        <row r="10230">
          <cell r="B10230" t="str">
            <v>JPMC (Main Project)</v>
          </cell>
          <cell r="C10230" t="str">
            <v>Eastern Sanitry</v>
          </cell>
          <cell r="D10230" t="str">
            <v>paid thdu dib chq 02235002</v>
          </cell>
          <cell r="E10230">
            <v>150000</v>
          </cell>
          <cell r="F10230"/>
        </row>
        <row r="10231">
          <cell r="B10231" t="str">
            <v>Zeelaf Munir Villa</v>
          </cell>
          <cell r="C10231" t="str">
            <v>Gulfam insulator</v>
          </cell>
          <cell r="D10231" t="str">
            <v>paid thdu dib chq 02235003 full and final payment</v>
          </cell>
          <cell r="E10231">
            <v>38000</v>
          </cell>
          <cell r="F10231"/>
        </row>
        <row r="10232">
          <cell r="B10232" t="str">
            <v>JPMC (Main Project)</v>
          </cell>
          <cell r="C10232" t="str">
            <v>Advance mustafa</v>
          </cell>
          <cell r="D10232" t="str">
            <v>paid thdu dib chq 02235004</v>
          </cell>
          <cell r="E10232">
            <v>257000</v>
          </cell>
          <cell r="F10232"/>
        </row>
        <row r="10233">
          <cell r="B10233" t="str">
            <v>JS Bank Shaheen Complex</v>
          </cell>
          <cell r="C10233" t="str">
            <v>US traders</v>
          </cell>
          <cell r="D10233" t="str">
            <v>paid thdu dib chq 02235005</v>
          </cell>
          <cell r="E10233">
            <v>42700</v>
          </cell>
          <cell r="F10233"/>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cell r="F10234"/>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cell r="F10235"/>
        </row>
        <row r="10236">
          <cell r="B10236" t="str">
            <v>JS Bank Shaheen Complex</v>
          </cell>
          <cell r="C10236" t="str">
            <v>Received</v>
          </cell>
          <cell r="D10236" t="str">
            <v>received against 1st bill (this chq given to fakhri brother against GST invoice in the forum shopping deal)</v>
          </cell>
          <cell r="E10236"/>
          <cell r="F10236">
            <v>640643</v>
          </cell>
        </row>
        <row r="10237">
          <cell r="B10237" t="str">
            <v>The Forum Shopping Mall</v>
          </cell>
          <cell r="C10237" t="str">
            <v>Received</v>
          </cell>
          <cell r="D10237" t="str">
            <v>received 1st payment final</v>
          </cell>
          <cell r="E10237"/>
          <cell r="F10237">
            <v>1184000</v>
          </cell>
        </row>
        <row r="10238">
          <cell r="B10238" t="str">
            <v>JS Bank Shaheen Complex</v>
          </cell>
          <cell r="C10238" t="str">
            <v>Received</v>
          </cell>
          <cell r="D10238" t="str">
            <v>received against 1st bill (this chq given to Shabbir Brothers)</v>
          </cell>
          <cell r="E10238"/>
          <cell r="F10238">
            <v>324729</v>
          </cell>
        </row>
        <row r="10239">
          <cell r="B10239" t="str">
            <v>O/M The Place</v>
          </cell>
          <cell r="C10239" t="str">
            <v>Received</v>
          </cell>
          <cell r="D10239" t="str">
            <v>Jan 21 receiving</v>
          </cell>
          <cell r="E10239"/>
          <cell r="F10239">
            <v>107010</v>
          </cell>
        </row>
        <row r="10240">
          <cell r="B10240" t="str">
            <v xml:space="preserve">O/M Nue Multiplex </v>
          </cell>
          <cell r="C10240" t="str">
            <v>Received</v>
          </cell>
          <cell r="D10240" t="str">
            <v>Jan 21 receiving</v>
          </cell>
          <cell r="E10240"/>
          <cell r="F10240">
            <v>53505</v>
          </cell>
        </row>
        <row r="10241">
          <cell r="B10241" t="str">
            <v>The Forum Shopping Mall</v>
          </cell>
          <cell r="C10241" t="str">
            <v>Received</v>
          </cell>
          <cell r="D10241" t="str">
            <v>received 2nd payment adhoc</v>
          </cell>
          <cell r="E10241"/>
          <cell r="F10241">
            <v>1800000</v>
          </cell>
        </row>
        <row r="10242">
          <cell r="B10242" t="str">
            <v>The Forum Shopping Mall</v>
          </cell>
          <cell r="C10242" t="str">
            <v>Received</v>
          </cell>
          <cell r="D10242" t="str">
            <v>received 2nd payment adhoc</v>
          </cell>
          <cell r="E10242"/>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E10243"/>
          <cell r="F10243">
            <v>1421832</v>
          </cell>
        </row>
        <row r="10244">
          <cell r="B10244" t="str">
            <v>The Forum Shopping Mall</v>
          </cell>
          <cell r="C10244" t="str">
            <v>Received</v>
          </cell>
          <cell r="D10244" t="str">
            <v>received 2nd payment full</v>
          </cell>
          <cell r="E10244"/>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E10245"/>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E10246"/>
          <cell r="F10246">
            <v>198000</v>
          </cell>
        </row>
        <row r="10247">
          <cell r="B10247" t="str">
            <v>Office</v>
          </cell>
          <cell r="C10247" t="str">
            <v>misc</v>
          </cell>
          <cell r="D10247" t="str">
            <v>washroom light</v>
          </cell>
          <cell r="E10247">
            <v>600</v>
          </cell>
          <cell r="F10247"/>
        </row>
        <row r="10248">
          <cell r="B10248" t="str">
            <v>bank al-Falah 10-B Floor</v>
          </cell>
          <cell r="C10248" t="str">
            <v>suzuki fare</v>
          </cell>
          <cell r="D10248"/>
          <cell r="E10248">
            <v>1000</v>
          </cell>
          <cell r="F10248"/>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D10255"/>
          <cell r="E10255">
            <v>600</v>
          </cell>
        </row>
        <row r="10256">
          <cell r="B10256" t="str">
            <v>O/M The Place</v>
          </cell>
          <cell r="C10256" t="str">
            <v>suzuki fare</v>
          </cell>
          <cell r="D10256"/>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cell r="F10408"/>
        </row>
        <row r="10409">
          <cell r="B10409" t="str">
            <v>The Forum Shopping Mall</v>
          </cell>
          <cell r="C10409" t="str">
            <v>Noman-Zeeshan FCUS</v>
          </cell>
          <cell r="D10409" t="str">
            <v>paid thdu dib chq 02235010 against 40 nos FCUs</v>
          </cell>
          <cell r="E10409">
            <v>500000</v>
          </cell>
          <cell r="F10409"/>
        </row>
        <row r="10410">
          <cell r="B10410" t="str">
            <v>The Forum Shopping Mall</v>
          </cell>
          <cell r="C10410" t="str">
            <v>Noman-Zeeshan FCUS</v>
          </cell>
          <cell r="D10410" t="str">
            <v>paid thdu dib chq 02235011 against 40 nos FCUs</v>
          </cell>
          <cell r="E10410">
            <v>500000</v>
          </cell>
          <cell r="F10410"/>
        </row>
        <row r="10411">
          <cell r="B10411" t="str">
            <v>JPMC (Main Project)</v>
          </cell>
          <cell r="C10411" t="str">
            <v>Eastern Sanitry</v>
          </cell>
          <cell r="D10411" t="str">
            <v xml:space="preserve">paid thdu dib chq 02235013 </v>
          </cell>
          <cell r="E10411">
            <v>211000</v>
          </cell>
          <cell r="F10411"/>
        </row>
        <row r="10412">
          <cell r="B10412" t="str">
            <v>JS Bank Shaheen Complex</v>
          </cell>
          <cell r="C10412" t="str">
            <v>Ali raza engineering</v>
          </cell>
          <cell r="D10412" t="str">
            <v>paid thdu dib chq 02235014</v>
          </cell>
          <cell r="E10412">
            <v>300000</v>
          </cell>
          <cell r="F10412"/>
        </row>
        <row r="10413">
          <cell r="B10413" t="str">
            <v>JS Bank The Forum</v>
          </cell>
          <cell r="C10413" t="str">
            <v>Ali raza engineering</v>
          </cell>
          <cell r="D10413" t="str">
            <v>paid thdu dib chq 02235015</v>
          </cell>
          <cell r="E10413">
            <v>200000</v>
          </cell>
          <cell r="F10413"/>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cell r="F10414"/>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cell r="F10415"/>
        </row>
        <row r="10416">
          <cell r="B10416" t="str">
            <v>JS Bank Shaheen Complex</v>
          </cell>
          <cell r="C10416" t="str">
            <v>Iqbal sons</v>
          </cell>
          <cell r="D10416" t="str">
            <v>This chq received from Total as Al Hamd Academy as Mob adv 20% (chq given to Iqbal Sons against sales tax invoice)</v>
          </cell>
          <cell r="E10416">
            <v>150000</v>
          </cell>
          <cell r="F10416"/>
        </row>
        <row r="10417">
          <cell r="B10417" t="str">
            <v>JPMC (Main Project)</v>
          </cell>
          <cell r="C10417" t="str">
            <v>Iqbal sons</v>
          </cell>
          <cell r="D10417" t="str">
            <v>as above</v>
          </cell>
          <cell r="E10417">
            <v>50000</v>
          </cell>
          <cell r="F10417"/>
        </row>
        <row r="10418">
          <cell r="B10418" t="str">
            <v>The Forum Shopping Mall</v>
          </cell>
          <cell r="C10418" t="str">
            <v>Fakhri Brother</v>
          </cell>
          <cell r="D10418" t="str">
            <v>This chq received from Total as Al Hamd Academy as Mob adv 20% (chq given to S.T Brothers against sales tax invoice)</v>
          </cell>
          <cell r="E10418">
            <v>229329</v>
          </cell>
          <cell r="F10418"/>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cell r="F10419"/>
        </row>
        <row r="10420">
          <cell r="B10420" t="str">
            <v>Al-Hamd International</v>
          </cell>
          <cell r="C10420" t="str">
            <v>US traders</v>
          </cell>
          <cell r="D10420" t="str">
            <v>paid thdu dib chq 02235017</v>
          </cell>
          <cell r="E10420">
            <v>300000</v>
          </cell>
          <cell r="F10420"/>
        </row>
        <row r="10421">
          <cell r="B10421" t="str">
            <v>The Forum Shopping Mall</v>
          </cell>
          <cell r="C10421" t="str">
            <v>Dominars Engineers</v>
          </cell>
          <cell r="D10421" t="str">
            <v>paid thdu dib chq 02235020</v>
          </cell>
          <cell r="E10421">
            <v>255000</v>
          </cell>
          <cell r="F10421"/>
        </row>
        <row r="10422">
          <cell r="B10422" t="str">
            <v>The Forum Shopping Mall</v>
          </cell>
          <cell r="C10422" t="str">
            <v>Dominars Engineers</v>
          </cell>
          <cell r="D10422" t="str">
            <v>paid thdu dib chq 02235021</v>
          </cell>
          <cell r="E10422">
            <v>255000</v>
          </cell>
          <cell r="F10422"/>
        </row>
        <row r="10423">
          <cell r="B10423" t="str">
            <v>Food Court JPMC</v>
          </cell>
          <cell r="C10423" t="str">
            <v>Sami duct</v>
          </cell>
          <cell r="D10423" t="str">
            <v>paid thro dic chq '02235022 chq sent throu amir engr</v>
          </cell>
          <cell r="E10423">
            <v>98600</v>
          </cell>
          <cell r="F10423"/>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cell r="F10424"/>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cell r="F10425"/>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cell r="F10426"/>
        </row>
        <row r="10427">
          <cell r="B10427" t="str">
            <v>JPMC (Main Project)</v>
          </cell>
          <cell r="C10427" t="str">
            <v>Master Group</v>
          </cell>
          <cell r="D10427" t="str">
            <v>paid against 02 nos master fiber tank of 1000 gallon with nozzel</v>
          </cell>
          <cell r="E10427">
            <v>141000</v>
          </cell>
          <cell r="F10427"/>
        </row>
        <row r="10428">
          <cell r="B10428" t="str">
            <v>JS Bank The Forum</v>
          </cell>
          <cell r="C10428" t="str">
            <v>Global Tech</v>
          </cell>
          <cell r="D10428" t="str">
            <v>This chq received from Total as Js Bank Shaheen 2nd bill payment(This chq direct paid to global technologies against GST invoice)</v>
          </cell>
          <cell r="E10428">
            <v>361536</v>
          </cell>
          <cell r="F10428"/>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cell r="F10429"/>
        </row>
        <row r="10430">
          <cell r="B10430" t="str">
            <v>Naveed malik</v>
          </cell>
          <cell r="C10430" t="str">
            <v>Tahiri Sanitary</v>
          </cell>
          <cell r="D10430" t="str">
            <v>same as above</v>
          </cell>
          <cell r="E10430">
            <v>78599</v>
          </cell>
          <cell r="F10430"/>
        </row>
        <row r="10431">
          <cell r="B10431" t="str">
            <v>Zeelaf Munir Villa</v>
          </cell>
          <cell r="C10431" t="str">
            <v>Tahiri Sanitary</v>
          </cell>
          <cell r="D10431" t="str">
            <v>same as above</v>
          </cell>
          <cell r="E10431">
            <v>116065</v>
          </cell>
          <cell r="F10431"/>
        </row>
        <row r="10432">
          <cell r="B10432" t="str">
            <v>JPMC (Main Project)</v>
          </cell>
          <cell r="C10432" t="str">
            <v>Tahiri Sanitary</v>
          </cell>
          <cell r="D10432" t="str">
            <v>same as above</v>
          </cell>
          <cell r="E10432">
            <v>266438</v>
          </cell>
          <cell r="F10432"/>
        </row>
        <row r="10433">
          <cell r="B10433" t="str">
            <v>The Forum Shopping Mall</v>
          </cell>
          <cell r="C10433" t="str">
            <v>Faheem Electrician</v>
          </cell>
          <cell r="D10433" t="str">
            <v>paid thdu dib chq 02235027</v>
          </cell>
          <cell r="E10433">
            <v>25000</v>
          </cell>
          <cell r="F10433"/>
        </row>
        <row r="10434">
          <cell r="B10434" t="str">
            <v>JS Bank Shaheen Complex</v>
          </cell>
          <cell r="C10434" t="str">
            <v>Material</v>
          </cell>
          <cell r="D10434" t="str">
            <v>paid thdu dib chq 02235028 againt material purchased by faheem elc</v>
          </cell>
          <cell r="E10434">
            <v>11000</v>
          </cell>
          <cell r="F10434"/>
        </row>
        <row r="10435">
          <cell r="B10435" t="str">
            <v>The Forum Shopping Mall</v>
          </cell>
          <cell r="C10435" t="str">
            <v>Gulfam insulator</v>
          </cell>
          <cell r="D10435" t="str">
            <v>paid thdu dib chq 02235029 advance paid</v>
          </cell>
          <cell r="E10435">
            <v>50000</v>
          </cell>
          <cell r="F10435"/>
        </row>
        <row r="10436">
          <cell r="B10436" t="str">
            <v>JS Bank Shaheen Complex</v>
          </cell>
          <cell r="C10436" t="str">
            <v>Rafay</v>
          </cell>
          <cell r="D10436" t="str">
            <v>paid thdu dib chq 02235030 paid to rafay now uptodaye is 170,000</v>
          </cell>
          <cell r="E10436">
            <v>70000</v>
          </cell>
          <cell r="F10436"/>
        </row>
        <row r="10437">
          <cell r="B10437" t="str">
            <v>JPMC (Main Project)</v>
          </cell>
          <cell r="C10437" t="str">
            <v>Vohra Cloth</v>
          </cell>
          <cell r="D10437" t="str">
            <v xml:space="preserve">paid thdu dib chq 02235031 </v>
          </cell>
          <cell r="E10437">
            <v>14050</v>
          </cell>
          <cell r="F10437"/>
        </row>
        <row r="10438">
          <cell r="B10438" t="str">
            <v>Indus hospital (new)</v>
          </cell>
          <cell r="C10438" t="str">
            <v>Azam</v>
          </cell>
          <cell r="D10438" t="str">
            <v>paid thru MCB chq 1765307201 advacen paid</v>
          </cell>
          <cell r="E10438">
            <v>20000</v>
          </cell>
          <cell r="F10438"/>
        </row>
        <row r="10439">
          <cell r="B10439" t="str">
            <v>The Forum Shopping Mall</v>
          </cell>
          <cell r="C10439" t="str">
            <v>Noman-Zeeshan FCUS</v>
          </cell>
          <cell r="D10439" t="str">
            <v>paid thru dib chq '02235032paid 2nd payment</v>
          </cell>
          <cell r="E10439">
            <v>500000</v>
          </cell>
          <cell r="F10439"/>
        </row>
        <row r="10440">
          <cell r="B10440" t="str">
            <v>JPMC (Main Project)</v>
          </cell>
          <cell r="C10440" t="str">
            <v>Vohra Cloth</v>
          </cell>
          <cell r="D10440" t="str">
            <v xml:space="preserve">paid thru MCB chq 1765307203 </v>
          </cell>
          <cell r="E10440">
            <v>15900</v>
          </cell>
          <cell r="F10440"/>
        </row>
        <row r="10441">
          <cell r="B10441" t="str">
            <v>o/m the place</v>
          </cell>
          <cell r="C10441" t="str">
            <v>basheer pipe</v>
          </cell>
          <cell r="D10441" t="str">
            <v>paid thru MCB chq 1765307204</v>
          </cell>
          <cell r="E10441">
            <v>18000</v>
          </cell>
          <cell r="F10441"/>
        </row>
        <row r="10442">
          <cell r="B10442" t="str">
            <v>Al-Hamd International</v>
          </cell>
          <cell r="C10442" t="str">
            <v>PORTA HUSSAIN</v>
          </cell>
          <cell r="D10442" t="str">
            <v>paid thru MCB chq 1765307205 for wash basin and comode</v>
          </cell>
          <cell r="E10442">
            <v>40500</v>
          </cell>
          <cell r="F10442"/>
        </row>
        <row r="10443">
          <cell r="B10443" t="str">
            <v>JPMC (Main Project)</v>
          </cell>
          <cell r="C10443" t="str">
            <v>Sami duct</v>
          </cell>
          <cell r="D10443" t="str">
            <v>paid thru MCB chq 1765307206</v>
          </cell>
          <cell r="E10443">
            <v>100000</v>
          </cell>
          <cell r="F10443"/>
        </row>
        <row r="10444">
          <cell r="B10444" t="str">
            <v>Al-Hamd International</v>
          </cell>
          <cell r="C10444" t="str">
            <v>PORTA HUSSAIN</v>
          </cell>
          <cell r="D10444" t="str">
            <v>paid thru dib chq '02235037 against flush tanks</v>
          </cell>
          <cell r="E10444">
            <v>74450</v>
          </cell>
          <cell r="F10444"/>
        </row>
        <row r="10445">
          <cell r="B10445" t="str">
            <v>JPMC (Main Project)</v>
          </cell>
          <cell r="C10445" t="str">
            <v>zubair duct</v>
          </cell>
          <cell r="D10445" t="str">
            <v>paid thru dib chq '02235038 paid against bill</v>
          </cell>
          <cell r="E10445">
            <v>50000</v>
          </cell>
          <cell r="F10445"/>
        </row>
        <row r="10446">
          <cell r="B10446" t="str">
            <v>JPMC (Main Project)</v>
          </cell>
          <cell r="C10446" t="str">
            <v>zubair duct</v>
          </cell>
          <cell r="D10446" t="str">
            <v>paid thru dib chq '02235039 paid against bill</v>
          </cell>
          <cell r="E10446">
            <v>64500</v>
          </cell>
          <cell r="F10446"/>
        </row>
        <row r="10447">
          <cell r="B10447" t="str">
            <v>JS Bank Shaheen Complex</v>
          </cell>
          <cell r="C10447" t="str">
            <v>Ali raza engineering</v>
          </cell>
          <cell r="D10447" t="str">
            <v>This payment received feom Total as JPMC IPC 49 payment (Direct tranfered in his account)</v>
          </cell>
          <cell r="E10447">
            <v>53916</v>
          </cell>
          <cell r="F10447"/>
        </row>
        <row r="10448">
          <cell r="B10448" t="str">
            <v>JS Bank The Forum</v>
          </cell>
          <cell r="C10448" t="str">
            <v>Ali raza engineering</v>
          </cell>
          <cell r="D10448" t="str">
            <v>as above</v>
          </cell>
          <cell r="E10448">
            <v>158558</v>
          </cell>
          <cell r="F10448"/>
        </row>
        <row r="10449">
          <cell r="B10449" t="str">
            <v>JPMC (Main Project)</v>
          </cell>
          <cell r="C10449" t="str">
            <v>Ali raza engineering</v>
          </cell>
          <cell r="D10449" t="str">
            <v>as above</v>
          </cell>
          <cell r="E10449">
            <v>37526</v>
          </cell>
          <cell r="F10449"/>
        </row>
        <row r="10450">
          <cell r="B10450" t="str">
            <v>JS Bank Shaheen Complex</v>
          </cell>
          <cell r="C10450" t="str">
            <v>Advance mustafa</v>
          </cell>
          <cell r="D10450" t="str">
            <v>This payment received feom Total as JPMC IPC 49 payment (Direct tranfered in his account)</v>
          </cell>
          <cell r="E10450">
            <v>200000</v>
          </cell>
          <cell r="F10450"/>
        </row>
        <row r="10451">
          <cell r="B10451" t="str">
            <v>The Forum Shopping Mall</v>
          </cell>
          <cell r="C10451" t="str">
            <v>Prem Electric</v>
          </cell>
          <cell r="D10451" t="str">
            <v>This payment received feom Total as JPMC IPC 49 payment (Direct tranfered in his account)</v>
          </cell>
          <cell r="E10451">
            <v>150000</v>
          </cell>
          <cell r="F10451"/>
        </row>
        <row r="10452">
          <cell r="B10452" t="str">
            <v>hashmani</v>
          </cell>
          <cell r="C10452" t="str">
            <v>US traders</v>
          </cell>
          <cell r="D10452" t="str">
            <v>This payment received feom Total as JPMC IPC 49 payment (Direct tranfered in his account)</v>
          </cell>
          <cell r="E10452">
            <v>11373</v>
          </cell>
          <cell r="F10452"/>
        </row>
        <row r="10453">
          <cell r="B10453" t="str">
            <v>JS Bank Shaheen Complex</v>
          </cell>
          <cell r="C10453" t="str">
            <v>US traders</v>
          </cell>
          <cell r="D10453" t="str">
            <v>as above</v>
          </cell>
          <cell r="E10453">
            <v>102011</v>
          </cell>
          <cell r="F10453"/>
        </row>
        <row r="10454">
          <cell r="B10454" t="str">
            <v>Al-Hamd International</v>
          </cell>
          <cell r="C10454" t="str">
            <v>US traders</v>
          </cell>
          <cell r="D10454" t="str">
            <v>as above</v>
          </cell>
          <cell r="E10454">
            <v>36244</v>
          </cell>
          <cell r="F10454"/>
        </row>
        <row r="10455">
          <cell r="B10455" t="str">
            <v>Feroz textile</v>
          </cell>
          <cell r="C10455" t="str">
            <v>US traders</v>
          </cell>
          <cell r="D10455" t="str">
            <v>as above</v>
          </cell>
          <cell r="E10455">
            <v>372</v>
          </cell>
          <cell r="F10455"/>
        </row>
        <row r="10456">
          <cell r="B10456" t="str">
            <v>The Forum Shopping Mall</v>
          </cell>
          <cell r="C10456" t="str">
            <v>Fateh Steel</v>
          </cell>
          <cell r="D10456" t="str">
            <v>This payment received feom Total as JPMC IPC 49 payment (Direct tranfered in his account)</v>
          </cell>
          <cell r="E10456">
            <v>100000</v>
          </cell>
          <cell r="F10456"/>
        </row>
        <row r="10457">
          <cell r="B10457" t="str">
            <v>JS Bank Shaheen Complex</v>
          </cell>
          <cell r="C10457" t="str">
            <v>Raza Engineering</v>
          </cell>
          <cell r="D10457" t="str">
            <v>This payment received feom Total as JPMC IPC 49 payment (Direct tranfered in his account)</v>
          </cell>
          <cell r="E10457">
            <v>50000</v>
          </cell>
          <cell r="F10457"/>
        </row>
        <row r="10458">
          <cell r="B10458" t="str">
            <v>The Forum Shopping Mall</v>
          </cell>
          <cell r="C10458" t="str">
            <v>Noman-Zeeshan FCUS</v>
          </cell>
          <cell r="D10458" t="str">
            <v>This payment received feom Total as JPMC IPC 49 payment (Direct tranfered in his account)</v>
          </cell>
          <cell r="E10458">
            <v>180000</v>
          </cell>
          <cell r="F10458"/>
        </row>
        <row r="10459">
          <cell r="B10459" t="str">
            <v>JPMC (Main Project)</v>
          </cell>
          <cell r="C10459" t="str">
            <v>Advance mustafa</v>
          </cell>
          <cell r="D10459" t="str">
            <v>This payment received feom Total as JPMC IPC 49 payment (Direct tranfered in his account)</v>
          </cell>
          <cell r="E10459">
            <v>200000</v>
          </cell>
          <cell r="F10459"/>
        </row>
        <row r="10460">
          <cell r="B10460" t="str">
            <v>JPMC (Main Project)</v>
          </cell>
          <cell r="C10460" t="str">
            <v>Zafar Grills</v>
          </cell>
          <cell r="D10460" t="str">
            <v>This payment received feom Total as JPMC IPC 49 payment (Direct tranfered in his account)</v>
          </cell>
          <cell r="E10460">
            <v>50000</v>
          </cell>
          <cell r="F10460"/>
        </row>
        <row r="10461">
          <cell r="B10461" t="str">
            <v>JPMC (Main Project)</v>
          </cell>
          <cell r="C10461" t="str">
            <v>tube traders</v>
          </cell>
          <cell r="D10461" t="str">
            <v>This payment received feom Total as JPMC IPC 49 payment (Direct tranfered in his account)</v>
          </cell>
          <cell r="E10461">
            <v>100000</v>
          </cell>
          <cell r="F10461"/>
        </row>
        <row r="10462">
          <cell r="B10462" t="str">
            <v>Feroz textile</v>
          </cell>
          <cell r="C10462" t="str">
            <v>saeed sons</v>
          </cell>
          <cell r="D10462" t="str">
            <v>This payment received feom Total as JPMC IPC 49 payment (Direct tranfered in his account)</v>
          </cell>
          <cell r="E10462">
            <v>21600</v>
          </cell>
          <cell r="F10462"/>
        </row>
        <row r="10463">
          <cell r="B10463" t="str">
            <v>The Forum Shopping Mall</v>
          </cell>
          <cell r="C10463" t="str">
            <v>saeed sons</v>
          </cell>
          <cell r="D10463" t="str">
            <v>as above</v>
          </cell>
          <cell r="E10463">
            <v>30000</v>
          </cell>
          <cell r="F10463"/>
        </row>
        <row r="10464">
          <cell r="B10464" t="str">
            <v>Zeelaf Munir Villa</v>
          </cell>
          <cell r="C10464" t="str">
            <v>saeed sons</v>
          </cell>
          <cell r="D10464" t="str">
            <v>as above</v>
          </cell>
          <cell r="E10464">
            <v>98400</v>
          </cell>
          <cell r="F10464"/>
        </row>
        <row r="10465">
          <cell r="B10465" t="str">
            <v>JPMC (Main Project)</v>
          </cell>
          <cell r="C10465" t="str">
            <v>Global Tech</v>
          </cell>
          <cell r="D10465" t="str">
            <v>paid thru dib chq 02235040</v>
          </cell>
          <cell r="E10465">
            <v>25700</v>
          </cell>
          <cell r="F10465"/>
        </row>
        <row r="10466">
          <cell r="B10466" t="str">
            <v>JS Bank The Forum</v>
          </cell>
          <cell r="C10466" t="str">
            <v>Global Tech</v>
          </cell>
          <cell r="D10466" t="str">
            <v>paid thru dib chq 02235040</v>
          </cell>
          <cell r="E10466">
            <v>34000</v>
          </cell>
          <cell r="F10466"/>
        </row>
        <row r="10467">
          <cell r="B10467" t="str">
            <v>The Forum Shopping Mall</v>
          </cell>
          <cell r="C10467" t="str">
            <v>Global Tech</v>
          </cell>
          <cell r="D10467" t="str">
            <v>paid thru dib chq 02235040</v>
          </cell>
          <cell r="E10467">
            <v>38953</v>
          </cell>
          <cell r="F10467"/>
        </row>
        <row r="10468">
          <cell r="B10468" t="str">
            <v>JS Bank The Forum</v>
          </cell>
          <cell r="C10468" t="str">
            <v>Raza Engineering</v>
          </cell>
          <cell r="D10468" t="str">
            <v>paid thru dib chq 02235041</v>
          </cell>
          <cell r="E10468">
            <v>14000</v>
          </cell>
          <cell r="F10468"/>
        </row>
        <row r="10469">
          <cell r="B10469" t="str">
            <v>JS Bank Shaheen Complex</v>
          </cell>
          <cell r="C10469" t="str">
            <v>Raza Engineering</v>
          </cell>
          <cell r="D10469" t="str">
            <v>paid thru dib chq 02235041</v>
          </cell>
          <cell r="E10469">
            <v>30450</v>
          </cell>
          <cell r="F10469"/>
        </row>
        <row r="10470">
          <cell r="B10470" t="str">
            <v>The Forum Shopping Mall</v>
          </cell>
          <cell r="C10470" t="str">
            <v>Received</v>
          </cell>
          <cell r="D10470" t="str">
            <v xml:space="preserve">received 3rd payment adhoc </v>
          </cell>
          <cell r="E10470"/>
          <cell r="F10470">
            <v>2312500</v>
          </cell>
        </row>
        <row r="10471">
          <cell r="B10471" t="str">
            <v>Naveed malik</v>
          </cell>
          <cell r="C10471" t="str">
            <v>Received</v>
          </cell>
          <cell r="D10471" t="str">
            <v xml:space="preserve">advance received </v>
          </cell>
          <cell r="E10471"/>
          <cell r="F10471">
            <v>200000</v>
          </cell>
        </row>
        <row r="10472">
          <cell r="B10472" t="str">
            <v>Al-Hamd International</v>
          </cell>
          <cell r="C10472" t="str">
            <v>Received</v>
          </cell>
          <cell r="D10472" t="str">
            <v>received mobilization advance 20% (chq given to fakhri brothers against sales tax invoice)</v>
          </cell>
          <cell r="E10472"/>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E10473"/>
          <cell r="F10473">
            <v>390000</v>
          </cell>
        </row>
        <row r="10474">
          <cell r="B10474" t="str">
            <v>Al-Hamd International</v>
          </cell>
          <cell r="C10474" t="str">
            <v>Received</v>
          </cell>
          <cell r="D10474" t="str">
            <v>received mobilization advance 20% (chq given to Iqbal Sons against sales tax invoice)</v>
          </cell>
          <cell r="E10474"/>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E10475"/>
          <cell r="F10475">
            <v>432899</v>
          </cell>
        </row>
        <row r="10476">
          <cell r="B10476" t="str">
            <v>Al-Hamd International</v>
          </cell>
          <cell r="C10476" t="str">
            <v>Received</v>
          </cell>
          <cell r="D10476" t="str">
            <v>received mobilization advance 20% (chq given to Advance Mustafa against sales tax invoice)</v>
          </cell>
          <cell r="E10476"/>
          <cell r="F10476">
            <v>250000</v>
          </cell>
        </row>
        <row r="10477">
          <cell r="B10477" t="str">
            <v>JS Bank Shaheen Complex</v>
          </cell>
          <cell r="C10477" t="str">
            <v>Received</v>
          </cell>
          <cell r="D10477" t="str">
            <v>received against 2nd bill (chq given to Taheri sanitry against sales tax invoice in the name of Syedna trading)</v>
          </cell>
          <cell r="E10477"/>
          <cell r="F10477">
            <v>500000</v>
          </cell>
        </row>
        <row r="10478">
          <cell r="B10478" t="str">
            <v>JS Bank Shaheen Complex</v>
          </cell>
          <cell r="C10478" t="str">
            <v>Received</v>
          </cell>
          <cell r="D10478" t="str">
            <v>received against 2nd bill (chq given to Global technologies against sales tax invoice)</v>
          </cell>
          <cell r="E10478"/>
          <cell r="F10478">
            <v>361536</v>
          </cell>
        </row>
        <row r="10479">
          <cell r="B10479" t="str">
            <v>JS Bank Shaheen Complex</v>
          </cell>
          <cell r="C10479" t="str">
            <v>Received</v>
          </cell>
          <cell r="D10479" t="str">
            <v>received against 2nd bill (this cash trasnfered by qasim total in Bilal bhai personal account)</v>
          </cell>
          <cell r="E10479"/>
          <cell r="F10479">
            <v>102286</v>
          </cell>
        </row>
        <row r="10480">
          <cell r="B10480" t="str">
            <v>The Forum Shopping Mall</v>
          </cell>
          <cell r="C10480" t="str">
            <v>Received</v>
          </cell>
          <cell r="D10480" t="str">
            <v>received 3rd payment final</v>
          </cell>
          <cell r="E10480"/>
          <cell r="F10480">
            <v>1184000</v>
          </cell>
        </row>
        <row r="10481">
          <cell r="B10481" t="str">
            <v>Al-Hamd International</v>
          </cell>
          <cell r="C10481" t="str">
            <v>Received</v>
          </cell>
          <cell r="D10481" t="str">
            <v>received against mobilization advance 20% (this cash trasnfered by qasim total in Bilal bhai personal account)</v>
          </cell>
          <cell r="E10481"/>
          <cell r="F10481">
            <v>165661</v>
          </cell>
        </row>
        <row r="10482">
          <cell r="B10482" t="str">
            <v>O/M The Place</v>
          </cell>
          <cell r="C10482" t="str">
            <v>Received</v>
          </cell>
          <cell r="D10482" t="str">
            <v>Received Feb 21 bill</v>
          </cell>
          <cell r="E10482"/>
          <cell r="F10482">
            <v>139113</v>
          </cell>
        </row>
        <row r="10483">
          <cell r="B10483" t="str">
            <v>JPMC (Main Project)</v>
          </cell>
          <cell r="C10483" t="str">
            <v>Received</v>
          </cell>
          <cell r="D10483" t="str">
            <v>received against local jpmc work (PAF cheque) chq copy saved in jpmc folder</v>
          </cell>
          <cell r="E10483"/>
          <cell r="F10483">
            <v>129500</v>
          </cell>
        </row>
        <row r="10484">
          <cell r="B10484" t="str">
            <v>FTC Floors</v>
          </cell>
          <cell r="C10484" t="str">
            <v>Received</v>
          </cell>
          <cell r="D10484" t="str">
            <v>Jan 21 receiving</v>
          </cell>
          <cell r="E10484"/>
          <cell r="F10484">
            <v>157140</v>
          </cell>
        </row>
        <row r="10485">
          <cell r="B10485" t="str">
            <v>FTC Floors</v>
          </cell>
          <cell r="C10485" t="str">
            <v>Received</v>
          </cell>
          <cell r="D10485" t="str">
            <v>Feb 21 receiving</v>
          </cell>
          <cell r="E10485"/>
          <cell r="F10485">
            <v>157140</v>
          </cell>
        </row>
        <row r="10486">
          <cell r="B10486" t="str">
            <v>O/M EFU</v>
          </cell>
          <cell r="C10486" t="str">
            <v>Received</v>
          </cell>
          <cell r="D10486" t="str">
            <v>Jan 21 to March 21 operation and maintenance</v>
          </cell>
          <cell r="E10486"/>
          <cell r="F10486">
            <v>625014</v>
          </cell>
        </row>
        <row r="10487">
          <cell r="B10487" t="str">
            <v>Cefeteria JS Bank Shaheen</v>
          </cell>
          <cell r="C10487" t="str">
            <v>Received</v>
          </cell>
          <cell r="D10487" t="str">
            <v>received 1st adhoc payment (this payment given to bilal bhai for purcahses)</v>
          </cell>
          <cell r="E10487"/>
          <cell r="F10487">
            <v>565356</v>
          </cell>
        </row>
        <row r="10488">
          <cell r="B10488" t="str">
            <v>Indus Hospital (New)</v>
          </cell>
          <cell r="C10488" t="str">
            <v>Received</v>
          </cell>
          <cell r="D10488" t="str">
            <v>received 1st adhoc mockup payment (this payment given to bilal bhai for purcahses)</v>
          </cell>
          <cell r="E10488"/>
          <cell r="F10488">
            <v>500000</v>
          </cell>
        </row>
        <row r="10489">
          <cell r="B10489" t="str">
            <v>Indus Hospital (New)</v>
          </cell>
          <cell r="C10489" t="str">
            <v>Received</v>
          </cell>
          <cell r="D10489" t="str">
            <v>received 1st adhoc mockup payment (this payment given to bilal bhai for purcahses)</v>
          </cell>
          <cell r="E10489"/>
          <cell r="F10489">
            <v>500000</v>
          </cell>
        </row>
        <row r="10490">
          <cell r="B10490" t="str">
            <v>JPMC (Main Project)</v>
          </cell>
          <cell r="C10490" t="str">
            <v>Received</v>
          </cell>
          <cell r="D10490" t="str">
            <v>Received against jpmc IPC 49 payment (This payment direct transferred Ali raza imran ducting account)</v>
          </cell>
          <cell r="E10490"/>
          <cell r="F10490">
            <v>250000</v>
          </cell>
        </row>
        <row r="10491">
          <cell r="B10491" t="str">
            <v>JPMC (Main Project)</v>
          </cell>
          <cell r="C10491" t="str">
            <v>Received</v>
          </cell>
          <cell r="D10491" t="str">
            <v>Received against jpmc IPC 49 payment (This payment direct transferred to advance mustafa account)</v>
          </cell>
          <cell r="E10491"/>
          <cell r="F10491">
            <v>200000</v>
          </cell>
        </row>
        <row r="10492">
          <cell r="B10492" t="str">
            <v>JPMC (Main Project)</v>
          </cell>
          <cell r="C10492" t="str">
            <v>Received</v>
          </cell>
          <cell r="D10492" t="str">
            <v>Received against jpmc IPC 49 payment (This payment direct transferred to PEM ELECTRIC account)</v>
          </cell>
          <cell r="E10492"/>
          <cell r="F10492">
            <v>150000</v>
          </cell>
        </row>
        <row r="10493">
          <cell r="B10493" t="str">
            <v>JPMC (Main Project)</v>
          </cell>
          <cell r="C10493" t="str">
            <v>Received</v>
          </cell>
          <cell r="D10493" t="str">
            <v>Received against jpmc IPC 49 payment (This payment direct transferred to Us traders account)</v>
          </cell>
          <cell r="E10493"/>
          <cell r="F10493">
            <v>150000</v>
          </cell>
        </row>
        <row r="10494">
          <cell r="B10494" t="str">
            <v>JPMC (Main Project)</v>
          </cell>
          <cell r="C10494" t="str">
            <v>Received</v>
          </cell>
          <cell r="D10494" t="str">
            <v>Received against jpmc IPC 49 payment (This payment direct transferred to Fateh steel account)</v>
          </cell>
          <cell r="E10494"/>
          <cell r="F10494">
            <v>100000</v>
          </cell>
        </row>
        <row r="10495">
          <cell r="B10495" t="str">
            <v>JPMC (Main Project)</v>
          </cell>
          <cell r="C10495" t="str">
            <v>Received</v>
          </cell>
          <cell r="D10495" t="str">
            <v>Received against jpmc IPC 49 payment (This payment direct transferred to arsalan ducting)</v>
          </cell>
          <cell r="E10495"/>
          <cell r="F10495">
            <v>50000</v>
          </cell>
        </row>
        <row r="10496">
          <cell r="B10496" t="str">
            <v>JPMC (Main Project)</v>
          </cell>
          <cell r="C10496" t="str">
            <v>Received</v>
          </cell>
          <cell r="D10496" t="str">
            <v>Received against jpmc IPC 49 payment (This payment direct transferred to Noman FCU account)</v>
          </cell>
          <cell r="E10496"/>
          <cell r="F10496">
            <v>180000</v>
          </cell>
        </row>
        <row r="10497">
          <cell r="B10497" t="str">
            <v>JPMC (Main Project)</v>
          </cell>
          <cell r="C10497" t="str">
            <v>Received</v>
          </cell>
          <cell r="D10497" t="str">
            <v>Received against jpmc IPC 49 payment (This payment direct transferred to Mustafa account)</v>
          </cell>
          <cell r="E10497"/>
          <cell r="F10497">
            <v>200000</v>
          </cell>
        </row>
        <row r="10498">
          <cell r="B10498" t="str">
            <v>JPMC (Main Project)</v>
          </cell>
          <cell r="C10498" t="str">
            <v>Received</v>
          </cell>
          <cell r="D10498" t="str">
            <v>Received against jpmc IPC 49 payment (This payment direct transferred to Zafar Grills account)</v>
          </cell>
          <cell r="E10498"/>
          <cell r="F10498">
            <v>50000</v>
          </cell>
        </row>
        <row r="10499">
          <cell r="B10499" t="str">
            <v>JPMC (Main Project)</v>
          </cell>
          <cell r="C10499" t="str">
            <v>Received</v>
          </cell>
          <cell r="D10499" t="str">
            <v>Received against jpmc IPC 49 payment (This payment direct transferred to Tube Traders account)</v>
          </cell>
          <cell r="E10499"/>
          <cell r="F10499">
            <v>100000</v>
          </cell>
        </row>
        <row r="10500">
          <cell r="B10500" t="str">
            <v>JPMC (Main Project)</v>
          </cell>
          <cell r="C10500" t="str">
            <v>Received</v>
          </cell>
          <cell r="D10500" t="str">
            <v>Received against jpmc IPC 49 payment (This payment direct transferred to Saeed sons account)</v>
          </cell>
          <cell r="E10500"/>
          <cell r="F10500">
            <v>150000</v>
          </cell>
        </row>
        <row r="10501">
          <cell r="B10501" t="str">
            <v>Hyundai Showroom</v>
          </cell>
          <cell r="C10501" t="str">
            <v>Received</v>
          </cell>
          <cell r="D10501" t="str">
            <v>received payment (This payment hold with Bilal bhai)</v>
          </cell>
          <cell r="E10501"/>
          <cell r="F10501">
            <v>1000000</v>
          </cell>
        </row>
        <row r="10502">
          <cell r="B10502" t="str">
            <v xml:space="preserve">O/M Nue Multiplex </v>
          </cell>
          <cell r="C10502" t="str">
            <v>Received</v>
          </cell>
          <cell r="D10502" t="str">
            <v>Received Feb 21 bill</v>
          </cell>
          <cell r="E10502"/>
          <cell r="F10502">
            <v>53505</v>
          </cell>
        </row>
        <row r="10503">
          <cell r="B10503" t="str">
            <v>Falcon Mall</v>
          </cell>
          <cell r="C10503" t="str">
            <v>Material</v>
          </cell>
          <cell r="D10503" t="str">
            <v>misc by mukhtiar</v>
          </cell>
          <cell r="E10503">
            <v>7940</v>
          </cell>
          <cell r="F10503"/>
        </row>
        <row r="10504">
          <cell r="B10504" t="str">
            <v>JS Bank Shaheen Complex</v>
          </cell>
          <cell r="C10504" t="str">
            <v>Faheem Electrician</v>
          </cell>
          <cell r="D10504" t="str">
            <v>paid now up todate 70,000</v>
          </cell>
          <cell r="E10504">
            <v>20000</v>
          </cell>
          <cell r="F10504"/>
        </row>
        <row r="10505">
          <cell r="B10505" t="str">
            <v>The Forum Shopping Mall</v>
          </cell>
          <cell r="C10505" t="str">
            <v>misc</v>
          </cell>
          <cell r="D10505" t="str">
            <v>paid against broken ceiling (given to jahangeer)</v>
          </cell>
          <cell r="E10505">
            <v>12000</v>
          </cell>
          <cell r="F10505"/>
        </row>
        <row r="10506">
          <cell r="B10506" t="str">
            <v xml:space="preserve">MHR Personal </v>
          </cell>
          <cell r="C10506" t="str">
            <v>newspaper</v>
          </cell>
          <cell r="E10506">
            <v>650</v>
          </cell>
          <cell r="F10506"/>
        </row>
        <row r="10507">
          <cell r="B10507" t="str">
            <v>The Forum Shopping Mall</v>
          </cell>
          <cell r="C10507" t="str">
            <v>Material</v>
          </cell>
          <cell r="D10507" t="str">
            <v>misc by mukhtiar</v>
          </cell>
          <cell r="E10507">
            <v>3300</v>
          </cell>
          <cell r="F10507"/>
        </row>
        <row r="10508">
          <cell r="B10508" t="str">
            <v>Naveed malik</v>
          </cell>
          <cell r="C10508" t="str">
            <v>Material</v>
          </cell>
          <cell r="D10508" t="str">
            <v>misc by shahid</v>
          </cell>
          <cell r="E10508">
            <v>5375</v>
          </cell>
          <cell r="F10508"/>
        </row>
        <row r="10509">
          <cell r="B10509" t="str">
            <v>Bank Al-Falah (Head Office)</v>
          </cell>
          <cell r="C10509" t="str">
            <v>Material</v>
          </cell>
          <cell r="D10509" t="str">
            <v>misc by shahid</v>
          </cell>
          <cell r="E10509">
            <v>6390</v>
          </cell>
          <cell r="F10509"/>
        </row>
        <row r="10510">
          <cell r="B10510" t="str">
            <v>PSYCHIATRY JPMC</v>
          </cell>
          <cell r="C10510" t="str">
            <v>Material</v>
          </cell>
          <cell r="D10510" t="str">
            <v>misc material by imran engr</v>
          </cell>
          <cell r="E10510">
            <v>19000</v>
          </cell>
          <cell r="F10510"/>
        </row>
        <row r="10511">
          <cell r="B10511" t="str">
            <v>JPMC (Main Project)</v>
          </cell>
          <cell r="C10511" t="str">
            <v>Material</v>
          </cell>
          <cell r="D10511" t="str">
            <v>misc material by imran engr</v>
          </cell>
          <cell r="E10511">
            <v>75340</v>
          </cell>
          <cell r="F10511"/>
        </row>
        <row r="10512">
          <cell r="B10512" t="str">
            <v>Office</v>
          </cell>
          <cell r="C10512" t="str">
            <v>mineral water</v>
          </cell>
          <cell r="E10512">
            <v>3000</v>
          </cell>
          <cell r="F10512"/>
        </row>
        <row r="10513">
          <cell r="B10513" t="str">
            <v>Naveed malik</v>
          </cell>
          <cell r="C10513" t="str">
            <v>fuel</v>
          </cell>
          <cell r="D10513" t="str">
            <v>by mukhtiar</v>
          </cell>
          <cell r="E10513">
            <v>500</v>
          </cell>
          <cell r="F10513"/>
        </row>
        <row r="10514">
          <cell r="B10514" t="str">
            <v>Indus hospital (new)</v>
          </cell>
          <cell r="C10514" t="str">
            <v>suzuki fare</v>
          </cell>
          <cell r="D10514" t="str">
            <v>paid</v>
          </cell>
          <cell r="E10514">
            <v>1000</v>
          </cell>
          <cell r="F10514"/>
        </row>
        <row r="10515">
          <cell r="B10515" t="str">
            <v>Bank Al-Falah (Head Office)</v>
          </cell>
          <cell r="C10515" t="str">
            <v>Material</v>
          </cell>
          <cell r="D10515" t="str">
            <v>misc material by nadeem bhai</v>
          </cell>
          <cell r="E10515">
            <v>44030</v>
          </cell>
          <cell r="F10515"/>
        </row>
        <row r="10516">
          <cell r="B10516" t="str">
            <v>Cefeteria JS Bank Shaheen</v>
          </cell>
          <cell r="C10516" t="str">
            <v>Toyota car</v>
          </cell>
          <cell r="D10516" t="str">
            <v>paid for panelty caused at js site for ceiling falling on the car paid by bilal bhai</v>
          </cell>
          <cell r="E10516">
            <v>202000</v>
          </cell>
          <cell r="F10516"/>
        </row>
        <row r="10517">
          <cell r="B10517" t="str">
            <v>JS Bank The Forum</v>
          </cell>
          <cell r="C10517" t="str">
            <v>Material</v>
          </cell>
          <cell r="D10517" t="str">
            <v>misc by amjad ustad</v>
          </cell>
          <cell r="E10517">
            <v>3420</v>
          </cell>
          <cell r="F10517"/>
        </row>
        <row r="10518">
          <cell r="B10518" t="str">
            <v>Indus hospital (new)</v>
          </cell>
          <cell r="C10518" t="str">
            <v>Material</v>
          </cell>
          <cell r="D10518" t="str">
            <v xml:space="preserve">misc </v>
          </cell>
          <cell r="E10518">
            <v>1440</v>
          </cell>
          <cell r="F10518"/>
        </row>
        <row r="10519">
          <cell r="B10519" t="str">
            <v>Office</v>
          </cell>
          <cell r="C10519" t="str">
            <v>shakeel PEC</v>
          </cell>
          <cell r="D10519" t="str">
            <v>paid for PEC renewal</v>
          </cell>
          <cell r="E10519">
            <v>60000</v>
          </cell>
          <cell r="F10519"/>
        </row>
        <row r="10520">
          <cell r="B10520" t="str">
            <v>The Forum Shopping Mall</v>
          </cell>
          <cell r="C10520" t="str">
            <v>Material</v>
          </cell>
          <cell r="D10520" t="str">
            <v>misc material by azeem such as globe vavle and fititngs</v>
          </cell>
          <cell r="E10520">
            <v>22000</v>
          </cell>
          <cell r="F10520"/>
        </row>
        <row r="10521">
          <cell r="B10521" t="str">
            <v>Indus hospital (new)</v>
          </cell>
          <cell r="C10521" t="str">
            <v>Material</v>
          </cell>
          <cell r="D10521" t="str">
            <v xml:space="preserve">misc material by azeem </v>
          </cell>
          <cell r="E10521">
            <v>2000</v>
          </cell>
          <cell r="F10521"/>
        </row>
        <row r="10522">
          <cell r="B10522" t="str">
            <v>Falcon Mall</v>
          </cell>
          <cell r="C10522" t="str">
            <v>Material</v>
          </cell>
          <cell r="D10522" t="str">
            <v>misc material by azeem such as compound guage and other fiting</v>
          </cell>
          <cell r="E10522">
            <v>21780</v>
          </cell>
          <cell r="F10522"/>
        </row>
        <row r="10523">
          <cell r="B10523" t="str">
            <v>Office</v>
          </cell>
          <cell r="C10523" t="str">
            <v>imtiaz</v>
          </cell>
          <cell r="D10523" t="str">
            <v>kithen expense</v>
          </cell>
          <cell r="E10523">
            <v>1127</v>
          </cell>
          <cell r="F10523"/>
        </row>
        <row r="10524">
          <cell r="B10524" t="str">
            <v>Office</v>
          </cell>
          <cell r="C10524" t="str">
            <v>imtiaz</v>
          </cell>
          <cell r="D10524" t="str">
            <v>tea cattle for office</v>
          </cell>
          <cell r="E10524">
            <v>3375</v>
          </cell>
          <cell r="F10524"/>
        </row>
        <row r="10525">
          <cell r="B10525" t="str">
            <v>The Forum Shopping Mall</v>
          </cell>
          <cell r="C10525" t="str">
            <v>Material</v>
          </cell>
          <cell r="D10525" t="str">
            <v>misc by jahangeer</v>
          </cell>
          <cell r="E10525">
            <v>6000</v>
          </cell>
          <cell r="F10525"/>
        </row>
        <row r="10526">
          <cell r="B10526" t="str">
            <v>JS Bank Shaheen Complex</v>
          </cell>
          <cell r="C10526" t="str">
            <v>Material</v>
          </cell>
          <cell r="D10526" t="str">
            <v>misc by jahangeer</v>
          </cell>
          <cell r="E10526">
            <v>3800</v>
          </cell>
          <cell r="F10526"/>
        </row>
        <row r="10527">
          <cell r="B10527" t="str">
            <v>Naveed malik</v>
          </cell>
          <cell r="C10527" t="str">
            <v>Material</v>
          </cell>
          <cell r="D10527" t="str">
            <v>msic by abid</v>
          </cell>
          <cell r="E10527">
            <v>1000</v>
          </cell>
          <cell r="F10527"/>
        </row>
        <row r="10528">
          <cell r="B10528" t="str">
            <v xml:space="preserve">O/M Nue Multiplex </v>
          </cell>
          <cell r="C10528" t="str">
            <v>Material</v>
          </cell>
          <cell r="D10528" t="str">
            <v>misc by khalid</v>
          </cell>
          <cell r="E10528">
            <v>3050</v>
          </cell>
          <cell r="F10528"/>
        </row>
        <row r="10529">
          <cell r="B10529" t="str">
            <v>Sindh Club Apartments</v>
          </cell>
          <cell r="C10529" t="str">
            <v>drawings</v>
          </cell>
          <cell r="D10529" t="str">
            <v>as built</v>
          </cell>
          <cell r="E10529">
            <v>1800</v>
          </cell>
          <cell r="F10529"/>
        </row>
        <row r="10530">
          <cell r="B10530" t="str">
            <v>Indus hospital (new)</v>
          </cell>
          <cell r="C10530" t="str">
            <v>Material</v>
          </cell>
          <cell r="D10530" t="str">
            <v>misc material by azeem</v>
          </cell>
          <cell r="E10530">
            <v>4688</v>
          </cell>
          <cell r="F10530"/>
        </row>
        <row r="10531">
          <cell r="B10531" t="str">
            <v>JS Bank The Forum</v>
          </cell>
          <cell r="C10531" t="str">
            <v>Material</v>
          </cell>
          <cell r="D10531" t="str">
            <v>misc material by azeem</v>
          </cell>
          <cell r="E10531">
            <v>6500</v>
          </cell>
          <cell r="F10531"/>
        </row>
        <row r="10532">
          <cell r="B10532" t="str">
            <v>Naveed malik</v>
          </cell>
          <cell r="C10532" t="str">
            <v>Material</v>
          </cell>
          <cell r="D10532" t="str">
            <v>cutting disc by abid</v>
          </cell>
          <cell r="E10532">
            <v>500</v>
          </cell>
          <cell r="F10532"/>
        </row>
        <row r="10533">
          <cell r="B10533" t="str">
            <v>Bank Al-Falah (Head Office)</v>
          </cell>
          <cell r="C10533" t="str">
            <v>Shah jee Rehan</v>
          </cell>
          <cell r="D10533" t="str">
            <v>paid (paid by bilal by hand shahid painter</v>
          </cell>
          <cell r="E10533">
            <v>25000</v>
          </cell>
          <cell r="F10533"/>
        </row>
        <row r="10534">
          <cell r="B10534" t="str">
            <v>Cefeteria JS Bank Shaheen</v>
          </cell>
          <cell r="C10534" t="str">
            <v>Build pro</v>
          </cell>
          <cell r="D10534" t="str">
            <v>paid against basin mizer and other item (paid by bilal bhai)</v>
          </cell>
          <cell r="E10534">
            <v>105300</v>
          </cell>
          <cell r="F10534"/>
        </row>
        <row r="10535">
          <cell r="B10535" t="str">
            <v xml:space="preserve">MHR Personal </v>
          </cell>
          <cell r="C10535" t="str">
            <v>misc</v>
          </cell>
          <cell r="D10535" t="str">
            <v>paid for milk bill (paid by bilal bhai)</v>
          </cell>
          <cell r="E10535">
            <v>10000</v>
          </cell>
          <cell r="F10535"/>
        </row>
        <row r="10536">
          <cell r="B10536" t="str">
            <v>JPMC (Main Project)</v>
          </cell>
          <cell r="C10536" t="str">
            <v>khalid Najmi</v>
          </cell>
          <cell r="D10536" t="str">
            <v>paid ????????????? (nadeem bhai will confirm from that where this amount should be charged)</v>
          </cell>
          <cell r="E10536">
            <v>20000</v>
          </cell>
          <cell r="F10536"/>
        </row>
        <row r="10537">
          <cell r="B10537" t="str">
            <v>FTC Floors</v>
          </cell>
          <cell r="C10537" t="str">
            <v>Material</v>
          </cell>
          <cell r="D10537" t="str">
            <v>paid for tea and refreshment</v>
          </cell>
          <cell r="E10537">
            <v>2000</v>
          </cell>
          <cell r="F10537"/>
        </row>
        <row r="10538">
          <cell r="B10538" t="str">
            <v>JPMC (Main Project)</v>
          </cell>
          <cell r="C10538" t="str">
            <v>rizwan core</v>
          </cell>
          <cell r="D10538" t="str">
            <v xml:space="preserve">paid </v>
          </cell>
          <cell r="E10538">
            <v>12000</v>
          </cell>
          <cell r="F10538"/>
        </row>
        <row r="10539">
          <cell r="B10539" t="str">
            <v>Naveed malik</v>
          </cell>
          <cell r="C10539" t="str">
            <v>Material</v>
          </cell>
          <cell r="D10539" t="str">
            <v xml:space="preserve">misc by nadeem bhai </v>
          </cell>
          <cell r="E10539">
            <v>3000</v>
          </cell>
          <cell r="F10539"/>
        </row>
        <row r="10540">
          <cell r="B10540" t="str">
            <v>JS Bank Shaheen Complex</v>
          </cell>
          <cell r="C10540" t="str">
            <v>suzuki fare</v>
          </cell>
          <cell r="D10540" t="str">
            <v>from prem to office</v>
          </cell>
          <cell r="E10540">
            <v>1500</v>
          </cell>
          <cell r="F10540"/>
        </row>
        <row r="10541">
          <cell r="B10541" t="str">
            <v>Kumail Bhai</v>
          </cell>
          <cell r="C10541" t="str">
            <v xml:space="preserve">salary </v>
          </cell>
          <cell r="D10541" t="str">
            <v>wairs salary for the month of march 21</v>
          </cell>
          <cell r="E10541">
            <v>5000</v>
          </cell>
          <cell r="F10541"/>
        </row>
        <row r="10542">
          <cell r="B10542" t="str">
            <v>Feroz textile</v>
          </cell>
          <cell r="C10542" t="str">
            <v>Material</v>
          </cell>
          <cell r="D10542" t="str">
            <v xml:space="preserve">misc by nadeem bhai </v>
          </cell>
          <cell r="E10542">
            <v>7650</v>
          </cell>
          <cell r="F10542"/>
        </row>
        <row r="10543">
          <cell r="B10543" t="str">
            <v>Indus Hospital (New)</v>
          </cell>
          <cell r="C10543" t="str">
            <v>Material</v>
          </cell>
          <cell r="D10543" t="str">
            <v>misc by azeem</v>
          </cell>
          <cell r="E10543">
            <v>4707</v>
          </cell>
          <cell r="F10543"/>
        </row>
        <row r="10544">
          <cell r="B10544" t="str">
            <v>Indus Hospital (New)</v>
          </cell>
          <cell r="C10544" t="str">
            <v>Azam</v>
          </cell>
          <cell r="D10544" t="str">
            <v>paid advance</v>
          </cell>
          <cell r="E10544">
            <v>5000</v>
          </cell>
          <cell r="F10544"/>
        </row>
        <row r="10545">
          <cell r="B10545" t="str">
            <v>Feroz textile</v>
          </cell>
          <cell r="C10545" t="str">
            <v>Material</v>
          </cell>
          <cell r="D10545" t="str">
            <v>misc material by lateef</v>
          </cell>
          <cell r="E10545">
            <v>243</v>
          </cell>
          <cell r="F10545"/>
        </row>
        <row r="10546">
          <cell r="B10546" t="str">
            <v>Falcon Mall</v>
          </cell>
          <cell r="C10546" t="str">
            <v>misc</v>
          </cell>
          <cell r="D10546" t="str">
            <v>paid for site expense at the time of fire commsioining to imran feroz</v>
          </cell>
          <cell r="E10546">
            <v>7580</v>
          </cell>
          <cell r="F10546"/>
        </row>
        <row r="10547">
          <cell r="B10547" t="str">
            <v>JPMC (Main Project)</v>
          </cell>
          <cell r="C10547" t="str">
            <v>Material</v>
          </cell>
          <cell r="D10547" t="str">
            <v>misc material by imran engr such as wash basin wash comode, fittings, fuel payment to zaheer , etc</v>
          </cell>
          <cell r="E10547">
            <v>64875</v>
          </cell>
          <cell r="F10547"/>
        </row>
        <row r="10548">
          <cell r="B10548" t="str">
            <v>Falcon Mall</v>
          </cell>
          <cell r="C10548" t="str">
            <v xml:space="preserve">salary </v>
          </cell>
          <cell r="D10548" t="str">
            <v>mukhtiar salary paid final for march 21</v>
          </cell>
          <cell r="E10548">
            <v>20000</v>
          </cell>
          <cell r="F10548"/>
        </row>
        <row r="10549">
          <cell r="B10549" t="str">
            <v>JPMC (Main Project)</v>
          </cell>
          <cell r="C10549" t="str">
            <v>Master Group</v>
          </cell>
          <cell r="D10549" t="str">
            <v>paid against 500 gallon fiber tank for jpmc (incoice and warranty card remaining)</v>
          </cell>
          <cell r="E10549">
            <v>38000</v>
          </cell>
          <cell r="F10549"/>
        </row>
        <row r="10550">
          <cell r="B10550" t="str">
            <v>O/M EFU</v>
          </cell>
          <cell r="C10550" t="str">
            <v>SST Tax</v>
          </cell>
          <cell r="D10550" t="str">
            <v>paid thru MCB chq # 1765307209</v>
          </cell>
          <cell r="E10550">
            <v>60743</v>
          </cell>
          <cell r="F10550"/>
        </row>
        <row r="10551">
          <cell r="B10551" t="str">
            <v>FTC Floors</v>
          </cell>
          <cell r="C10551" t="str">
            <v>SST Tax</v>
          </cell>
          <cell r="D10551" t="str">
            <v>as above</v>
          </cell>
          <cell r="E10551">
            <v>12960</v>
          </cell>
          <cell r="F10551"/>
        </row>
        <row r="10552">
          <cell r="B10552" t="str">
            <v>Bank Al-Falah (Head Office)</v>
          </cell>
          <cell r="C10552" t="str">
            <v>SST Tax</v>
          </cell>
          <cell r="D10552" t="str">
            <v>as above</v>
          </cell>
          <cell r="E10552">
            <v>28600</v>
          </cell>
          <cell r="F10552"/>
        </row>
        <row r="10553">
          <cell r="B10553" t="str">
            <v>bank al-Falah 10-B Floor</v>
          </cell>
          <cell r="C10553" t="str">
            <v>SST Tax</v>
          </cell>
          <cell r="D10553" t="str">
            <v>as above</v>
          </cell>
          <cell r="E10553">
            <v>22745</v>
          </cell>
          <cell r="F10553"/>
        </row>
        <row r="10554">
          <cell r="B10554" t="str">
            <v>O/M The Place</v>
          </cell>
          <cell r="C10554" t="str">
            <v>SST Tax</v>
          </cell>
          <cell r="D10554" t="str">
            <v>as above</v>
          </cell>
          <cell r="E10554">
            <v>20483</v>
          </cell>
          <cell r="F10554"/>
        </row>
        <row r="10555">
          <cell r="B10555" t="str">
            <v xml:space="preserve">O/M Nue Multiplex </v>
          </cell>
          <cell r="C10555" t="str">
            <v>SST Tax</v>
          </cell>
          <cell r="D10555" t="str">
            <v>as above</v>
          </cell>
          <cell r="E10555">
            <v>6760</v>
          </cell>
          <cell r="F10555"/>
        </row>
        <row r="10556">
          <cell r="B10556" t="str">
            <v>Indus Hospital (New)</v>
          </cell>
          <cell r="C10556" t="str">
            <v>Material</v>
          </cell>
          <cell r="D10556" t="str">
            <v>misc matarial by abbas plumber</v>
          </cell>
          <cell r="E10556">
            <v>1580</v>
          </cell>
          <cell r="F10556"/>
        </row>
        <row r="10557">
          <cell r="B10557" t="str">
            <v>The Forum Shopping Mall</v>
          </cell>
          <cell r="C10557" t="str">
            <v>Naveed Thermostat</v>
          </cell>
          <cell r="D10557" t="str">
            <v>paid now up todate 40,000</v>
          </cell>
          <cell r="E10557">
            <v>10000</v>
          </cell>
          <cell r="F10557"/>
        </row>
        <row r="10558">
          <cell r="B10558" t="str">
            <v>Bank Al-Falah (Head Office)</v>
          </cell>
          <cell r="C10558" t="str">
            <v>Asif Fiber</v>
          </cell>
          <cell r="D10558" t="str">
            <v>paid in bank al-falah 
total           113,000
invoices      18,000
charge       95,000</v>
          </cell>
          <cell r="E10558">
            <v>95000</v>
          </cell>
          <cell r="F10558"/>
        </row>
        <row r="10559">
          <cell r="B10559" t="str">
            <v>Naveed malik</v>
          </cell>
          <cell r="C10559" t="str">
            <v>Material</v>
          </cell>
          <cell r="D10559" t="str">
            <v>misc material by nadee bhai</v>
          </cell>
          <cell r="E10559">
            <v>11240</v>
          </cell>
          <cell r="F10559"/>
        </row>
        <row r="10560">
          <cell r="B10560" t="str">
            <v>JPMC (Main Project)</v>
          </cell>
          <cell r="C10560" t="str">
            <v>drawings</v>
          </cell>
          <cell r="D10560" t="str">
            <v>as built</v>
          </cell>
          <cell r="E10560">
            <v>5750</v>
          </cell>
          <cell r="F10560"/>
        </row>
        <row r="10561">
          <cell r="B10561" t="str">
            <v xml:space="preserve">O/M Nue Multiplex </v>
          </cell>
          <cell r="C10561" t="str">
            <v>Material</v>
          </cell>
          <cell r="D10561" t="str">
            <v>misc by khalid mansoor</v>
          </cell>
          <cell r="E10561">
            <v>9370</v>
          </cell>
          <cell r="F10561"/>
        </row>
        <row r="10562">
          <cell r="B10562" t="str">
            <v>JPMC (Main Project)</v>
          </cell>
          <cell r="C10562" t="str">
            <v>drawings</v>
          </cell>
          <cell r="D10562"/>
          <cell r="E10562">
            <v>650</v>
          </cell>
          <cell r="F10562"/>
        </row>
        <row r="10563">
          <cell r="B10563" t="str">
            <v>Indus Hospital (New)</v>
          </cell>
          <cell r="C10563" t="str">
            <v>Material</v>
          </cell>
          <cell r="D10563" t="str">
            <v>msic material by azeem</v>
          </cell>
          <cell r="E10563">
            <v>8750</v>
          </cell>
          <cell r="F10563"/>
        </row>
        <row r="10564">
          <cell r="B10564" t="str">
            <v>Naveed malik</v>
          </cell>
          <cell r="C10564" t="str">
            <v>Material</v>
          </cell>
          <cell r="D10564" t="str">
            <v>misc material by faheem ele</v>
          </cell>
          <cell r="E10564">
            <v>800</v>
          </cell>
          <cell r="F10564"/>
        </row>
        <row r="10565">
          <cell r="B10565" t="str">
            <v>JPMC (Main Project)</v>
          </cell>
          <cell r="C10565" t="str">
            <v>misc</v>
          </cell>
          <cell r="D10565" t="str">
            <v>super card + fuel by amir engr</v>
          </cell>
          <cell r="E10565">
            <v>700</v>
          </cell>
          <cell r="F10565"/>
        </row>
        <row r="10566">
          <cell r="B10566" t="str">
            <v>Naveed malik</v>
          </cell>
          <cell r="C10566" t="str">
            <v xml:space="preserve">salary </v>
          </cell>
          <cell r="D10566" t="str">
            <v>sohail salary for 6 days</v>
          </cell>
          <cell r="E10566">
            <v>6000</v>
          </cell>
          <cell r="F10566"/>
        </row>
        <row r="10567">
          <cell r="B10567" t="str">
            <v>JS Bank Shaheen Complex</v>
          </cell>
          <cell r="C10567" t="str">
            <v>Faheem Electrician</v>
          </cell>
          <cell r="D10567" t="str">
            <v>paid now uptodate is 85000</v>
          </cell>
          <cell r="E10567">
            <v>15000</v>
          </cell>
          <cell r="F10567"/>
        </row>
        <row r="10568">
          <cell r="B10568" t="str">
            <v>Al-Hamd International</v>
          </cell>
          <cell r="C10568" t="str">
            <v>azam</v>
          </cell>
          <cell r="D10568" t="str">
            <v>paid now uptodate is 100,000</v>
          </cell>
          <cell r="E10568">
            <v>30000</v>
          </cell>
          <cell r="F10568"/>
        </row>
        <row r="10569">
          <cell r="B10569" t="str">
            <v>JS Bank Shaheen Complex</v>
          </cell>
          <cell r="C10569" t="str">
            <v>Material</v>
          </cell>
          <cell r="D10569" t="str">
            <v>misc by rafay</v>
          </cell>
          <cell r="E10569">
            <v>2700</v>
          </cell>
          <cell r="F10569"/>
        </row>
        <row r="10570">
          <cell r="B10570" t="str">
            <v>Office</v>
          </cell>
          <cell r="C10570" t="str">
            <v>mineral water</v>
          </cell>
          <cell r="D10570" t="str">
            <v>for building mineral water for 2 months</v>
          </cell>
          <cell r="E10570">
            <v>6000</v>
          </cell>
          <cell r="F10570"/>
        </row>
        <row r="10571">
          <cell r="B10571" t="str">
            <v>JPMC (Main Project)</v>
          </cell>
          <cell r="C10571" t="str">
            <v xml:space="preserve">salary </v>
          </cell>
          <cell r="D10571" t="str">
            <v>amir engr remaining salary relaesed</v>
          </cell>
          <cell r="E10571">
            <v>3000</v>
          </cell>
          <cell r="F10571"/>
        </row>
        <row r="10572">
          <cell r="B10572" t="str">
            <v>JS Bank Shaheen Complex</v>
          </cell>
          <cell r="C10572" t="str">
            <v>misc</v>
          </cell>
          <cell r="D10572" t="str">
            <v>paid for labourer (given to haneef)</v>
          </cell>
          <cell r="E10572">
            <v>2000</v>
          </cell>
          <cell r="F10572"/>
        </row>
        <row r="10573">
          <cell r="B10573" t="str">
            <v>JS Bank Shaheen Complex</v>
          </cell>
          <cell r="C10573" t="str">
            <v>Material</v>
          </cell>
          <cell r="D10573" t="str">
            <v>misc material by haneef</v>
          </cell>
          <cell r="E10573">
            <v>6195</v>
          </cell>
          <cell r="F10573"/>
        </row>
        <row r="10574">
          <cell r="B10574" t="str">
            <v>Naveed malik</v>
          </cell>
          <cell r="C10574" t="str">
            <v>misc</v>
          </cell>
          <cell r="D10574" t="str">
            <v>by abid</v>
          </cell>
          <cell r="E10574">
            <v>540</v>
          </cell>
          <cell r="F10574"/>
        </row>
        <row r="10575">
          <cell r="B10575" t="str">
            <v>JS Bank Shaheen Complex</v>
          </cell>
          <cell r="C10575" t="str">
            <v>misc</v>
          </cell>
          <cell r="D10575" t="str">
            <v>paid to haneef for bike maintenance by order bilal</v>
          </cell>
          <cell r="E10575">
            <v>8000</v>
          </cell>
          <cell r="F10575"/>
        </row>
        <row r="10576">
          <cell r="B10576" t="str">
            <v>Office</v>
          </cell>
          <cell r="C10576" t="str">
            <v>storm fiber</v>
          </cell>
          <cell r="D10576"/>
          <cell r="E10576">
            <v>4370</v>
          </cell>
          <cell r="F10576"/>
        </row>
        <row r="10577">
          <cell r="B10577" t="str">
            <v>Bank Al-Falah (Head Office)</v>
          </cell>
          <cell r="C10577" t="str">
            <v>misc</v>
          </cell>
          <cell r="D10577" t="str">
            <v>misc by asif fiber</v>
          </cell>
          <cell r="E10577">
            <v>2600</v>
          </cell>
          <cell r="F10577"/>
        </row>
        <row r="10578">
          <cell r="B10578" t="str">
            <v>Naveed malik</v>
          </cell>
          <cell r="C10578" t="str">
            <v>misc</v>
          </cell>
          <cell r="D10578" t="str">
            <v>misc by asif fiber</v>
          </cell>
          <cell r="E10578">
            <v>2200</v>
          </cell>
          <cell r="F10578"/>
        </row>
        <row r="10579">
          <cell r="B10579" t="str">
            <v>JS Bank The Forum</v>
          </cell>
          <cell r="C10579" t="str">
            <v>drawings</v>
          </cell>
          <cell r="D10579"/>
          <cell r="E10579">
            <v>450</v>
          </cell>
          <cell r="F10579"/>
        </row>
        <row r="10580">
          <cell r="B10580" t="str">
            <v>Cefeteria JS Bank Shaheen</v>
          </cell>
          <cell r="C10580" t="str">
            <v>S. Abdullah</v>
          </cell>
          <cell r="D10580" t="str">
            <v>paid against basin mizer and other item (cash by hand bilal bhai)</v>
          </cell>
          <cell r="E10580">
            <v>53250</v>
          </cell>
          <cell r="F10580"/>
        </row>
        <row r="10581">
          <cell r="B10581" t="str">
            <v>Cefeteria JS Bank Shaheen</v>
          </cell>
          <cell r="C10581" t="str">
            <v>PORTA HUSSAIN</v>
          </cell>
          <cell r="D10581" t="str">
            <v>paid for conceiled cistern and sqauting pan (paid by bilal bhai)</v>
          </cell>
          <cell r="E10581">
            <v>18800</v>
          </cell>
          <cell r="F10581"/>
        </row>
        <row r="10582">
          <cell r="B10582" t="str">
            <v>JPMC (Main Project)</v>
          </cell>
          <cell r="C10582" t="str">
            <v>misc</v>
          </cell>
          <cell r="D10582" t="str">
            <v>paid to khursheed insulator against OT 10 (given to imran engr)</v>
          </cell>
          <cell r="E10582">
            <v>5000</v>
          </cell>
          <cell r="F10582"/>
        </row>
        <row r="10583">
          <cell r="B10583" t="str">
            <v>Bank Al-Falah (Head Office)</v>
          </cell>
          <cell r="C10583" t="str">
            <v>misc</v>
          </cell>
          <cell r="D10583" t="str">
            <v>misc by shahid painter</v>
          </cell>
          <cell r="E10583">
            <v>7780</v>
          </cell>
          <cell r="F10583"/>
        </row>
        <row r="10584">
          <cell r="B10584" t="str">
            <v>JS Bank The Forum</v>
          </cell>
          <cell r="C10584" t="str">
            <v>misc</v>
          </cell>
          <cell r="D10584" t="str">
            <v>by amjad</v>
          </cell>
          <cell r="E10584">
            <v>600</v>
          </cell>
          <cell r="F10584"/>
        </row>
        <row r="10585">
          <cell r="B10585" t="str">
            <v xml:space="preserve">MHR Personal </v>
          </cell>
          <cell r="C10585" t="str">
            <v>Utilities bills</v>
          </cell>
          <cell r="D10585" t="str">
            <v>k elec bills + PTCL + SSGC paid</v>
          </cell>
          <cell r="E10585">
            <v>24705</v>
          </cell>
          <cell r="F10585"/>
        </row>
        <row r="10586">
          <cell r="B10586" t="str">
            <v>Office</v>
          </cell>
          <cell r="C10586" t="str">
            <v>Utilities bills</v>
          </cell>
          <cell r="D10586" t="str">
            <v>k elec bills + PTCL + SSGC paid</v>
          </cell>
          <cell r="E10586">
            <v>13372</v>
          </cell>
          <cell r="F10586"/>
        </row>
        <row r="10587">
          <cell r="B10587" t="str">
            <v xml:space="preserve">MHR Personal </v>
          </cell>
          <cell r="C10587" t="str">
            <v>sir rehman</v>
          </cell>
          <cell r="D10587" t="str">
            <v>paid thru dib 02235052 agaist misc invocies</v>
          </cell>
          <cell r="E10587">
            <v>41300</v>
          </cell>
          <cell r="F10587"/>
        </row>
        <row r="10588">
          <cell r="B10588" t="str">
            <v>Ideas Atrium Mall</v>
          </cell>
          <cell r="C10588" t="str">
            <v>Imran choori</v>
          </cell>
          <cell r="D10588" t="str">
            <v>paid</v>
          </cell>
          <cell r="E10588">
            <v>6000</v>
          </cell>
          <cell r="F10588"/>
        </row>
        <row r="10589">
          <cell r="B10589" t="str">
            <v>JPMC (Main Project)</v>
          </cell>
          <cell r="C10589" t="str">
            <v>Imran choori</v>
          </cell>
          <cell r="D10589" t="str">
            <v>paid</v>
          </cell>
          <cell r="E10589">
            <v>7000</v>
          </cell>
          <cell r="F10589"/>
        </row>
        <row r="10590">
          <cell r="B10590" t="str">
            <v>Falcon Mall</v>
          </cell>
          <cell r="C10590" t="str">
            <v>Imran choori</v>
          </cell>
          <cell r="D10590" t="str">
            <v>paid</v>
          </cell>
          <cell r="E10590">
            <v>7000</v>
          </cell>
          <cell r="F10590"/>
        </row>
        <row r="10591">
          <cell r="B10591" t="str">
            <v xml:space="preserve">MHR Personal </v>
          </cell>
          <cell r="C10591" t="str">
            <v>rehana aunty</v>
          </cell>
          <cell r="D10591" t="str">
            <v>mobile</v>
          </cell>
          <cell r="E10591">
            <v>1500</v>
          </cell>
          <cell r="F10591"/>
        </row>
        <row r="10592">
          <cell r="B10592" t="str">
            <v>Indus hospital (new)</v>
          </cell>
          <cell r="C10592" t="str">
            <v>fare</v>
          </cell>
          <cell r="D10592" t="str">
            <v>by haneef</v>
          </cell>
          <cell r="E10592">
            <v>1000</v>
          </cell>
          <cell r="F10592"/>
        </row>
        <row r="10593">
          <cell r="B10593" t="str">
            <v>Indus Hospital (New)</v>
          </cell>
          <cell r="C10593" t="str">
            <v xml:space="preserve">salary </v>
          </cell>
          <cell r="D10593" t="str">
            <v>advance paid to mukhtiar</v>
          </cell>
          <cell r="E10593">
            <v>5000</v>
          </cell>
          <cell r="F10593"/>
        </row>
        <row r="10594">
          <cell r="B10594" t="str">
            <v>JS Bank The Forum</v>
          </cell>
          <cell r="C10594" t="str">
            <v>Material</v>
          </cell>
          <cell r="D10594" t="str">
            <v>clamp gi nut and other fittings by azeem</v>
          </cell>
          <cell r="E10594">
            <v>21300</v>
          </cell>
          <cell r="F10594"/>
        </row>
        <row r="10595">
          <cell r="B10595" t="str">
            <v>Falcon Mall</v>
          </cell>
          <cell r="C10595" t="str">
            <v>misc</v>
          </cell>
          <cell r="D10595" t="str">
            <v>log sheet by azeem</v>
          </cell>
          <cell r="E10595">
            <v>450</v>
          </cell>
          <cell r="F10595"/>
        </row>
        <row r="10596">
          <cell r="B10596" t="str">
            <v>Falcon Mall</v>
          </cell>
          <cell r="C10596" t="str">
            <v>fuel</v>
          </cell>
          <cell r="D10596" t="str">
            <v>by azeem</v>
          </cell>
          <cell r="E10596">
            <v>550</v>
          </cell>
          <cell r="F10596"/>
        </row>
        <row r="10597">
          <cell r="B10597" t="str">
            <v>JPMC (Main Project)</v>
          </cell>
          <cell r="C10597" t="str">
            <v>Material</v>
          </cell>
          <cell r="D10597" t="str">
            <v>misc material by imran engr</v>
          </cell>
          <cell r="E10597">
            <v>21336</v>
          </cell>
          <cell r="F10597"/>
        </row>
        <row r="10598">
          <cell r="B10598" t="str">
            <v>JS Bank Shaheen Complex</v>
          </cell>
          <cell r="C10598" t="str">
            <v>fare</v>
          </cell>
          <cell r="D10598"/>
          <cell r="E10598">
            <v>400</v>
          </cell>
          <cell r="F10598"/>
        </row>
        <row r="10599">
          <cell r="B10599" t="str">
            <v>Mosque JPMC</v>
          </cell>
          <cell r="C10599" t="str">
            <v>Eastern Sanitry</v>
          </cell>
          <cell r="D10599" t="str">
            <v>paid cash</v>
          </cell>
          <cell r="E10599">
            <v>44000</v>
          </cell>
          <cell r="F10599"/>
        </row>
        <row r="10600">
          <cell r="B10600" t="str">
            <v>The Forum Shopping Mall</v>
          </cell>
          <cell r="C10600" t="str">
            <v>drawings</v>
          </cell>
          <cell r="D10600"/>
          <cell r="E10600">
            <v>720</v>
          </cell>
          <cell r="F10600"/>
        </row>
        <row r="10601">
          <cell r="B10601" t="str">
            <v>Bank Al-Falah (Head Office)</v>
          </cell>
          <cell r="C10601" t="str">
            <v>misc</v>
          </cell>
          <cell r="D10601" t="str">
            <v>by shahid paidnter</v>
          </cell>
          <cell r="E10601">
            <v>1050</v>
          </cell>
          <cell r="F10601"/>
        </row>
        <row r="10602">
          <cell r="B10602" t="str">
            <v>Jameel Baig Residence</v>
          </cell>
          <cell r="C10602" t="str">
            <v>misc</v>
          </cell>
          <cell r="D10602" t="str">
            <v>misc by zeeshan ac</v>
          </cell>
          <cell r="E10602">
            <v>3135</v>
          </cell>
          <cell r="F10602"/>
        </row>
        <row r="10603">
          <cell r="B10603" t="str">
            <v>Office</v>
          </cell>
          <cell r="C10603" t="str">
            <v>rehan aslam</v>
          </cell>
          <cell r="D10603" t="str">
            <v xml:space="preserve"> misc expenxses for the month of April 21</v>
          </cell>
          <cell r="E10603">
            <v>22760</v>
          </cell>
          <cell r="F10603"/>
        </row>
        <row r="10604">
          <cell r="B10604" t="str">
            <v>JPMC (Main Project)</v>
          </cell>
          <cell r="C10604" t="str">
            <v xml:space="preserve">salary </v>
          </cell>
          <cell r="D10604"/>
          <cell r="E10604">
            <v>25000</v>
          </cell>
          <cell r="F10604"/>
        </row>
        <row r="10605">
          <cell r="B10605" t="str">
            <v>The Forum Shopping Mall</v>
          </cell>
          <cell r="C10605" t="str">
            <v xml:space="preserve">salary </v>
          </cell>
          <cell r="D10605"/>
          <cell r="E10605">
            <v>25000</v>
          </cell>
          <cell r="F10605"/>
        </row>
        <row r="10606">
          <cell r="B10606" t="str">
            <v>JS Bank Shaheen Complex</v>
          </cell>
          <cell r="C10606" t="str">
            <v xml:space="preserve">salary </v>
          </cell>
          <cell r="D10606"/>
          <cell r="E10606">
            <v>25000</v>
          </cell>
          <cell r="F10606"/>
        </row>
        <row r="10607">
          <cell r="B10607" t="str">
            <v>JS Bank The Forum</v>
          </cell>
          <cell r="C10607" t="str">
            <v xml:space="preserve">salary </v>
          </cell>
          <cell r="D10607"/>
          <cell r="E10607">
            <v>25000</v>
          </cell>
          <cell r="F10607"/>
        </row>
        <row r="10608">
          <cell r="B10608" t="str">
            <v xml:space="preserve">MHR Personal </v>
          </cell>
          <cell r="C10608" t="str">
            <v xml:space="preserve">salary </v>
          </cell>
          <cell r="D10608"/>
          <cell r="E10608">
            <v>62000</v>
          </cell>
          <cell r="F10608"/>
        </row>
        <row r="10609">
          <cell r="B10609" t="str">
            <v>Office</v>
          </cell>
          <cell r="C10609" t="str">
            <v xml:space="preserve">salary </v>
          </cell>
          <cell r="D10609"/>
          <cell r="E10609">
            <v>119000</v>
          </cell>
          <cell r="F10609"/>
        </row>
        <row r="10610">
          <cell r="B10610" t="str">
            <v xml:space="preserve">O/M Nue Multiplex </v>
          </cell>
          <cell r="C10610" t="str">
            <v xml:space="preserve">salary </v>
          </cell>
          <cell r="D10610"/>
          <cell r="E10610">
            <v>31500</v>
          </cell>
          <cell r="F10610"/>
        </row>
        <row r="10611">
          <cell r="B10611" t="str">
            <v>O/M The Place</v>
          </cell>
          <cell r="C10611" t="str">
            <v xml:space="preserve">salary </v>
          </cell>
          <cell r="D10611"/>
          <cell r="E10611">
            <v>72583.333333333328</v>
          </cell>
          <cell r="F10611"/>
        </row>
        <row r="10612">
          <cell r="B10612" t="str">
            <v>JPMC (Main Project)</v>
          </cell>
          <cell r="C10612" t="str">
            <v xml:space="preserve">salary </v>
          </cell>
          <cell r="D10612"/>
          <cell r="E10612">
            <v>200695.83333333334</v>
          </cell>
          <cell r="F10612"/>
        </row>
        <row r="10613">
          <cell r="B10613" t="str">
            <v>O/M EFU</v>
          </cell>
          <cell r="C10613" t="str">
            <v xml:space="preserve">salary </v>
          </cell>
          <cell r="D10613"/>
          <cell r="E10613">
            <v>116254.16666666666</v>
          </cell>
          <cell r="F10613"/>
        </row>
        <row r="10614">
          <cell r="B10614" t="str">
            <v>FTC Floors</v>
          </cell>
          <cell r="C10614" t="str">
            <v xml:space="preserve">salary </v>
          </cell>
          <cell r="D10614"/>
          <cell r="E10614">
            <v>92458.333333333343</v>
          </cell>
          <cell r="F10614"/>
        </row>
        <row r="10615">
          <cell r="B10615" t="str">
            <v>Falcon Mall</v>
          </cell>
          <cell r="C10615" t="str">
            <v xml:space="preserve">salary </v>
          </cell>
          <cell r="D10615"/>
          <cell r="E10615">
            <v>81066.666666666672</v>
          </cell>
          <cell r="F10615"/>
        </row>
        <row r="10616">
          <cell r="B10616" t="str">
            <v>The Forum Shopping Mall</v>
          </cell>
          <cell r="C10616" t="str">
            <v xml:space="preserve">salary </v>
          </cell>
          <cell r="D10616"/>
          <cell r="E10616">
            <v>54996</v>
          </cell>
          <cell r="F10616"/>
        </row>
        <row r="10617">
          <cell r="B10617" t="str">
            <v>Cefeteria JS Bank Shaheen</v>
          </cell>
          <cell r="C10617" t="str">
            <v xml:space="preserve">salary </v>
          </cell>
          <cell r="D10617"/>
          <cell r="E10617">
            <v>87987</v>
          </cell>
          <cell r="F10617"/>
        </row>
        <row r="10618">
          <cell r="B10618" t="str">
            <v>JS Bank The Forum</v>
          </cell>
          <cell r="C10618" t="str">
            <v xml:space="preserve">salary </v>
          </cell>
          <cell r="D10618"/>
          <cell r="E10618">
            <v>127450</v>
          </cell>
          <cell r="F10618"/>
        </row>
        <row r="10619">
          <cell r="B10619" t="str">
            <v>Bank Al-Falah (Head Office)</v>
          </cell>
          <cell r="C10619" t="str">
            <v xml:space="preserve">salary </v>
          </cell>
          <cell r="D10619"/>
          <cell r="E10619">
            <v>17500</v>
          </cell>
          <cell r="F10619"/>
        </row>
        <row r="10620">
          <cell r="B10620" t="str">
            <v>Jameel Baig Residence</v>
          </cell>
          <cell r="C10620" t="str">
            <v xml:space="preserve">salary </v>
          </cell>
          <cell r="D10620"/>
          <cell r="E10620">
            <v>60260</v>
          </cell>
          <cell r="F10620"/>
        </row>
        <row r="10621">
          <cell r="B10621" t="str">
            <v>Naveed malik</v>
          </cell>
          <cell r="C10621" t="str">
            <v xml:space="preserve">salary </v>
          </cell>
          <cell r="D10621"/>
          <cell r="E10621">
            <v>31163</v>
          </cell>
          <cell r="F10621"/>
        </row>
        <row r="10622">
          <cell r="B10622" t="str">
            <v>Sindh Club Apartments</v>
          </cell>
          <cell r="C10622" t="str">
            <v>Ayaan Engineering</v>
          </cell>
          <cell r="D10622" t="str">
            <v>paid thru dib chq 02235042 against fire extinghuishers</v>
          </cell>
          <cell r="E10622">
            <v>49900</v>
          </cell>
          <cell r="F10622"/>
        </row>
        <row r="10623">
          <cell r="B10623" t="str">
            <v>JS Bank The Forum</v>
          </cell>
          <cell r="C10623" t="str">
            <v>shabbir brother</v>
          </cell>
          <cell r="D10623" t="str">
            <v>This payment received from Total as JPMC IPC 49 payment against GST invoice in the name of Saqib Enterprise
Chq amount     207,090</v>
          </cell>
          <cell r="E10623">
            <v>73360</v>
          </cell>
          <cell r="F10623"/>
        </row>
        <row r="10624">
          <cell r="B10624" t="str">
            <v>JS Bank Shaheen Complex</v>
          </cell>
          <cell r="C10624" t="str">
            <v>shabbir brother</v>
          </cell>
          <cell r="D10624" t="str">
            <v>as above</v>
          </cell>
          <cell r="E10624">
            <v>7970</v>
          </cell>
          <cell r="F10624"/>
        </row>
        <row r="10625">
          <cell r="B10625" t="str">
            <v>JPMC (Main Project)</v>
          </cell>
          <cell r="C10625" t="str">
            <v>shabbir brother</v>
          </cell>
          <cell r="D10625" t="str">
            <v>as above</v>
          </cell>
          <cell r="E10625">
            <v>21500</v>
          </cell>
          <cell r="F10625"/>
        </row>
        <row r="10626">
          <cell r="B10626" t="str">
            <v>JS Bank Shaheen Complex</v>
          </cell>
          <cell r="C10626" t="str">
            <v>shabbir brother</v>
          </cell>
          <cell r="D10626" t="str">
            <v>as above</v>
          </cell>
          <cell r="E10626">
            <v>2900</v>
          </cell>
          <cell r="F10626"/>
        </row>
        <row r="10627">
          <cell r="B10627" t="str">
            <v>JPMC (Main Project)</v>
          </cell>
          <cell r="C10627" t="str">
            <v>shabbir brother</v>
          </cell>
          <cell r="D10627" t="str">
            <v>as above</v>
          </cell>
          <cell r="E10627">
            <v>24225</v>
          </cell>
          <cell r="F10627"/>
        </row>
        <row r="10628">
          <cell r="B10628" t="str">
            <v>JS Bank Shaheen Complex</v>
          </cell>
          <cell r="C10628" t="str">
            <v>shabbir brother</v>
          </cell>
          <cell r="D10628" t="str">
            <v>as above</v>
          </cell>
          <cell r="E10628">
            <v>54720</v>
          </cell>
          <cell r="F10628"/>
        </row>
        <row r="10629">
          <cell r="B10629" t="str">
            <v>JS Bank The Forum</v>
          </cell>
          <cell r="C10629" t="str">
            <v>shabbir brother</v>
          </cell>
          <cell r="D10629" t="str">
            <v>as above</v>
          </cell>
          <cell r="E10629">
            <v>22415</v>
          </cell>
          <cell r="F10629"/>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cell r="F10630"/>
        </row>
        <row r="10631">
          <cell r="B10631" t="str">
            <v>bank al-Falah 10-B Floor</v>
          </cell>
          <cell r="C10631" t="str">
            <v>JES</v>
          </cell>
          <cell r="D10631" t="str">
            <v>This payment received feom Total as JPMC IPC 49 payment (Direct tranfered in his account)</v>
          </cell>
          <cell r="E10631">
            <v>300000</v>
          </cell>
          <cell r="F10631"/>
        </row>
        <row r="10632">
          <cell r="B10632" t="str">
            <v>The Forum Shopping Mall</v>
          </cell>
          <cell r="C10632" t="str">
            <v>Masood tech</v>
          </cell>
          <cell r="D10632" t="str">
            <v>This payment received feom Total as JPMC IPC 49 payment (Direct tranfered in his account)</v>
          </cell>
          <cell r="E10632">
            <v>400000</v>
          </cell>
          <cell r="F10632"/>
        </row>
        <row r="10633">
          <cell r="B10633" t="str">
            <v>Indus hospital (new)</v>
          </cell>
          <cell r="C10633" t="str">
            <v>DWP Technology</v>
          </cell>
          <cell r="D10633" t="str">
            <v xml:space="preserve">paid thru dib chq 02235043 </v>
          </cell>
          <cell r="E10633">
            <v>170000</v>
          </cell>
          <cell r="F10633"/>
        </row>
        <row r="10634">
          <cell r="B10634" t="str">
            <v>The Forum Shopping Mall</v>
          </cell>
          <cell r="C10634" t="str">
            <v>Gulfam insulator</v>
          </cell>
          <cell r="D10634" t="str">
            <v>paid thru MCB chq 1765307208 advance</v>
          </cell>
          <cell r="E10634">
            <v>50000</v>
          </cell>
          <cell r="F10634"/>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cell r="F10635"/>
        </row>
        <row r="10636">
          <cell r="B10636" t="str">
            <v>The Forum Shopping Mall</v>
          </cell>
          <cell r="C10636" t="str">
            <v>Tahiri Sanitary</v>
          </cell>
          <cell r="D10636" t="str">
            <v>as above</v>
          </cell>
          <cell r="E10636">
            <v>82220</v>
          </cell>
          <cell r="F10636"/>
        </row>
        <row r="10637">
          <cell r="B10637" t="str">
            <v>JS Bank The Forum</v>
          </cell>
          <cell r="C10637" t="str">
            <v>Tahiri Sanitary</v>
          </cell>
          <cell r="D10637" t="str">
            <v>as above</v>
          </cell>
          <cell r="E10637">
            <v>41721</v>
          </cell>
          <cell r="F10637"/>
        </row>
        <row r="10638">
          <cell r="B10638" t="str">
            <v>Indus hospital (new)</v>
          </cell>
          <cell r="C10638" t="str">
            <v>Tahiri Sanitary</v>
          </cell>
          <cell r="D10638" t="str">
            <v>as above</v>
          </cell>
          <cell r="E10638">
            <v>200000</v>
          </cell>
          <cell r="F10638"/>
        </row>
        <row r="10639">
          <cell r="B10639" t="str">
            <v>Cefeteria JS Bank Shaheen</v>
          </cell>
          <cell r="C10639" t="str">
            <v>S Abdullah</v>
          </cell>
          <cell r="D10639" t="str">
            <v>This payment received feom Total as JPMC IPC 49 payment (Direct tranfered in his account)</v>
          </cell>
          <cell r="E10639">
            <v>381800</v>
          </cell>
          <cell r="F10639"/>
        </row>
        <row r="10640">
          <cell r="B10640" t="str">
            <v>Falcon Mall</v>
          </cell>
          <cell r="C10640" t="str">
            <v>Flow tab</v>
          </cell>
          <cell r="D10640" t="str">
            <v>This payment received feom Total as JPMC IPC 49 payment (Direct tranfered in his account)</v>
          </cell>
          <cell r="E10640">
            <v>125000</v>
          </cell>
          <cell r="F10640"/>
        </row>
        <row r="10641">
          <cell r="B10641" t="str">
            <v>JPMC (Main Project)</v>
          </cell>
          <cell r="C10641" t="str">
            <v>Sami duct</v>
          </cell>
          <cell r="D10641" t="str">
            <v>paid thru dib chq 02235044 final payment</v>
          </cell>
          <cell r="E10641">
            <v>28000</v>
          </cell>
          <cell r="F10641"/>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cell r="F10642"/>
        </row>
        <row r="10643">
          <cell r="B10643" t="str">
            <v>Falcon Mall</v>
          </cell>
          <cell r="C10643" t="str">
            <v>Mohsin Air Flow</v>
          </cell>
          <cell r="D10643" t="str">
            <v>This payment received feom Total as JPMC IPC 49 payment (Direct tranfered in his account)</v>
          </cell>
          <cell r="E10643">
            <v>100000</v>
          </cell>
          <cell r="F10643"/>
        </row>
        <row r="10644">
          <cell r="B10644" t="str">
            <v>Indus Hospital (New)</v>
          </cell>
          <cell r="C10644" t="str">
            <v>DWP Technology</v>
          </cell>
          <cell r="D10644" t="str">
            <v>This payment received from Total as JPMC IPC 49 payment (paid Pay order of meezan bank)</v>
          </cell>
          <cell r="E10644"/>
          <cell r="F10644"/>
        </row>
        <row r="10645">
          <cell r="B10645" t="str">
            <v>JPMC (Main Project)</v>
          </cell>
          <cell r="C10645" t="str">
            <v>Ehsan traders</v>
          </cell>
          <cell r="D10645" t="str">
            <v>paid thru dib chq 02235046 agaisnt fans</v>
          </cell>
          <cell r="E10645">
            <v>34800</v>
          </cell>
          <cell r="F10645"/>
        </row>
        <row r="10646">
          <cell r="B10646" t="str">
            <v>Kumail Bhai</v>
          </cell>
          <cell r="C10646" t="str">
            <v>Qadri pool</v>
          </cell>
          <cell r="D10646" t="str">
            <v>paid thru dib chq 02235047</v>
          </cell>
          <cell r="E10646">
            <v>22000</v>
          </cell>
          <cell r="F10646"/>
        </row>
        <row r="10647">
          <cell r="B10647" t="str">
            <v>JPMC (Main Project)</v>
          </cell>
          <cell r="C10647" t="str">
            <v>Sagheer AC</v>
          </cell>
          <cell r="D10647" t="str">
            <v>paid thru dib chq 02235048</v>
          </cell>
          <cell r="E10647">
            <v>50000</v>
          </cell>
          <cell r="F10647"/>
        </row>
        <row r="10648">
          <cell r="B10648" t="str">
            <v>JS Bank The Forum</v>
          </cell>
          <cell r="C10648" t="str">
            <v>Global Tech</v>
          </cell>
          <cell r="D10648" t="str">
            <v>paid thru dib chq 02235050 against 2600 sqft installation of insulation</v>
          </cell>
          <cell r="E10648">
            <v>78000</v>
          </cell>
          <cell r="F10648"/>
        </row>
        <row r="10649">
          <cell r="B10649" t="str">
            <v>JS Bank Shaheen Complex</v>
          </cell>
          <cell r="C10649" t="str">
            <v>Rafay</v>
          </cell>
          <cell r="D10649" t="str">
            <v>paid thru dib chq 02235051 uptodate now is 220,000</v>
          </cell>
          <cell r="E10649">
            <v>50000</v>
          </cell>
          <cell r="F10649"/>
        </row>
        <row r="10650">
          <cell r="B10650" t="str">
            <v>JPMC (Main Project)</v>
          </cell>
          <cell r="C10650" t="str">
            <v>US traders</v>
          </cell>
          <cell r="D10650" t="str">
            <v>paid thru dib chq 02235059</v>
          </cell>
          <cell r="E10650">
            <v>33249</v>
          </cell>
          <cell r="F10650"/>
        </row>
        <row r="10651">
          <cell r="B10651" t="str">
            <v>Feroz textile</v>
          </cell>
          <cell r="C10651" t="str">
            <v>US traders</v>
          </cell>
          <cell r="D10651" t="str">
            <v>as above</v>
          </cell>
          <cell r="E10651">
            <v>36751</v>
          </cell>
          <cell r="F10651"/>
        </row>
        <row r="10652">
          <cell r="B10652" t="str">
            <v>JPMC (Main Project)</v>
          </cell>
          <cell r="C10652" t="str">
            <v>Ali raza engineering</v>
          </cell>
          <cell r="D10652" t="str">
            <v>paid thru dib chq 02235060</v>
          </cell>
          <cell r="E10652">
            <v>77000</v>
          </cell>
          <cell r="F10652"/>
        </row>
        <row r="10653">
          <cell r="B10653" t="str">
            <v>Cefeteria JS Bank Shaheen</v>
          </cell>
          <cell r="C10653" t="str">
            <v>Zafar Grills</v>
          </cell>
          <cell r="D10653" t="str">
            <v>paid thru dib chq 02235061</v>
          </cell>
          <cell r="E10653">
            <v>100000</v>
          </cell>
          <cell r="F10653"/>
        </row>
        <row r="10654">
          <cell r="B10654" t="str">
            <v>The Forum Shopping Mall</v>
          </cell>
          <cell r="C10654" t="str">
            <v>Fateh Steel</v>
          </cell>
          <cell r="D10654" t="str">
            <v>paid thru dib chq 02235062</v>
          </cell>
          <cell r="E10654">
            <v>14000</v>
          </cell>
          <cell r="F10654"/>
        </row>
        <row r="10655">
          <cell r="B10655" t="str">
            <v>JS Bank Shaheen Complex</v>
          </cell>
          <cell r="C10655" t="str">
            <v>Fateh Steel</v>
          </cell>
          <cell r="D10655" t="str">
            <v>as above</v>
          </cell>
          <cell r="E10655">
            <v>44000</v>
          </cell>
          <cell r="F10655"/>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E10656"/>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E10657"/>
          <cell r="F10657">
            <v>207090</v>
          </cell>
        </row>
        <row r="10658">
          <cell r="B10658" t="str">
            <v>JPMC (Main Project)</v>
          </cell>
          <cell r="C10658" t="str">
            <v>Received</v>
          </cell>
          <cell r="D10658" t="str">
            <v>Received against jpmc IPC 49 payment (This payment direct transferred to JES Instrumentation account account)</v>
          </cell>
          <cell r="E10658"/>
          <cell r="F10658">
            <v>300000</v>
          </cell>
        </row>
        <row r="10659">
          <cell r="B10659" t="str">
            <v>JPMC (Main Project)</v>
          </cell>
          <cell r="C10659" t="str">
            <v>Received</v>
          </cell>
          <cell r="D10659" t="str">
            <v>Received against jpmc IPC 49 payment (This payment direct transferred to Massod Tech account account)</v>
          </cell>
          <cell r="E10659"/>
          <cell r="F10659">
            <v>400000</v>
          </cell>
        </row>
        <row r="10660">
          <cell r="B10660" t="str">
            <v>JPMC (Main Project)</v>
          </cell>
          <cell r="C10660" t="str">
            <v>Received</v>
          </cell>
          <cell r="D10660" t="str">
            <v>Received against jpmc IPC 49 payment (This payment direct transferred to S. Abdullah account in Js bank Shaheen complex deal)</v>
          </cell>
          <cell r="E10660"/>
          <cell r="F10660">
            <v>381800</v>
          </cell>
        </row>
        <row r="10661">
          <cell r="B10661" t="str">
            <v>JPMC (Main Project)</v>
          </cell>
          <cell r="C10661" t="str">
            <v>Received</v>
          </cell>
          <cell r="D10661" t="str">
            <v>Received against jpmc IPC 49 payment (This chq direct paid to Tahiri sanitry against GST invoice in the name of Syedna trading)</v>
          </cell>
          <cell r="E10661"/>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E10662"/>
          <cell r="F10662">
            <v>550000</v>
          </cell>
        </row>
        <row r="10663">
          <cell r="B10663" t="str">
            <v>JPMC (Main Project)</v>
          </cell>
          <cell r="C10663" t="str">
            <v>Received</v>
          </cell>
          <cell r="D10663" t="str">
            <v>Received against jpmc IPC 49 payment (This payment direct transferred to Rehana Rehman MCB account)</v>
          </cell>
          <cell r="E10663"/>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E10664"/>
          <cell r="F10664">
            <v>300000</v>
          </cell>
        </row>
        <row r="10665">
          <cell r="B10665" t="str">
            <v>JPMC (Main Project)</v>
          </cell>
          <cell r="C10665" t="str">
            <v>Received</v>
          </cell>
          <cell r="D10665" t="str">
            <v>Received against jpmc IPC 49 payment (This payment direct transferred to Mohsin Ashraf Air Flow in Falcon deal)</v>
          </cell>
          <cell r="E10665"/>
          <cell r="F10665">
            <v>100000</v>
          </cell>
        </row>
        <row r="10666">
          <cell r="B10666" t="str">
            <v>JPMC (Main Project)</v>
          </cell>
          <cell r="C10666" t="str">
            <v>Received</v>
          </cell>
          <cell r="D10666" t="str">
            <v>Received against jpmc IPC 49 payment (This payment direct transferred to Flow Tab in Falcon deal)</v>
          </cell>
          <cell r="E10666"/>
          <cell r="F10666">
            <v>125000</v>
          </cell>
        </row>
        <row r="10667">
          <cell r="B10667" t="str">
            <v>O/M The Place</v>
          </cell>
          <cell r="C10667" t="str">
            <v>Received</v>
          </cell>
          <cell r="D10667" t="str">
            <v>received against bill # 050 bill for units and copper pipies</v>
          </cell>
          <cell r="E10667"/>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E10668"/>
          <cell r="F10668">
            <v>2300000</v>
          </cell>
        </row>
        <row r="10669">
          <cell r="B10669" t="str">
            <v>JS Bank Shaheen Complex</v>
          </cell>
          <cell r="C10669" t="str">
            <v>Received</v>
          </cell>
          <cell r="D10669" t="str">
            <v>received against 3rd bill (this payment direct transfer to bilal bhai account for furure expenses)</v>
          </cell>
          <cell r="E10669"/>
          <cell r="F10669">
            <v>400000</v>
          </cell>
        </row>
        <row r="10670">
          <cell r="B10670" t="str">
            <v>JS Bank Shaheen Complex</v>
          </cell>
          <cell r="C10670" t="str">
            <v>Received</v>
          </cell>
          <cell r="D10670" t="str">
            <v>received against 3rd bill (this payment direct transfer to bilal bhai account for furure expenses)</v>
          </cell>
          <cell r="E10670"/>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E10671"/>
          <cell r="F10671">
            <v>1000000</v>
          </cell>
        </row>
        <row r="10672">
          <cell r="B10672" t="str">
            <v xml:space="preserve">O/M Nue Multiplex </v>
          </cell>
          <cell r="C10672" t="str">
            <v>Received</v>
          </cell>
          <cell r="D10672" t="str">
            <v>received o/m march 21</v>
          </cell>
          <cell r="E10672"/>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E10673"/>
          <cell r="F10673">
            <v>1000000</v>
          </cell>
        </row>
        <row r="10674">
          <cell r="B10674" t="str">
            <v>Feroz textile</v>
          </cell>
          <cell r="C10674" t="str">
            <v>Received</v>
          </cell>
          <cell r="D10674" t="str">
            <v>received final payment (this payment direct transfer online by FEROZ textile to our DIB account)</v>
          </cell>
          <cell r="E10674"/>
          <cell r="F10674">
            <v>550220</v>
          </cell>
        </row>
        <row r="10675">
          <cell r="B10675" t="str">
            <v>O/M The Place</v>
          </cell>
          <cell r="C10675" t="str">
            <v>Received</v>
          </cell>
          <cell r="D10675" t="str">
            <v>received o/m march 21</v>
          </cell>
          <cell r="E10675"/>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cell r="F10750"/>
        </row>
        <row r="10751">
          <cell r="B10751" t="str">
            <v>Falcon Mall</v>
          </cell>
          <cell r="C10751" t="str">
            <v>saim bhai</v>
          </cell>
          <cell r="D10751" t="str">
            <v>cash paid total amount 141755</v>
          </cell>
          <cell r="E10751">
            <v>20390</v>
          </cell>
          <cell r="F10751"/>
        </row>
        <row r="10752">
          <cell r="B10752" t="str">
            <v>JPMC (Main Project)</v>
          </cell>
          <cell r="C10752" t="str">
            <v>saim bhai</v>
          </cell>
          <cell r="D10752" t="str">
            <v>cash paid total amount 141755</v>
          </cell>
          <cell r="E10752">
            <v>10070</v>
          </cell>
          <cell r="F10752"/>
        </row>
        <row r="10753">
          <cell r="B10753" t="str">
            <v>JS Bank The Forum</v>
          </cell>
          <cell r="C10753" t="str">
            <v>saim bhai</v>
          </cell>
          <cell r="D10753" t="str">
            <v>cash paid total amount 141755</v>
          </cell>
          <cell r="E10753">
            <v>33875</v>
          </cell>
          <cell r="F10753"/>
        </row>
        <row r="10754">
          <cell r="B10754" t="str">
            <v>JS Bank Shaheen Complex</v>
          </cell>
          <cell r="C10754" t="str">
            <v>saim bhai</v>
          </cell>
          <cell r="D10754" t="str">
            <v>cash paid total amount 141755</v>
          </cell>
          <cell r="E10754">
            <v>13000</v>
          </cell>
          <cell r="F10754"/>
        </row>
        <row r="10755">
          <cell r="B10755" t="str">
            <v>Indus hospital (new)</v>
          </cell>
          <cell r="C10755" t="str">
            <v>saim bhai</v>
          </cell>
          <cell r="D10755" t="str">
            <v>cash paid total amount 141755</v>
          </cell>
          <cell r="E10755">
            <v>28170</v>
          </cell>
          <cell r="F10755"/>
        </row>
        <row r="10756">
          <cell r="B10756" t="str">
            <v>Feroz textile</v>
          </cell>
          <cell r="C10756" t="str">
            <v>saim bhai</v>
          </cell>
          <cell r="D10756" t="str">
            <v>cash paid total amount 141755</v>
          </cell>
          <cell r="E10756">
            <v>8000</v>
          </cell>
          <cell r="F10756"/>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D10768"/>
          <cell r="E10768">
            <v>25000</v>
          </cell>
          <cell r="F10768"/>
        </row>
        <row r="10769">
          <cell r="B10769" t="str">
            <v>The Forum Shopping Mall</v>
          </cell>
          <cell r="C10769" t="str">
            <v xml:space="preserve">salary </v>
          </cell>
          <cell r="D10769"/>
          <cell r="E10769">
            <v>25000</v>
          </cell>
          <cell r="F10769"/>
        </row>
        <row r="10770">
          <cell r="B10770" t="str">
            <v>JS Bank Shaheen Complex</v>
          </cell>
          <cell r="C10770" t="str">
            <v xml:space="preserve">salary </v>
          </cell>
          <cell r="D10770"/>
          <cell r="E10770">
            <v>25000</v>
          </cell>
          <cell r="F10770"/>
        </row>
        <row r="10771">
          <cell r="B10771" t="str">
            <v>JS Bank The Forum</v>
          </cell>
          <cell r="C10771" t="str">
            <v xml:space="preserve">salary </v>
          </cell>
          <cell r="D10771"/>
          <cell r="E10771">
            <v>25000</v>
          </cell>
          <cell r="F10771"/>
        </row>
        <row r="10772">
          <cell r="B10772" t="str">
            <v xml:space="preserve">MHR Personal </v>
          </cell>
          <cell r="C10772" t="str">
            <v xml:space="preserve">salary </v>
          </cell>
          <cell r="D10772"/>
          <cell r="E10772">
            <v>62000</v>
          </cell>
          <cell r="F10772"/>
        </row>
        <row r="10773">
          <cell r="B10773" t="str">
            <v>Office</v>
          </cell>
          <cell r="C10773" t="str">
            <v xml:space="preserve">salary </v>
          </cell>
          <cell r="D10773"/>
          <cell r="E10773">
            <v>94000</v>
          </cell>
          <cell r="F10773"/>
        </row>
        <row r="10774">
          <cell r="B10774" t="str">
            <v xml:space="preserve">O/M Nue Multiplex </v>
          </cell>
          <cell r="C10774" t="str">
            <v xml:space="preserve">salary </v>
          </cell>
          <cell r="D10774"/>
          <cell r="E10774">
            <v>37258.06451612903</v>
          </cell>
          <cell r="F10774"/>
        </row>
        <row r="10775">
          <cell r="B10775" t="str">
            <v>O/M The Place</v>
          </cell>
          <cell r="C10775" t="str">
            <v xml:space="preserve">salary </v>
          </cell>
          <cell r="D10775"/>
          <cell r="E10775">
            <v>75645.161290322576</v>
          </cell>
          <cell r="F10775"/>
        </row>
        <row r="10776">
          <cell r="B10776" t="str">
            <v>JPMC (Main Project)</v>
          </cell>
          <cell r="C10776" t="str">
            <v xml:space="preserve">salary </v>
          </cell>
          <cell r="D10776"/>
          <cell r="E10776">
            <v>201483.87096774194</v>
          </cell>
          <cell r="F10776"/>
        </row>
        <row r="10777">
          <cell r="B10777" t="str">
            <v>O/M EFU</v>
          </cell>
          <cell r="C10777" t="str">
            <v xml:space="preserve">salary </v>
          </cell>
          <cell r="D10777"/>
          <cell r="E10777">
            <v>121334.67741935483</v>
          </cell>
          <cell r="F10777"/>
        </row>
        <row r="10778">
          <cell r="B10778" t="str">
            <v>FTC Floors</v>
          </cell>
          <cell r="C10778" t="str">
            <v xml:space="preserve">salary </v>
          </cell>
          <cell r="D10778"/>
          <cell r="E10778">
            <v>89770.161290322576</v>
          </cell>
          <cell r="F10778"/>
        </row>
        <row r="10779">
          <cell r="B10779" t="str">
            <v>Falcon Mall</v>
          </cell>
          <cell r="C10779" t="str">
            <v xml:space="preserve">salary </v>
          </cell>
          <cell r="D10779"/>
          <cell r="E10779">
            <v>84967.741935483878</v>
          </cell>
          <cell r="F10779"/>
        </row>
        <row r="10780">
          <cell r="B10780" t="str">
            <v>The Forum Shopping Mall</v>
          </cell>
          <cell r="C10780" t="str">
            <v xml:space="preserve">salary </v>
          </cell>
          <cell r="D10780"/>
          <cell r="E10780">
            <v>43290</v>
          </cell>
          <cell r="F10780"/>
        </row>
        <row r="10781">
          <cell r="B10781" t="str">
            <v>Cefeteria JS Bank Shaheen</v>
          </cell>
          <cell r="C10781" t="str">
            <v xml:space="preserve">salary </v>
          </cell>
          <cell r="D10781"/>
          <cell r="E10781">
            <v>127416</v>
          </cell>
          <cell r="F10781"/>
        </row>
        <row r="10782">
          <cell r="B10782" t="str">
            <v>JS Bank The Forum</v>
          </cell>
          <cell r="C10782" t="str">
            <v xml:space="preserve">salary </v>
          </cell>
          <cell r="D10782"/>
          <cell r="E10782">
            <v>127416</v>
          </cell>
          <cell r="F10782"/>
        </row>
        <row r="10783">
          <cell r="B10783" t="str">
            <v>Jameel Baig Residence</v>
          </cell>
          <cell r="C10783" t="str">
            <v xml:space="preserve">salary </v>
          </cell>
          <cell r="D10783"/>
          <cell r="E10783">
            <v>64343</v>
          </cell>
          <cell r="F10783"/>
        </row>
        <row r="10784">
          <cell r="B10784" t="str">
            <v>Bank Al-Falah (Head Office)</v>
          </cell>
          <cell r="C10784" t="str">
            <v xml:space="preserve">salary </v>
          </cell>
          <cell r="D10784"/>
          <cell r="E10784">
            <v>16734</v>
          </cell>
          <cell r="F10784"/>
        </row>
        <row r="10785">
          <cell r="B10785" t="str">
            <v>Naveed malik</v>
          </cell>
          <cell r="C10785" t="str">
            <v xml:space="preserve">salary </v>
          </cell>
          <cell r="D10785"/>
          <cell r="E10785">
            <v>28851</v>
          </cell>
          <cell r="F10785"/>
        </row>
        <row r="10786">
          <cell r="B10786" t="str">
            <v>JS Bank The Forum</v>
          </cell>
          <cell r="C10786" t="str">
            <v>Fakhri Brother</v>
          </cell>
          <cell r="D10786" t="str">
            <v>paid thru dib # 02235064 chq against copper piping deal</v>
          </cell>
          <cell r="E10786">
            <v>600000</v>
          </cell>
          <cell r="F10786"/>
        </row>
        <row r="10787">
          <cell r="B10787" t="str">
            <v>JS Bank The Forum</v>
          </cell>
          <cell r="C10787" t="str">
            <v>Fakhri Brother</v>
          </cell>
          <cell r="D10787" t="str">
            <v>paid thru dib # 02235065 chq against copper piping deal</v>
          </cell>
          <cell r="E10787">
            <v>661044</v>
          </cell>
          <cell r="F10787"/>
        </row>
        <row r="10788">
          <cell r="B10788" t="str">
            <v>JPMC (Main Project)</v>
          </cell>
          <cell r="C10788" t="str">
            <v>Ehsan traders</v>
          </cell>
          <cell r="D10788" t="str">
            <v>paid thru dib # 02235066</v>
          </cell>
          <cell r="E10788">
            <v>22400</v>
          </cell>
          <cell r="F10788"/>
        </row>
        <row r="10789">
          <cell r="B10789" t="str">
            <v>JPMC (Main Project)</v>
          </cell>
          <cell r="C10789" t="str">
            <v>tube traders</v>
          </cell>
          <cell r="D10789" t="str">
            <v>paid thru dib # 02235069</v>
          </cell>
          <cell r="E10789">
            <v>100000</v>
          </cell>
          <cell r="F10789"/>
        </row>
        <row r="10790">
          <cell r="B10790" t="str">
            <v>JPMC (Main Project)</v>
          </cell>
          <cell r="C10790" t="str">
            <v>Sami duct</v>
          </cell>
          <cell r="D10790" t="str">
            <v>paid thru dib # 02235070</v>
          </cell>
          <cell r="E10790">
            <v>141000</v>
          </cell>
          <cell r="F10790"/>
        </row>
        <row r="10791">
          <cell r="B10791" t="str">
            <v>The Forum Shopping Mall</v>
          </cell>
          <cell r="C10791" t="str">
            <v>JES</v>
          </cell>
          <cell r="D10791" t="str">
            <v>paid thru dib # 02235071</v>
          </cell>
          <cell r="E10791">
            <v>100000</v>
          </cell>
          <cell r="F10791"/>
        </row>
        <row r="10792">
          <cell r="B10792" t="str">
            <v>JS Bank The Forum</v>
          </cell>
          <cell r="C10792" t="str">
            <v>Tahiri Sanitary</v>
          </cell>
          <cell r="D10792" t="str">
            <v>paid thru dib # 02235072</v>
          </cell>
          <cell r="E10792">
            <v>300000</v>
          </cell>
          <cell r="F10792"/>
        </row>
        <row r="10793">
          <cell r="B10793" t="str">
            <v>JPMC (Main Project)</v>
          </cell>
          <cell r="C10793" t="str">
            <v>Iqbal sons</v>
          </cell>
          <cell r="D10793" t="str">
            <v>received from total against Hyundai showroom retention against GSt invoice rec date 29-5-21</v>
          </cell>
          <cell r="E10793">
            <v>92268</v>
          </cell>
          <cell r="F10793"/>
        </row>
        <row r="10794">
          <cell r="B10794" t="str">
            <v>JS Bank Shaheen Complex</v>
          </cell>
          <cell r="C10794" t="str">
            <v>Iqbal sons</v>
          </cell>
          <cell r="D10794" t="str">
            <v>as above</v>
          </cell>
          <cell r="E10794">
            <v>23720</v>
          </cell>
          <cell r="F10794"/>
        </row>
        <row r="10795">
          <cell r="B10795" t="str">
            <v>Feroz textile</v>
          </cell>
          <cell r="C10795" t="str">
            <v>Iqbal sons</v>
          </cell>
          <cell r="D10795" t="str">
            <v>as above</v>
          </cell>
          <cell r="E10795">
            <v>4575</v>
          </cell>
          <cell r="F10795"/>
        </row>
        <row r="10796">
          <cell r="B10796" t="str">
            <v>JS Bank The Forum</v>
          </cell>
          <cell r="C10796" t="str">
            <v>Iqbal sons</v>
          </cell>
          <cell r="D10796" t="str">
            <v>as above</v>
          </cell>
          <cell r="E10796">
            <v>124340</v>
          </cell>
          <cell r="F10796"/>
        </row>
        <row r="10797">
          <cell r="B10797" t="str">
            <v>Baitul Sukoon</v>
          </cell>
          <cell r="C10797" t="str">
            <v>Iqbal sons</v>
          </cell>
          <cell r="D10797" t="str">
            <v>as above</v>
          </cell>
          <cell r="E10797">
            <v>111600</v>
          </cell>
          <cell r="F10797"/>
        </row>
        <row r="10798">
          <cell r="B10798" t="str">
            <v>misc</v>
          </cell>
          <cell r="C10798" t="str">
            <v>Iqbal sons</v>
          </cell>
          <cell r="D10798" t="str">
            <v>as above</v>
          </cell>
          <cell r="E10798">
            <v>8587</v>
          </cell>
          <cell r="F10798"/>
        </row>
        <row r="10799">
          <cell r="B10799" t="str">
            <v>JPMC (Main Project)</v>
          </cell>
          <cell r="C10799" t="str">
            <v>Fateh Steel</v>
          </cell>
          <cell r="D10799" t="str">
            <v>against GST invoice in the name of Naseeruddin H Lalani</v>
          </cell>
          <cell r="E10799">
            <v>61516</v>
          </cell>
          <cell r="F10799"/>
        </row>
        <row r="10800">
          <cell r="B10800" t="str">
            <v>Bank Al-Falah (Head Office)</v>
          </cell>
          <cell r="C10800" t="str">
            <v>Fateh Steel</v>
          </cell>
          <cell r="D10800" t="str">
            <v>as above</v>
          </cell>
          <cell r="E10800">
            <v>18900</v>
          </cell>
          <cell r="F10800"/>
        </row>
        <row r="10801">
          <cell r="B10801" t="str">
            <v>JS Bank Shaheen Complex</v>
          </cell>
          <cell r="C10801" t="str">
            <v>Fateh Steel</v>
          </cell>
          <cell r="D10801" t="str">
            <v>as above</v>
          </cell>
          <cell r="E10801">
            <v>42580</v>
          </cell>
          <cell r="F10801"/>
        </row>
        <row r="10802">
          <cell r="B10802" t="str">
            <v>FTC Floors</v>
          </cell>
          <cell r="C10802" t="str">
            <v>Received</v>
          </cell>
          <cell r="D10802" t="str">
            <v>received o/m march 21</v>
          </cell>
          <cell r="E10802"/>
          <cell r="F10802">
            <v>157140</v>
          </cell>
        </row>
        <row r="10803">
          <cell r="B10803" t="str">
            <v>Bank Al-Falah (Head Office)</v>
          </cell>
          <cell r="C10803" t="str">
            <v>Received</v>
          </cell>
          <cell r="D10803" t="str">
            <v>received against pump repairing bill # 328</v>
          </cell>
          <cell r="E10803"/>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E10804"/>
          <cell r="F10804">
            <v>1500000</v>
          </cell>
        </row>
        <row r="10805">
          <cell r="B10805" t="str">
            <v>Baitul Sukoon</v>
          </cell>
          <cell r="C10805" t="str">
            <v>Received</v>
          </cell>
          <cell r="D10805" t="str">
            <v>received against mobilization advance 25%</v>
          </cell>
          <cell r="E10805"/>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E10806"/>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E10807"/>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E10808"/>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E10809"/>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E10810"/>
          <cell r="F10810">
            <v>38585</v>
          </cell>
        </row>
        <row r="10811">
          <cell r="B10811" t="str">
            <v xml:space="preserve">O/M Nue Multiplex </v>
          </cell>
          <cell r="C10811" t="str">
            <v>Received</v>
          </cell>
          <cell r="D10811" t="str">
            <v>April billing</v>
          </cell>
          <cell r="E10811"/>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E10812"/>
          <cell r="F10812">
            <v>500000</v>
          </cell>
        </row>
        <row r="10813">
          <cell r="B10813" t="str">
            <v>Hyundai Showroom</v>
          </cell>
          <cell r="C10813" t="str">
            <v>Received</v>
          </cell>
          <cell r="D10813" t="str">
            <v>received retention money (this chq paid to iqbal sons against GST invoice</v>
          </cell>
          <cell r="E10813"/>
          <cell r="F10813">
            <v>365090</v>
          </cell>
        </row>
        <row r="10814">
          <cell r="B10814" t="str">
            <v>Hyundai Showroom</v>
          </cell>
          <cell r="C10814" t="str">
            <v>Received</v>
          </cell>
          <cell r="D10814" t="str">
            <v>received retention money (this chq paid to Fateh Steel against GST invoice in the name of Naseeruddin H Lalani</v>
          </cell>
          <cell r="E10814"/>
          <cell r="F10814">
            <v>122996</v>
          </cell>
        </row>
        <row r="10815">
          <cell r="B10815" t="str">
            <v>JS Bank The Forum</v>
          </cell>
          <cell r="C10815" t="str">
            <v>Material</v>
          </cell>
          <cell r="D10815" t="str">
            <v>misc by amjad ustad</v>
          </cell>
          <cell r="E10815">
            <v>1085</v>
          </cell>
          <cell r="F10815"/>
        </row>
        <row r="10816">
          <cell r="B10816" t="str">
            <v>Indus hospital (new)</v>
          </cell>
          <cell r="C10816" t="str">
            <v>fare</v>
          </cell>
          <cell r="D10816" t="str">
            <v>by abbas plumberr</v>
          </cell>
          <cell r="E10816">
            <v>3000</v>
          </cell>
          <cell r="F10816"/>
        </row>
        <row r="10817">
          <cell r="B10817" t="str">
            <v>JS Bank Shaheen Complex</v>
          </cell>
          <cell r="C10817" t="str">
            <v>Material</v>
          </cell>
          <cell r="D10817" t="str">
            <v xml:space="preserve">misc material by abbas </v>
          </cell>
          <cell r="E10817">
            <v>17580</v>
          </cell>
          <cell r="F10817"/>
        </row>
        <row r="10818">
          <cell r="B10818" t="str">
            <v>FTC Floors</v>
          </cell>
          <cell r="C10818" t="str">
            <v>refereshment</v>
          </cell>
          <cell r="D10818" t="str">
            <v>paid to zulfiquar</v>
          </cell>
          <cell r="E10818">
            <v>2000</v>
          </cell>
          <cell r="F10818"/>
        </row>
        <row r="10819">
          <cell r="B10819" t="str">
            <v>O/M EFU</v>
          </cell>
          <cell r="C10819" t="str">
            <v>misc</v>
          </cell>
          <cell r="D10819"/>
          <cell r="E10819">
            <v>1120</v>
          </cell>
          <cell r="F10819"/>
        </row>
        <row r="10820">
          <cell r="B10820" t="str">
            <v>JPMC (Main Project)</v>
          </cell>
          <cell r="C10820" t="str">
            <v>Flow tab</v>
          </cell>
          <cell r="D10820" t="str">
            <v>paid cash final amount</v>
          </cell>
          <cell r="E10820">
            <v>25000</v>
          </cell>
          <cell r="F10820"/>
        </row>
        <row r="10821">
          <cell r="B10821" t="str">
            <v>Mosque JPMC</v>
          </cell>
          <cell r="C10821" t="str">
            <v>PORTA HUSSAIN</v>
          </cell>
          <cell r="D10821" t="str">
            <v>cash paid</v>
          </cell>
          <cell r="E10821">
            <v>4850</v>
          </cell>
          <cell r="F10821"/>
        </row>
        <row r="10822">
          <cell r="B10822" t="str">
            <v>JS Bank The Forum</v>
          </cell>
          <cell r="C10822" t="str">
            <v>PORTA HUSSAIN</v>
          </cell>
          <cell r="D10822" t="str">
            <v>cash paid</v>
          </cell>
          <cell r="E10822">
            <v>29940</v>
          </cell>
          <cell r="F10822"/>
        </row>
        <row r="10823">
          <cell r="B10823" t="str">
            <v>Falcon Mall</v>
          </cell>
          <cell r="C10823" t="str">
            <v>master traders</v>
          </cell>
          <cell r="D10823" t="str">
            <v>paid cash for fittings (bharmal intl)</v>
          </cell>
          <cell r="E10823">
            <v>110750</v>
          </cell>
          <cell r="F10823"/>
        </row>
        <row r="10824">
          <cell r="B10824" t="str">
            <v>vellani &amp; vellani</v>
          </cell>
          <cell r="C10824" t="str">
            <v>master traders</v>
          </cell>
          <cell r="D10824" t="str">
            <v>paid cash for motorized valve (bharmal intl)</v>
          </cell>
          <cell r="E10824">
            <v>4600</v>
          </cell>
          <cell r="F10824"/>
        </row>
        <row r="10825">
          <cell r="B10825" t="str">
            <v>JS Bank The Forum</v>
          </cell>
          <cell r="C10825" t="str">
            <v>mungo</v>
          </cell>
          <cell r="D10825" t="str">
            <v>paid for clips and bolts purchased by azeem</v>
          </cell>
          <cell r="E10825">
            <v>17655</v>
          </cell>
          <cell r="F10825"/>
        </row>
        <row r="10826">
          <cell r="B10826" t="str">
            <v>Baitul Sukoon</v>
          </cell>
          <cell r="C10826" t="str">
            <v>Ali raza engineering</v>
          </cell>
          <cell r="D10826" t="str">
            <v>paid cash transferred online by bilal bhai from his own</v>
          </cell>
          <cell r="E10826">
            <v>200000</v>
          </cell>
          <cell r="F10826"/>
        </row>
        <row r="10827">
          <cell r="B10827" t="str">
            <v>Falcon Mall</v>
          </cell>
          <cell r="C10827" t="str">
            <v>misc</v>
          </cell>
          <cell r="D10827" t="str">
            <v>for tea milk suger and refereshment by mukhtiar</v>
          </cell>
          <cell r="E10827">
            <v>500</v>
          </cell>
          <cell r="F10827"/>
        </row>
        <row r="10828">
          <cell r="B10828" t="str">
            <v>JS Bank Shaheen Complex</v>
          </cell>
          <cell r="C10828" t="str">
            <v>Material</v>
          </cell>
          <cell r="D10828" t="str">
            <v>msic material by faheem</v>
          </cell>
          <cell r="E10828">
            <v>6320</v>
          </cell>
          <cell r="F10828"/>
        </row>
        <row r="10829">
          <cell r="B10829" t="str">
            <v>JPMC (Main Project)</v>
          </cell>
          <cell r="C10829" t="str">
            <v>Material</v>
          </cell>
          <cell r="D10829" t="str">
            <v>misc material by imran engr</v>
          </cell>
          <cell r="E10829">
            <v>62305</v>
          </cell>
          <cell r="F10829"/>
        </row>
        <row r="10830">
          <cell r="B10830" t="str">
            <v>JS Bank The Forum</v>
          </cell>
          <cell r="C10830" t="str">
            <v>Material</v>
          </cell>
          <cell r="D10830" t="str">
            <v>fire entinghuisher by azeem</v>
          </cell>
          <cell r="E10830">
            <v>1200</v>
          </cell>
          <cell r="F10830"/>
        </row>
        <row r="10831">
          <cell r="B10831" t="str">
            <v>Office</v>
          </cell>
          <cell r="C10831" t="str">
            <v>mineral water</v>
          </cell>
          <cell r="D10831" t="str">
            <v>paid</v>
          </cell>
          <cell r="E10831">
            <v>900</v>
          </cell>
          <cell r="F10831"/>
        </row>
        <row r="10832">
          <cell r="B10832" t="str">
            <v>Office</v>
          </cell>
          <cell r="C10832" t="str">
            <v>misc</v>
          </cell>
          <cell r="D10832" t="str">
            <v>paid for water tanker</v>
          </cell>
          <cell r="E10832">
            <v>3000</v>
          </cell>
          <cell r="F10832"/>
        </row>
        <row r="10833">
          <cell r="B10833" t="str">
            <v>Office</v>
          </cell>
          <cell r="C10833" t="str">
            <v>storm fiber</v>
          </cell>
          <cell r="D10833"/>
          <cell r="E10833">
            <v>4162</v>
          </cell>
          <cell r="F10833"/>
        </row>
        <row r="10834">
          <cell r="B10834" t="str">
            <v>Baitul Sukoon</v>
          </cell>
          <cell r="C10834" t="str">
            <v>SASA Metal</v>
          </cell>
          <cell r="D10834" t="str">
            <v xml:space="preserve">cash paid against fans </v>
          </cell>
          <cell r="E10834">
            <v>40000</v>
          </cell>
          <cell r="F10834"/>
        </row>
        <row r="10835">
          <cell r="B10835" t="str">
            <v xml:space="preserve">MHR Personal </v>
          </cell>
          <cell r="C10835" t="str">
            <v>misc</v>
          </cell>
          <cell r="D10835" t="str">
            <v>paid for milk bill (paid by bilal bhai)</v>
          </cell>
          <cell r="E10835">
            <v>20000</v>
          </cell>
          <cell r="F10835"/>
        </row>
        <row r="10836">
          <cell r="B10836" t="str">
            <v xml:space="preserve">MHR Personal </v>
          </cell>
          <cell r="C10836" t="str">
            <v>sir rehman</v>
          </cell>
          <cell r="D10836" t="str">
            <v>paid for sir rehman medication (paid by bilal bhai)</v>
          </cell>
          <cell r="E10836">
            <v>40000</v>
          </cell>
          <cell r="F10836"/>
        </row>
        <row r="10837">
          <cell r="B10837" t="str">
            <v>JPMC (Main Project)</v>
          </cell>
          <cell r="C10837" t="str">
            <v>amir engr</v>
          </cell>
          <cell r="D10837" t="str">
            <v>claimed mobile cards for 2 months</v>
          </cell>
          <cell r="E10837">
            <v>1200</v>
          </cell>
          <cell r="F10837"/>
        </row>
        <row r="10838">
          <cell r="B10838" t="str">
            <v>JPMC (Main Project)</v>
          </cell>
          <cell r="C10838" t="str">
            <v>Mama saeed</v>
          </cell>
          <cell r="D10838" t="str">
            <v>paid for misc expenses cash paid (cash sent thru amir engr)</v>
          </cell>
          <cell r="E10838">
            <v>10000</v>
          </cell>
          <cell r="F10838"/>
        </row>
        <row r="10839">
          <cell r="B10839" t="str">
            <v>Baitul Sukoon</v>
          </cell>
          <cell r="C10839" t="str">
            <v>Anees</v>
          </cell>
          <cell r="D10839" t="str">
            <v>cash paid (final amount)</v>
          </cell>
          <cell r="E10839">
            <v>75000</v>
          </cell>
          <cell r="F10839"/>
        </row>
        <row r="10840">
          <cell r="B10840" t="str">
            <v>JPMC (Main Project)</v>
          </cell>
          <cell r="C10840" t="str">
            <v xml:space="preserve">Rizwan VRF </v>
          </cell>
          <cell r="D10840" t="str">
            <v>cash paid in jpmc</v>
          </cell>
          <cell r="E10840">
            <v>50000</v>
          </cell>
          <cell r="F10840"/>
        </row>
        <row r="10841">
          <cell r="B10841" t="str">
            <v>JPMC (Main Project)</v>
          </cell>
          <cell r="C10841" t="str">
            <v>Cladding c/o faizan</v>
          </cell>
          <cell r="D10841" t="str">
            <v>cash paid against cladding (cash given to faizan)</v>
          </cell>
          <cell r="E10841">
            <v>15000</v>
          </cell>
          <cell r="F10841"/>
        </row>
        <row r="10842">
          <cell r="B10842" t="str">
            <v>Bank Al-Falah (Head Office)</v>
          </cell>
          <cell r="C10842" t="str">
            <v>misc</v>
          </cell>
          <cell r="D10842" t="str">
            <v>against misc invoices</v>
          </cell>
          <cell r="E10842">
            <v>1460</v>
          </cell>
          <cell r="F10842"/>
        </row>
        <row r="10843">
          <cell r="B10843" t="str">
            <v>Jameel Baig Residence</v>
          </cell>
          <cell r="C10843" t="str">
            <v>Material</v>
          </cell>
          <cell r="D10843" t="str">
            <v xml:space="preserve">misc amaterial </v>
          </cell>
          <cell r="E10843">
            <v>6360</v>
          </cell>
          <cell r="F10843"/>
        </row>
        <row r="10844">
          <cell r="B10844" t="str">
            <v>Baitul Sukoon</v>
          </cell>
          <cell r="C10844" t="str">
            <v>Material</v>
          </cell>
          <cell r="D10844" t="str">
            <v xml:space="preserve">misc material by shahid painter </v>
          </cell>
          <cell r="E10844">
            <v>34300</v>
          </cell>
          <cell r="F10844"/>
        </row>
        <row r="10845">
          <cell r="B10845" t="str">
            <v>JS Bank The Forum</v>
          </cell>
          <cell r="C10845" t="str">
            <v>Material</v>
          </cell>
          <cell r="D10845" t="str">
            <v>misc material by azeem</v>
          </cell>
          <cell r="E10845">
            <v>4280</v>
          </cell>
          <cell r="F10845"/>
        </row>
        <row r="10846">
          <cell r="B10846" t="str">
            <v>JS Bank The Forum</v>
          </cell>
          <cell r="C10846" t="str">
            <v>Material</v>
          </cell>
          <cell r="D10846" t="str">
            <v>2 wire coil from fast cable from harsal electronic by azeem</v>
          </cell>
          <cell r="E10846">
            <v>17830</v>
          </cell>
          <cell r="F10846"/>
        </row>
        <row r="10847">
          <cell r="B10847" t="str">
            <v>JS Bank The Forum</v>
          </cell>
          <cell r="C10847" t="str">
            <v>Material</v>
          </cell>
          <cell r="D10847" t="str">
            <v>not washer from mungo by azeem</v>
          </cell>
          <cell r="E10847">
            <v>3250</v>
          </cell>
          <cell r="F10847"/>
        </row>
        <row r="10848">
          <cell r="B10848" t="str">
            <v xml:space="preserve">MHR Personal </v>
          </cell>
          <cell r="C10848" t="str">
            <v>rehana aunty</v>
          </cell>
          <cell r="D10848" t="str">
            <v>fuel and super card</v>
          </cell>
          <cell r="E10848">
            <v>2600</v>
          </cell>
          <cell r="F10848"/>
        </row>
        <row r="10849">
          <cell r="B10849" t="str">
            <v>JS Bank The Forum</v>
          </cell>
          <cell r="C10849" t="str">
            <v>Material</v>
          </cell>
          <cell r="D10849" t="str">
            <v>fire extinghuiser and fuel by nadeem bhai</v>
          </cell>
          <cell r="E10849">
            <v>4500</v>
          </cell>
          <cell r="F10849"/>
        </row>
        <row r="10850">
          <cell r="B10850" t="str">
            <v>Baitul Sukoon</v>
          </cell>
          <cell r="C10850" t="str">
            <v>fare</v>
          </cell>
          <cell r="D10850" t="str">
            <v>by abid</v>
          </cell>
          <cell r="E10850">
            <v>1000</v>
          </cell>
          <cell r="F10850"/>
        </row>
        <row r="10851">
          <cell r="B10851" t="str">
            <v>JS Bank The Forum</v>
          </cell>
          <cell r="C10851" t="str">
            <v>Advance mustafa</v>
          </cell>
          <cell r="D10851" t="str">
            <v>cash online transfer by bilal bhai</v>
          </cell>
          <cell r="E10851">
            <v>200000</v>
          </cell>
          <cell r="F10851"/>
        </row>
        <row r="10852">
          <cell r="B10852" t="str">
            <v>O/M The Place</v>
          </cell>
          <cell r="C10852" t="str">
            <v>Material</v>
          </cell>
          <cell r="D10852" t="str">
            <v xml:space="preserve">misc material purchased by zeehan AC </v>
          </cell>
          <cell r="E10852">
            <v>20000</v>
          </cell>
          <cell r="F10852"/>
        </row>
        <row r="10853">
          <cell r="B10853" t="str">
            <v>JPMC (Main Project)</v>
          </cell>
          <cell r="C10853" t="str">
            <v>Material</v>
          </cell>
          <cell r="D10853" t="str">
            <v>purchased zahabiya 02 nos from bohra peer</v>
          </cell>
          <cell r="E10853">
            <v>22000</v>
          </cell>
          <cell r="F10853"/>
        </row>
        <row r="10854">
          <cell r="B10854" t="str">
            <v>O/M The Place</v>
          </cell>
          <cell r="C10854" t="str">
            <v>Material</v>
          </cell>
          <cell r="D10854" t="str">
            <v>purchased zahabiya 01 no from bohra peer</v>
          </cell>
          <cell r="E10854">
            <v>11000</v>
          </cell>
          <cell r="F10854"/>
        </row>
        <row r="10855">
          <cell r="B10855" t="str">
            <v>JS Bank The Forum</v>
          </cell>
          <cell r="C10855" t="str">
            <v>Material</v>
          </cell>
          <cell r="D10855" t="str">
            <v>material purahcsed by jahangeer from mungo</v>
          </cell>
          <cell r="E10855">
            <v>3425</v>
          </cell>
          <cell r="F10855"/>
        </row>
        <row r="10856">
          <cell r="B10856" t="str">
            <v>JPMC (Main Project)</v>
          </cell>
          <cell r="C10856" t="str">
            <v>Labour</v>
          </cell>
          <cell r="D10856" t="str">
            <v>paid for rock wool insulation labour (cash given to imran engr)</v>
          </cell>
          <cell r="E10856">
            <v>25000</v>
          </cell>
          <cell r="F10856"/>
        </row>
        <row r="10857">
          <cell r="B10857" t="str">
            <v>JS Bank The Forum</v>
          </cell>
          <cell r="C10857" t="str">
            <v>Material</v>
          </cell>
          <cell r="D10857" t="str">
            <v>paid for vrf units pads (cash given to jahangeer)</v>
          </cell>
          <cell r="E10857">
            <v>50000</v>
          </cell>
          <cell r="F10857"/>
        </row>
        <row r="10858">
          <cell r="B10858" t="str">
            <v>O/M The Place</v>
          </cell>
          <cell r="C10858" t="str">
            <v>SST Tax</v>
          </cell>
          <cell r="D10858" t="str">
            <v>cash paid total amount 24,301</v>
          </cell>
          <cell r="E10858">
            <v>7701</v>
          </cell>
          <cell r="F10858"/>
        </row>
        <row r="10859">
          <cell r="B10859" t="str">
            <v xml:space="preserve">O/M Nue Multiplex </v>
          </cell>
          <cell r="C10859" t="str">
            <v>SST Tax</v>
          </cell>
          <cell r="D10859" t="str">
            <v>cash paid</v>
          </cell>
          <cell r="E10859">
            <v>3640</v>
          </cell>
          <cell r="F10859"/>
        </row>
        <row r="10860">
          <cell r="B10860" t="str">
            <v>FTC Floors</v>
          </cell>
          <cell r="C10860" t="str">
            <v>SST Tax</v>
          </cell>
          <cell r="D10860" t="str">
            <v>cash paid</v>
          </cell>
          <cell r="E10860">
            <v>12960</v>
          </cell>
          <cell r="F10860"/>
        </row>
        <row r="10861">
          <cell r="B10861" t="str">
            <v>JS Bank The Forum</v>
          </cell>
          <cell r="C10861" t="str">
            <v>misc</v>
          </cell>
          <cell r="D10861" t="str">
            <v>claimed fuel by lateef</v>
          </cell>
          <cell r="E10861">
            <v>200</v>
          </cell>
          <cell r="F10861"/>
        </row>
        <row r="10862">
          <cell r="B10862" t="str">
            <v>JS Bank The Forum</v>
          </cell>
          <cell r="C10862" t="str">
            <v>misc</v>
          </cell>
          <cell r="D10862" t="str">
            <v>misc amount claimed by azeem such as fare fuel and bike tube</v>
          </cell>
          <cell r="E10862">
            <v>1750</v>
          </cell>
          <cell r="F10862"/>
        </row>
        <row r="10863">
          <cell r="B10863" t="str">
            <v>JS Bank The Forum</v>
          </cell>
          <cell r="C10863" t="str">
            <v>Material</v>
          </cell>
          <cell r="D10863" t="str">
            <v>purchased 2 coil from fast cables</v>
          </cell>
          <cell r="E10863">
            <v>17930</v>
          </cell>
          <cell r="F10863"/>
        </row>
        <row r="10864">
          <cell r="B10864" t="str">
            <v>JS Bank The Forum</v>
          </cell>
          <cell r="C10864" t="str">
            <v>Material</v>
          </cell>
          <cell r="D10864" t="str">
            <v>misc material from al toheed electric bt faheem</v>
          </cell>
          <cell r="E10864">
            <v>10914</v>
          </cell>
          <cell r="F10864"/>
        </row>
        <row r="10865">
          <cell r="B10865" t="str">
            <v>JS Bank Shaheen Complex</v>
          </cell>
          <cell r="C10865" t="str">
            <v>Material</v>
          </cell>
          <cell r="D10865" t="str">
            <v>misc material from al toheed electric bt faheem</v>
          </cell>
          <cell r="E10865">
            <v>62430</v>
          </cell>
          <cell r="F10865"/>
        </row>
        <row r="10866">
          <cell r="B10866" t="str">
            <v>O/M EFU</v>
          </cell>
          <cell r="C10866" t="str">
            <v>misc</v>
          </cell>
          <cell r="D10866" t="str">
            <v>claimed medical by dferoz</v>
          </cell>
          <cell r="E10866">
            <v>500</v>
          </cell>
          <cell r="F10866"/>
        </row>
        <row r="10867">
          <cell r="B10867" t="str">
            <v xml:space="preserve">MHR Personal </v>
          </cell>
          <cell r="C10867" t="str">
            <v>rehana aunty</v>
          </cell>
          <cell r="D10867" t="str">
            <v>mobile balance</v>
          </cell>
          <cell r="E10867">
            <v>2000</v>
          </cell>
          <cell r="F10867"/>
        </row>
        <row r="10868">
          <cell r="B10868" t="str">
            <v>JS Bank The Forum</v>
          </cell>
          <cell r="C10868" t="str">
            <v>shabbir brother</v>
          </cell>
          <cell r="D10868" t="str">
            <v>purchased material by Rizwan VRF</v>
          </cell>
          <cell r="E10868">
            <v>55500</v>
          </cell>
          <cell r="F10868"/>
        </row>
        <row r="10869">
          <cell r="B10869" t="str">
            <v>JPMC (Main Project)</v>
          </cell>
          <cell r="C10869" t="str">
            <v>Material</v>
          </cell>
          <cell r="D10869" t="str">
            <v>purchased misc material by azeem</v>
          </cell>
          <cell r="E10869">
            <v>25950</v>
          </cell>
          <cell r="F10869"/>
        </row>
        <row r="10870">
          <cell r="B10870" t="str">
            <v>JPMC (Main Project)</v>
          </cell>
          <cell r="C10870" t="str">
            <v xml:space="preserve">salary </v>
          </cell>
          <cell r="D10870" t="str">
            <v>for 2 labourer for 2 days paid</v>
          </cell>
          <cell r="E10870">
            <v>1600</v>
          </cell>
          <cell r="F10870"/>
        </row>
        <row r="10871">
          <cell r="B10871" t="str">
            <v>JS Bank Shaheen Complex</v>
          </cell>
          <cell r="C10871" t="str">
            <v>Material</v>
          </cell>
          <cell r="D10871" t="str">
            <v>misc material by azeem</v>
          </cell>
          <cell r="E10871">
            <v>9300</v>
          </cell>
          <cell r="F10871"/>
        </row>
        <row r="10872">
          <cell r="B10872" t="str">
            <v>Baitul Sukoon</v>
          </cell>
          <cell r="C10872" t="str">
            <v>Ali raza engineering</v>
          </cell>
          <cell r="D10872" t="str">
            <v>cash online transfer by bilal bhai</v>
          </cell>
          <cell r="E10872">
            <v>200000</v>
          </cell>
          <cell r="F10872"/>
        </row>
        <row r="10873">
          <cell r="B10873" t="str">
            <v>JS Bank Shaheen Complex</v>
          </cell>
          <cell r="C10873" t="str">
            <v>Faheem Electrician</v>
          </cell>
          <cell r="D10873" t="str">
            <v xml:space="preserve">paid in installation </v>
          </cell>
          <cell r="E10873">
            <v>30000</v>
          </cell>
          <cell r="F10873"/>
        </row>
        <row r="10874">
          <cell r="B10874" t="str">
            <v>Cefeteria JS Bank Shaheen</v>
          </cell>
          <cell r="C10874" t="str">
            <v>Rafay</v>
          </cell>
          <cell r="D10874" t="str">
            <v>paid in installation  (given by bilal bhai) final amount in js shaheen</v>
          </cell>
          <cell r="E10874">
            <v>60000</v>
          </cell>
          <cell r="F10874"/>
        </row>
        <row r="10875">
          <cell r="B10875" t="str">
            <v>Baitul Sukoon</v>
          </cell>
          <cell r="C10875" t="str">
            <v>Sami duct</v>
          </cell>
          <cell r="D10875" t="str">
            <v>paid</v>
          </cell>
          <cell r="E10875">
            <v>12000</v>
          </cell>
          <cell r="F10875"/>
        </row>
        <row r="10876">
          <cell r="B10876" t="str">
            <v>Naveed malik</v>
          </cell>
          <cell r="C10876" t="str">
            <v>misc</v>
          </cell>
          <cell r="D10876" t="str">
            <v>pump repaired</v>
          </cell>
          <cell r="E10876">
            <v>500</v>
          </cell>
          <cell r="F10876"/>
        </row>
        <row r="10877">
          <cell r="B10877" t="str">
            <v xml:space="preserve">MHR Personal </v>
          </cell>
          <cell r="C10877" t="str">
            <v>misc</v>
          </cell>
          <cell r="D10877" t="str">
            <v>home units work carried out by zeeshan</v>
          </cell>
          <cell r="E10877">
            <v>6620</v>
          </cell>
          <cell r="F10877"/>
        </row>
        <row r="10878">
          <cell r="B10878" t="str">
            <v>Falcon Mall</v>
          </cell>
          <cell r="C10878" t="str">
            <v>drawings</v>
          </cell>
          <cell r="D10878" t="str">
            <v>as builts</v>
          </cell>
          <cell r="E10878">
            <v>14880</v>
          </cell>
          <cell r="F10878"/>
        </row>
        <row r="10879">
          <cell r="B10879" t="str">
            <v>O/M The Place</v>
          </cell>
          <cell r="C10879" t="str">
            <v>Material</v>
          </cell>
          <cell r="D10879" t="str">
            <v>misc material by zeeshan ac</v>
          </cell>
          <cell r="E10879">
            <v>21000</v>
          </cell>
          <cell r="F10879"/>
        </row>
        <row r="10880">
          <cell r="B10880" t="str">
            <v>JS Bank Shaheen Complex</v>
          </cell>
          <cell r="C10880" t="str">
            <v>Material</v>
          </cell>
          <cell r="D10880" t="str">
            <v>misc material by haneef</v>
          </cell>
          <cell r="E10880">
            <v>12434</v>
          </cell>
          <cell r="F10880"/>
        </row>
        <row r="10881">
          <cell r="B10881" t="str">
            <v>Falcon Mall</v>
          </cell>
          <cell r="C10881" t="str">
            <v>Material</v>
          </cell>
          <cell r="D10881" t="str">
            <v>misc purcahses by imran feroz</v>
          </cell>
          <cell r="E10881">
            <v>9970</v>
          </cell>
          <cell r="F10881"/>
        </row>
        <row r="10882">
          <cell r="B10882" t="str">
            <v>JPMC (Main Project)</v>
          </cell>
          <cell r="C10882" t="str">
            <v>Material</v>
          </cell>
          <cell r="D10882" t="str">
            <v>purchased relay from joshna electric by mukhtiar</v>
          </cell>
          <cell r="E10882">
            <v>3500</v>
          </cell>
          <cell r="F10882"/>
        </row>
        <row r="10883">
          <cell r="B10883" t="str">
            <v>JPMC (Main Project)</v>
          </cell>
          <cell r="C10883" t="str">
            <v>Cladding c/o faizan</v>
          </cell>
          <cell r="D10883" t="str">
            <v>paid now final uptodate 40,000</v>
          </cell>
          <cell r="E10883">
            <v>25000</v>
          </cell>
          <cell r="F10883"/>
        </row>
        <row r="10884">
          <cell r="B10884" t="str">
            <v>JS Bank The Forum</v>
          </cell>
          <cell r="C10884" t="str">
            <v>Material</v>
          </cell>
          <cell r="D10884" t="str">
            <v>paid for vrf units pads (cash given to jahangeer)</v>
          </cell>
          <cell r="E10884">
            <v>32000</v>
          </cell>
          <cell r="F10884"/>
        </row>
        <row r="10885">
          <cell r="B10885" t="str">
            <v>Al-Hamd International</v>
          </cell>
          <cell r="C10885" t="str">
            <v>HS Ahmed Ally</v>
          </cell>
          <cell r="D10885" t="str">
            <v>paid final payment</v>
          </cell>
          <cell r="E10885">
            <v>10500</v>
          </cell>
          <cell r="F10885"/>
        </row>
        <row r="10886">
          <cell r="B10886" t="str">
            <v xml:space="preserve">MHR Personal </v>
          </cell>
          <cell r="C10886" t="str">
            <v>Utilities bills</v>
          </cell>
          <cell r="D10886" t="str">
            <v>ptcl bills paid</v>
          </cell>
          <cell r="E10886">
            <v>6190</v>
          </cell>
          <cell r="F10886"/>
        </row>
        <row r="10887">
          <cell r="B10887" t="str">
            <v>Office</v>
          </cell>
          <cell r="C10887" t="str">
            <v>Utilities bills</v>
          </cell>
          <cell r="D10887" t="str">
            <v>ptcl bills paid</v>
          </cell>
          <cell r="E10887">
            <v>2200</v>
          </cell>
          <cell r="F10887"/>
        </row>
        <row r="10888">
          <cell r="B10888" t="str">
            <v>Office</v>
          </cell>
          <cell r="C10888" t="str">
            <v>paint job</v>
          </cell>
          <cell r="D10888" t="str">
            <v>paid</v>
          </cell>
          <cell r="E10888">
            <v>30000</v>
          </cell>
          <cell r="F10888"/>
        </row>
        <row r="10889">
          <cell r="B10889" t="str">
            <v>Falcon Mall</v>
          </cell>
          <cell r="C10889" t="str">
            <v>Bajwa Sahab</v>
          </cell>
          <cell r="D10889" t="str">
            <v>paid for ceiling break (cash given to azeem)</v>
          </cell>
          <cell r="E10889">
            <v>25000</v>
          </cell>
          <cell r="F10889"/>
        </row>
        <row r="10890">
          <cell r="B10890" t="str">
            <v>Office</v>
          </cell>
          <cell r="C10890" t="str">
            <v>world wide publishers</v>
          </cell>
          <cell r="D10890" t="str">
            <v>paid</v>
          </cell>
          <cell r="E10890">
            <v>5000</v>
          </cell>
          <cell r="F10890"/>
        </row>
        <row r="10891">
          <cell r="B10891" t="str">
            <v>JS Bank The Forum</v>
          </cell>
          <cell r="C10891" t="str">
            <v>Shahid Riggger</v>
          </cell>
          <cell r="D10891" t="str">
            <v>paid for shifting of pumps</v>
          </cell>
          <cell r="E10891">
            <v>10000</v>
          </cell>
          <cell r="F10891"/>
        </row>
        <row r="10892">
          <cell r="B10892" t="str">
            <v>JPMC (Main Project)</v>
          </cell>
          <cell r="C10892" t="str">
            <v>Master Group</v>
          </cell>
          <cell r="D10892" t="str">
            <v>paid for 500 us gallon</v>
          </cell>
          <cell r="E10892">
            <v>38000</v>
          </cell>
          <cell r="F10892"/>
        </row>
        <row r="10893">
          <cell r="B10893" t="str">
            <v>JS Bank The Forum</v>
          </cell>
          <cell r="C10893" t="str">
            <v>Material</v>
          </cell>
          <cell r="D10893" t="str">
            <v>purchased 3 coil from fast cables</v>
          </cell>
          <cell r="E10893">
            <v>26670</v>
          </cell>
          <cell r="F10893"/>
        </row>
        <row r="10894">
          <cell r="B10894" t="str">
            <v>JS Bank Shaheen Complex</v>
          </cell>
          <cell r="C10894" t="str">
            <v>Rafay</v>
          </cell>
          <cell r="D10894" t="str">
            <v>paid by bilal bhai</v>
          </cell>
          <cell r="E10894">
            <v>5000</v>
          </cell>
          <cell r="F10894"/>
        </row>
        <row r="10895">
          <cell r="B10895" t="str">
            <v>JS Bank Shaheen Complex</v>
          </cell>
          <cell r="C10895" t="str">
            <v>misc</v>
          </cell>
          <cell r="D10895" t="str">
            <v>by faheem</v>
          </cell>
          <cell r="E10895">
            <v>1840</v>
          </cell>
          <cell r="F10895"/>
        </row>
        <row r="10896">
          <cell r="B10896" t="str">
            <v>Falcon Mall</v>
          </cell>
          <cell r="C10896" t="str">
            <v>misc</v>
          </cell>
          <cell r="D10896" t="str">
            <v>by imran feroz</v>
          </cell>
          <cell r="E10896">
            <v>2800</v>
          </cell>
          <cell r="F10896"/>
        </row>
        <row r="10897">
          <cell r="B10897" t="str">
            <v>JS Bank Shaheen Complex</v>
          </cell>
          <cell r="C10897" t="str">
            <v>Material</v>
          </cell>
          <cell r="D10897" t="str">
            <v>paid</v>
          </cell>
          <cell r="E10897">
            <v>7110</v>
          </cell>
          <cell r="F10897"/>
        </row>
        <row r="10898">
          <cell r="B10898" t="str">
            <v>JS Bank The Forum</v>
          </cell>
          <cell r="C10898" t="str">
            <v>Voldam NEC</v>
          </cell>
          <cell r="D10898" t="str">
            <v>paid against 04 nos fans</v>
          </cell>
          <cell r="E10898">
            <v>55600</v>
          </cell>
          <cell r="F10898"/>
        </row>
        <row r="10899">
          <cell r="B10899" t="str">
            <v>JS Bank The Forum</v>
          </cell>
          <cell r="C10899" t="str">
            <v>Material</v>
          </cell>
          <cell r="D10899" t="str">
            <v>pipe 3/4 by faheem</v>
          </cell>
          <cell r="E10899">
            <v>7020</v>
          </cell>
          <cell r="F10899"/>
        </row>
        <row r="10900">
          <cell r="B10900" t="str">
            <v>JS Bank The Forum</v>
          </cell>
          <cell r="C10900" t="str">
            <v>Material</v>
          </cell>
          <cell r="D10900" t="str">
            <v>misc fittings by faheem</v>
          </cell>
          <cell r="E10900">
            <v>11094</v>
          </cell>
          <cell r="F10900"/>
        </row>
        <row r="10901">
          <cell r="B10901" t="str">
            <v>Falcon Mall</v>
          </cell>
          <cell r="C10901" t="str">
            <v>Material</v>
          </cell>
          <cell r="D10901" t="str">
            <v>misc by imran feroz</v>
          </cell>
          <cell r="E10901">
            <v>580</v>
          </cell>
          <cell r="F10901"/>
        </row>
        <row r="10902">
          <cell r="B10902" t="str">
            <v>JPMC (Main Project)</v>
          </cell>
          <cell r="C10902" t="str">
            <v>Material</v>
          </cell>
          <cell r="D10902" t="str">
            <v>relay purcahsed</v>
          </cell>
          <cell r="E10902">
            <v>14250</v>
          </cell>
          <cell r="F10902"/>
        </row>
        <row r="10903">
          <cell r="B10903" t="str">
            <v>JS Bank Shaheen Complex</v>
          </cell>
          <cell r="C10903" t="str">
            <v>Faheem Electrician</v>
          </cell>
          <cell r="D10903" t="str">
            <v>paid final payment uptodate 140,000</v>
          </cell>
          <cell r="E10903">
            <v>35000</v>
          </cell>
          <cell r="F10903"/>
        </row>
        <row r="10904">
          <cell r="B10904" t="str">
            <v>Al-Hamd International</v>
          </cell>
          <cell r="C10904" t="str">
            <v>Material</v>
          </cell>
          <cell r="D10904" t="str">
            <v>misc material by azeem</v>
          </cell>
          <cell r="E10904">
            <v>45016</v>
          </cell>
          <cell r="F10904"/>
        </row>
        <row r="10905">
          <cell r="B10905" t="str">
            <v>JS Bank Shaheen Complex</v>
          </cell>
          <cell r="C10905" t="str">
            <v>Material</v>
          </cell>
          <cell r="D10905" t="str">
            <v>misc material by azeem</v>
          </cell>
          <cell r="E10905">
            <v>4000</v>
          </cell>
          <cell r="F10905"/>
        </row>
        <row r="10906">
          <cell r="B10906" t="str">
            <v>JPMC (Main Project)</v>
          </cell>
          <cell r="C10906" t="str">
            <v>Material</v>
          </cell>
          <cell r="D10906" t="str">
            <v>thermometer an dfittings by abbas</v>
          </cell>
          <cell r="E10906">
            <v>10000</v>
          </cell>
          <cell r="F10906"/>
        </row>
        <row r="10907">
          <cell r="B10907" t="str">
            <v>Baitul Sukoon</v>
          </cell>
          <cell r="C10907" t="str">
            <v>fare</v>
          </cell>
          <cell r="D10907" t="str">
            <v>paid</v>
          </cell>
          <cell r="E10907">
            <v>300</v>
          </cell>
          <cell r="F10907"/>
        </row>
        <row r="10908">
          <cell r="B10908" t="str">
            <v>Office</v>
          </cell>
          <cell r="C10908" t="str">
            <v>paint job</v>
          </cell>
          <cell r="D10908" t="str">
            <v>paid</v>
          </cell>
          <cell r="E10908">
            <v>10000</v>
          </cell>
          <cell r="F10908"/>
        </row>
        <row r="10909">
          <cell r="B10909" t="str">
            <v>Office</v>
          </cell>
          <cell r="C10909" t="str">
            <v>paint job</v>
          </cell>
          <cell r="D10909" t="str">
            <v>paid</v>
          </cell>
          <cell r="E10909">
            <v>5000</v>
          </cell>
          <cell r="F10909"/>
        </row>
        <row r="10910">
          <cell r="B10910" t="str">
            <v>JS Bank The Forum</v>
          </cell>
          <cell r="C10910" t="str">
            <v>misc</v>
          </cell>
          <cell r="D10910" t="str">
            <v>lunch expense</v>
          </cell>
          <cell r="E10910">
            <v>7000</v>
          </cell>
          <cell r="F10910"/>
        </row>
        <row r="10911">
          <cell r="B10911" t="str">
            <v>O/M The Place</v>
          </cell>
          <cell r="C10911" t="str">
            <v>Alpha Engineering</v>
          </cell>
          <cell r="D10911" t="str">
            <v>paid</v>
          </cell>
          <cell r="E10911">
            <v>10000</v>
          </cell>
          <cell r="F10911"/>
        </row>
        <row r="10912">
          <cell r="B10912" t="str">
            <v xml:space="preserve">O/M Nue Multiplex </v>
          </cell>
          <cell r="C10912" t="str">
            <v>Alpha Engineering</v>
          </cell>
          <cell r="D10912" t="str">
            <v>paid</v>
          </cell>
          <cell r="E10912">
            <v>10000</v>
          </cell>
          <cell r="F10912"/>
        </row>
        <row r="10913">
          <cell r="B10913" t="str">
            <v>The Forum Shopping Mall</v>
          </cell>
          <cell r="C10913" t="str">
            <v>Orient Electric</v>
          </cell>
          <cell r="D10913" t="str">
            <v>paid for 40 mtr 30mm single core wire (cash given to nadeem bhai)</v>
          </cell>
          <cell r="E10913">
            <v>232000</v>
          </cell>
          <cell r="F10913"/>
        </row>
        <row r="10914">
          <cell r="B10914" t="str">
            <v>JS Bank The Forum</v>
          </cell>
          <cell r="C10914" t="str">
            <v>misc</v>
          </cell>
          <cell r="E10914">
            <v>120</v>
          </cell>
          <cell r="F10914"/>
        </row>
        <row r="10915">
          <cell r="B10915" t="str">
            <v xml:space="preserve">MHR Personal </v>
          </cell>
          <cell r="C10915" t="str">
            <v>sir rehman</v>
          </cell>
          <cell r="D10915" t="str">
            <v>misc</v>
          </cell>
          <cell r="E10915">
            <v>23320</v>
          </cell>
          <cell r="F10915"/>
        </row>
        <row r="10916">
          <cell r="B10916" t="str">
            <v>JPMC (Main Project)</v>
          </cell>
          <cell r="C10916" t="str">
            <v>Hatim</v>
          </cell>
          <cell r="D10916" t="str">
            <v>paid for level conyroller installed</v>
          </cell>
          <cell r="E10916">
            <v>22000</v>
          </cell>
          <cell r="F10916"/>
        </row>
        <row r="10917">
          <cell r="B10917" t="str">
            <v>Office</v>
          </cell>
          <cell r="C10917" t="str">
            <v>water tanker</v>
          </cell>
          <cell r="E10917">
            <v>3000</v>
          </cell>
          <cell r="F10917"/>
        </row>
        <row r="10918">
          <cell r="B10918" t="str">
            <v xml:space="preserve">MHR Personal </v>
          </cell>
          <cell r="C10918" t="str">
            <v>newspaper</v>
          </cell>
          <cell r="E10918">
            <v>650</v>
          </cell>
          <cell r="F10918"/>
        </row>
        <row r="10919">
          <cell r="B10919" t="str">
            <v>Falcon Mall</v>
          </cell>
          <cell r="C10919" t="str">
            <v>mukhtiar</v>
          </cell>
          <cell r="D10919" t="str">
            <v>paid salary adv</v>
          </cell>
          <cell r="E10919">
            <v>3000</v>
          </cell>
          <cell r="F10919"/>
        </row>
        <row r="10920">
          <cell r="B10920" t="str">
            <v>Office</v>
          </cell>
          <cell r="C10920" t="str">
            <v>paint job</v>
          </cell>
          <cell r="E10920">
            <v>4000</v>
          </cell>
          <cell r="F10920"/>
        </row>
        <row r="10921">
          <cell r="B10921" t="str">
            <v>JPMC (Main Project)</v>
          </cell>
          <cell r="C10921" t="str">
            <v>Material</v>
          </cell>
          <cell r="D10921" t="str">
            <v>misc material by imran engr</v>
          </cell>
          <cell r="E10921">
            <v>57729</v>
          </cell>
          <cell r="F10921"/>
        </row>
        <row r="10922">
          <cell r="B10922" t="str">
            <v>Falcon Mall</v>
          </cell>
          <cell r="C10922" t="str">
            <v>misc</v>
          </cell>
          <cell r="D10922" t="str">
            <v>claimed fuel and bie tube by mukhtiar</v>
          </cell>
          <cell r="E10922">
            <v>600</v>
          </cell>
          <cell r="F10922"/>
        </row>
        <row r="10923">
          <cell r="B10923" t="str">
            <v>JS Bank Shaheen Complex</v>
          </cell>
          <cell r="C10923" t="str">
            <v>misc</v>
          </cell>
          <cell r="D10923" t="str">
            <v>mobile balance by bilal bhai</v>
          </cell>
          <cell r="E10923">
            <v>5000</v>
          </cell>
          <cell r="F10923"/>
        </row>
        <row r="10924">
          <cell r="B10924" t="str">
            <v>JS Bank Shaheen Complex</v>
          </cell>
          <cell r="C10924" t="str">
            <v>Material</v>
          </cell>
          <cell r="D10924" t="str">
            <v>misc materiial by rafay</v>
          </cell>
          <cell r="E10924">
            <v>10500</v>
          </cell>
          <cell r="F10924"/>
        </row>
        <row r="10925">
          <cell r="B10925" t="str">
            <v>JS Bank Shaheen Complex</v>
          </cell>
          <cell r="C10925" t="str">
            <v>Material</v>
          </cell>
          <cell r="D10925" t="str">
            <v>misc materiial by rafay</v>
          </cell>
          <cell r="E10925">
            <v>5000</v>
          </cell>
          <cell r="F10925"/>
        </row>
        <row r="10926">
          <cell r="B10926" t="str">
            <v>Office</v>
          </cell>
          <cell r="C10926" t="str">
            <v>office</v>
          </cell>
          <cell r="D10926" t="str">
            <v>misc expenses for the month of june 21</v>
          </cell>
          <cell r="E10926">
            <v>25000</v>
          </cell>
          <cell r="F10926"/>
        </row>
        <row r="10927">
          <cell r="B10927" t="str">
            <v>JPMC (Main Project)</v>
          </cell>
          <cell r="C10927" t="str">
            <v xml:space="preserve">salary </v>
          </cell>
          <cell r="D10927" t="str">
            <v>nadeem bhai salary</v>
          </cell>
          <cell r="E10927">
            <v>25000</v>
          </cell>
          <cell r="F10927"/>
        </row>
        <row r="10928">
          <cell r="B10928" t="str">
            <v>Baitul Sukoon</v>
          </cell>
          <cell r="C10928" t="str">
            <v xml:space="preserve">salary </v>
          </cell>
          <cell r="D10928" t="str">
            <v>nadeem bhai salary</v>
          </cell>
          <cell r="E10928">
            <v>25000</v>
          </cell>
          <cell r="F10928"/>
        </row>
        <row r="10929">
          <cell r="B10929" t="str">
            <v>JS Bank Shaheen Complex</v>
          </cell>
          <cell r="C10929" t="str">
            <v xml:space="preserve">salary </v>
          </cell>
          <cell r="D10929" t="str">
            <v>bilal bhai salary</v>
          </cell>
          <cell r="E10929">
            <v>25000</v>
          </cell>
          <cell r="F10929"/>
        </row>
        <row r="10930">
          <cell r="B10930" t="str">
            <v>JS Bank The Forum</v>
          </cell>
          <cell r="C10930" t="str">
            <v xml:space="preserve">salary </v>
          </cell>
          <cell r="D10930" t="str">
            <v>bilal bhai salary</v>
          </cell>
          <cell r="E10930">
            <v>25000</v>
          </cell>
          <cell r="F10930"/>
        </row>
        <row r="10931">
          <cell r="B10931" t="str">
            <v xml:space="preserve">MHR Personal </v>
          </cell>
          <cell r="C10931" t="str">
            <v xml:space="preserve">salary </v>
          </cell>
          <cell r="D10931"/>
          <cell r="E10931">
            <v>62000</v>
          </cell>
          <cell r="F10931"/>
        </row>
        <row r="10932">
          <cell r="B10932" t="str">
            <v>Office</v>
          </cell>
          <cell r="C10932" t="str">
            <v xml:space="preserve">salary </v>
          </cell>
          <cell r="D10932"/>
          <cell r="E10932">
            <v>113000</v>
          </cell>
          <cell r="F10932"/>
        </row>
        <row r="10933">
          <cell r="B10933" t="str">
            <v xml:space="preserve">O/M Nue Multiplex </v>
          </cell>
          <cell r="C10933" t="str">
            <v xml:space="preserve">salary </v>
          </cell>
          <cell r="D10933"/>
          <cell r="E10933">
            <v>30333.333333333332</v>
          </cell>
          <cell r="F10933"/>
        </row>
        <row r="10934">
          <cell r="B10934" t="str">
            <v>O/M The Place</v>
          </cell>
          <cell r="C10934" t="str">
            <v xml:space="preserve">salary </v>
          </cell>
          <cell r="D10934"/>
          <cell r="E10934">
            <v>94079.166666666672</v>
          </cell>
          <cell r="F10934"/>
        </row>
        <row r="10935">
          <cell r="B10935" t="str">
            <v>JPMC (Main Project)</v>
          </cell>
          <cell r="C10935" t="str">
            <v xml:space="preserve">salary </v>
          </cell>
          <cell r="D10935"/>
          <cell r="E10935">
            <v>208973</v>
          </cell>
          <cell r="F10935"/>
        </row>
        <row r="10936">
          <cell r="B10936" t="str">
            <v>O/M EFU</v>
          </cell>
          <cell r="C10936" t="str">
            <v xml:space="preserve">salary </v>
          </cell>
          <cell r="D10936"/>
          <cell r="E10936">
            <v>116066.66666666667</v>
          </cell>
          <cell r="F10936"/>
        </row>
        <row r="10937">
          <cell r="B10937" t="str">
            <v>FTC Floors</v>
          </cell>
          <cell r="C10937" t="str">
            <v xml:space="preserve">salary </v>
          </cell>
          <cell r="D10937"/>
          <cell r="E10937">
            <v>88093</v>
          </cell>
          <cell r="F10937"/>
        </row>
        <row r="10938">
          <cell r="B10938" t="str">
            <v>Falcon Mall</v>
          </cell>
          <cell r="C10938" t="str">
            <v xml:space="preserve">salary </v>
          </cell>
          <cell r="D10938"/>
          <cell r="E10938">
            <v>79450</v>
          </cell>
          <cell r="F10938"/>
        </row>
        <row r="10939">
          <cell r="B10939" t="str">
            <v>The Forum Shopping Mall</v>
          </cell>
          <cell r="C10939" t="str">
            <v xml:space="preserve">salary </v>
          </cell>
          <cell r="D10939"/>
          <cell r="E10939">
            <v>19163</v>
          </cell>
          <cell r="F10939"/>
        </row>
        <row r="10940">
          <cell r="B10940" t="str">
            <v>Cefeteria JS Bank Shaheen</v>
          </cell>
          <cell r="C10940" t="str">
            <v xml:space="preserve">salary </v>
          </cell>
          <cell r="D10940"/>
          <cell r="E10940">
            <v>119359</v>
          </cell>
          <cell r="F10940"/>
        </row>
        <row r="10941">
          <cell r="B10941" t="str">
            <v>JS Bank The Forum</v>
          </cell>
          <cell r="C10941" t="str">
            <v xml:space="preserve">salary </v>
          </cell>
          <cell r="D10941"/>
          <cell r="E10941">
            <v>119359</v>
          </cell>
          <cell r="F10941"/>
        </row>
        <row r="10942">
          <cell r="B10942" t="str">
            <v>Jameel Baig Residence</v>
          </cell>
          <cell r="C10942" t="str">
            <v xml:space="preserve">salary </v>
          </cell>
          <cell r="D10942"/>
          <cell r="E10942">
            <v>61617</v>
          </cell>
          <cell r="F10942"/>
        </row>
        <row r="10943">
          <cell r="B10943" t="str">
            <v>Baitul Sukoon</v>
          </cell>
          <cell r="C10943" t="str">
            <v xml:space="preserve">salary </v>
          </cell>
          <cell r="D10943"/>
          <cell r="E10943">
            <v>49233</v>
          </cell>
          <cell r="F10943"/>
        </row>
        <row r="10944">
          <cell r="B10944" t="str">
            <v>Cefeteria JS Bank Shaheen</v>
          </cell>
          <cell r="C10944" t="str">
            <v>Orient Electric</v>
          </cell>
          <cell r="D10944" t="str">
            <v>paid thru MCB # 1806422911</v>
          </cell>
          <cell r="E10944">
            <v>200000</v>
          </cell>
          <cell r="F10944"/>
        </row>
        <row r="10945">
          <cell r="B10945" t="str">
            <v>Baitul Sukoon</v>
          </cell>
          <cell r="C10945" t="str">
            <v>Badar (ducting contractor)</v>
          </cell>
          <cell r="D10945" t="str">
            <v>paid thru MCB # 1806422912</v>
          </cell>
          <cell r="E10945">
            <v>100000</v>
          </cell>
          <cell r="F10945"/>
        </row>
        <row r="10946">
          <cell r="B10946" t="str">
            <v>Cefeteria JS Bank Shaheen</v>
          </cell>
          <cell r="C10946" t="str">
            <v>Zafar Grills</v>
          </cell>
          <cell r="D10946" t="str">
            <v>paid thru MCB # 1806422916 chq amount 100,000</v>
          </cell>
          <cell r="E10946">
            <v>46300</v>
          </cell>
          <cell r="F10946"/>
        </row>
        <row r="10947">
          <cell r="B10947" t="str">
            <v>JPMC (Main Project)</v>
          </cell>
          <cell r="C10947" t="str">
            <v>Zafar Grills</v>
          </cell>
          <cell r="D10947" t="str">
            <v>as above</v>
          </cell>
          <cell r="E10947">
            <v>53700</v>
          </cell>
          <cell r="F10947"/>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cell r="F10948"/>
        </row>
        <row r="10949">
          <cell r="B10949" t="str">
            <v>JPMC (Main Project)</v>
          </cell>
          <cell r="C10949" t="str">
            <v>Fakhri Brother</v>
          </cell>
          <cell r="D10949" t="str">
            <v>as above</v>
          </cell>
          <cell r="E10949">
            <v>200000</v>
          </cell>
          <cell r="F10949"/>
        </row>
        <row r="10950">
          <cell r="B10950" t="str">
            <v>Zeelaf Munir Villa</v>
          </cell>
          <cell r="C10950" t="str">
            <v>Fakhri Brother</v>
          </cell>
          <cell r="D10950" t="str">
            <v>as above</v>
          </cell>
          <cell r="E10950">
            <v>115010</v>
          </cell>
          <cell r="F10950"/>
        </row>
        <row r="10951">
          <cell r="B10951" t="str">
            <v>Al-Hamd International</v>
          </cell>
          <cell r="C10951" t="str">
            <v>Fakhri Brother</v>
          </cell>
          <cell r="D10951" t="str">
            <v>as above</v>
          </cell>
          <cell r="E10951">
            <v>25140</v>
          </cell>
          <cell r="F10951"/>
        </row>
        <row r="10952">
          <cell r="B10952" t="str">
            <v>JPMC (Main Project)</v>
          </cell>
          <cell r="C10952" t="str">
            <v>abbas bharmal</v>
          </cell>
          <cell r="D10952" t="str">
            <v>paid thru MCB # 1806422917</v>
          </cell>
          <cell r="E10952">
            <v>66250</v>
          </cell>
          <cell r="F10952"/>
        </row>
        <row r="10953">
          <cell r="B10953" t="str">
            <v>JS Bank The Forum</v>
          </cell>
          <cell r="C10953" t="str">
            <v>PORTA HUSSAIN</v>
          </cell>
          <cell r="D10953" t="str">
            <v>paid thru DIB 02290530</v>
          </cell>
          <cell r="E10953">
            <v>150000</v>
          </cell>
          <cell r="F10953"/>
        </row>
        <row r="10954">
          <cell r="B10954" t="str">
            <v>JS Bank The Forum</v>
          </cell>
          <cell r="C10954" t="str">
            <v>TESLA ENGINEERING</v>
          </cell>
          <cell r="D10954" t="str">
            <v>paid thru DIB 02290537 advance against DBs</v>
          </cell>
          <cell r="E10954">
            <v>50000</v>
          </cell>
          <cell r="F10954"/>
        </row>
        <row r="10955">
          <cell r="B10955" t="str">
            <v>Baitul Sukoon</v>
          </cell>
          <cell r="C10955" t="str">
            <v>Anees</v>
          </cell>
          <cell r="D10955" t="str">
            <v>paid thru DIB 02290532</v>
          </cell>
          <cell r="E10955">
            <v>30000</v>
          </cell>
          <cell r="F10955"/>
        </row>
        <row r="10956">
          <cell r="B10956" t="str">
            <v>Indus hospital (new)</v>
          </cell>
          <cell r="C10956" t="str">
            <v>US traders</v>
          </cell>
          <cell r="D10956" t="str">
            <v>paid thru DIB 02290535 amount 70,000</v>
          </cell>
          <cell r="E10956">
            <v>53870</v>
          </cell>
          <cell r="F10956"/>
        </row>
        <row r="10957">
          <cell r="B10957" t="str">
            <v>Al-Hamd International</v>
          </cell>
          <cell r="C10957" t="str">
            <v>US traders</v>
          </cell>
          <cell r="D10957" t="str">
            <v>as above</v>
          </cell>
          <cell r="E10957">
            <v>16130</v>
          </cell>
          <cell r="F10957"/>
        </row>
        <row r="10958">
          <cell r="B10958" t="str">
            <v>The Forum Shopping Mall</v>
          </cell>
          <cell r="C10958" t="str">
            <v>Masood tech</v>
          </cell>
          <cell r="D10958" t="str">
            <v>paid thru DIB 02290536</v>
          </cell>
          <cell r="E10958">
            <v>100000</v>
          </cell>
          <cell r="F10958"/>
        </row>
        <row r="10959">
          <cell r="B10959" t="str">
            <v>Office</v>
          </cell>
          <cell r="C10959" t="str">
            <v>CBC</v>
          </cell>
          <cell r="D10959" t="str">
            <v>paid thru DIB 02290540 totaal amount 207659</v>
          </cell>
          <cell r="E10959">
            <v>102704</v>
          </cell>
          <cell r="F10959"/>
        </row>
        <row r="10960">
          <cell r="B10960" t="str">
            <v>Office</v>
          </cell>
          <cell r="C10960" t="str">
            <v>CBC</v>
          </cell>
          <cell r="D10960" t="str">
            <v>as above</v>
          </cell>
          <cell r="E10960">
            <v>54313</v>
          </cell>
          <cell r="F10960"/>
        </row>
        <row r="10961">
          <cell r="B10961" t="str">
            <v>Office</v>
          </cell>
          <cell r="C10961" t="str">
            <v>CBC</v>
          </cell>
          <cell r="D10961" t="str">
            <v>as above</v>
          </cell>
          <cell r="E10961">
            <v>50642</v>
          </cell>
          <cell r="F10961"/>
        </row>
        <row r="10962">
          <cell r="B10962" t="str">
            <v>JPMC (Main Project)</v>
          </cell>
          <cell r="C10962" t="str">
            <v>Muzammil duct</v>
          </cell>
          <cell r="D10962" t="str">
            <v>paid thru DIB 02290541 chq amount 60,000</v>
          </cell>
          <cell r="E10962">
            <v>23500</v>
          </cell>
          <cell r="F10962"/>
        </row>
        <row r="10963">
          <cell r="B10963" t="str">
            <v>Falcon Mall</v>
          </cell>
          <cell r="C10963" t="str">
            <v>Muzammil duct</v>
          </cell>
          <cell r="D10963" t="str">
            <v>as above</v>
          </cell>
          <cell r="E10963">
            <v>18500</v>
          </cell>
          <cell r="F10963"/>
        </row>
        <row r="10964">
          <cell r="B10964" t="str">
            <v>hashmani</v>
          </cell>
          <cell r="C10964" t="str">
            <v>Muzammil duct</v>
          </cell>
          <cell r="D10964" t="str">
            <v>as above</v>
          </cell>
          <cell r="E10964">
            <v>18000</v>
          </cell>
          <cell r="F10964"/>
        </row>
        <row r="10965">
          <cell r="B10965" t="str">
            <v>JPMC (Main Project)</v>
          </cell>
          <cell r="C10965" t="str">
            <v>Muzammil duct</v>
          </cell>
          <cell r="D10965" t="str">
            <v xml:space="preserve">paid thru DIB 02290541 </v>
          </cell>
          <cell r="E10965">
            <v>78000</v>
          </cell>
          <cell r="F10965"/>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cell r="F10966"/>
        </row>
        <row r="10967">
          <cell r="B10967" t="str">
            <v>O/M The Place</v>
          </cell>
          <cell r="C10967" t="str">
            <v>Received</v>
          </cell>
          <cell r="D10967" t="str">
            <v>received o/m April 21</v>
          </cell>
          <cell r="E10967"/>
          <cell r="F10967">
            <v>139113</v>
          </cell>
        </row>
        <row r="10968">
          <cell r="B10968" t="str">
            <v xml:space="preserve">O/M Nue Multiplex </v>
          </cell>
          <cell r="C10968" t="str">
            <v>Received</v>
          </cell>
          <cell r="D10968" t="str">
            <v>against Oil paint</v>
          </cell>
          <cell r="E10968"/>
          <cell r="F10968">
            <v>11700</v>
          </cell>
        </row>
        <row r="10969">
          <cell r="B10969" t="str">
            <v>FTC Floors</v>
          </cell>
          <cell r="C10969" t="str">
            <v>Received</v>
          </cell>
          <cell r="D10969" t="str">
            <v>received o/m April 21</v>
          </cell>
          <cell r="E10969"/>
          <cell r="F10969">
            <v>157140</v>
          </cell>
        </row>
        <row r="10970">
          <cell r="B10970" t="str">
            <v>FTC Floors</v>
          </cell>
          <cell r="C10970" t="str">
            <v>Received</v>
          </cell>
          <cell r="D10970" t="str">
            <v>received o/m May 21</v>
          </cell>
          <cell r="E10970"/>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E10971"/>
          <cell r="F10971">
            <v>789240</v>
          </cell>
        </row>
        <row r="10972">
          <cell r="B10972" t="str">
            <v>JPMC (Main Project)</v>
          </cell>
          <cell r="C10972" t="str">
            <v>Received</v>
          </cell>
          <cell r="D10972" t="str">
            <v>received adhoc payment ( payment hold with Bilal bhai)</v>
          </cell>
          <cell r="E10972"/>
          <cell r="F10972">
            <v>3500000</v>
          </cell>
        </row>
        <row r="10973">
          <cell r="B10973" t="str">
            <v>Bank Al-Falah (Head Office)</v>
          </cell>
          <cell r="C10973" t="str">
            <v>Received</v>
          </cell>
          <cell r="D10973" t="str">
            <v xml:space="preserve">received against 2nd floor AHU bill </v>
          </cell>
          <cell r="E10973"/>
          <cell r="F10973">
            <v>119150</v>
          </cell>
        </row>
        <row r="10974">
          <cell r="B10974" t="str">
            <v>JPMC (Main Project)</v>
          </cell>
          <cell r="C10974" t="str">
            <v>Received</v>
          </cell>
          <cell r="D10974" t="str">
            <v>Gas Station material provided Bill (received form PAF depositted in DIB on 25-8-21)</v>
          </cell>
          <cell r="E10974"/>
          <cell r="F10974">
            <v>167125</v>
          </cell>
        </row>
        <row r="10975">
          <cell r="B10975" t="str">
            <v>O/M The Place</v>
          </cell>
          <cell r="C10975" t="str">
            <v>Received</v>
          </cell>
          <cell r="D10975" t="str">
            <v>received o/m May 21</v>
          </cell>
          <cell r="E10975"/>
          <cell r="F10975">
            <v>139113</v>
          </cell>
        </row>
        <row r="10976">
          <cell r="B10976" t="str">
            <v xml:space="preserve">O/M Nue Multiplex </v>
          </cell>
          <cell r="C10976" t="str">
            <v>Received</v>
          </cell>
          <cell r="D10976" t="str">
            <v>received o/m May 21</v>
          </cell>
          <cell r="E10976"/>
          <cell r="F10976">
            <v>53505</v>
          </cell>
        </row>
        <row r="10977">
          <cell r="B10977" t="str">
            <v>JS Bank The Forum</v>
          </cell>
          <cell r="C10977" t="str">
            <v>Received</v>
          </cell>
          <cell r="D10977" t="str">
            <v>received against 3rd bill (this payment direct paid to Fakhri brother against GST invoive in the namee of ST Brothers)</v>
          </cell>
          <cell r="E10977"/>
          <cell r="F10977">
            <v>2032139</v>
          </cell>
        </row>
        <row r="10978">
          <cell r="B10978" t="str">
            <v>JS Bank The Forum</v>
          </cell>
          <cell r="C10978" t="str">
            <v>Shahid Riggger</v>
          </cell>
          <cell r="D10978" t="str">
            <v xml:space="preserve">paid </v>
          </cell>
          <cell r="E10978">
            <v>20000</v>
          </cell>
          <cell r="F10978"/>
        </row>
        <row r="10979">
          <cell r="B10979" t="str">
            <v>Al-Hamd International</v>
          </cell>
          <cell r="C10979" t="str">
            <v>HS Ahmed Ally</v>
          </cell>
          <cell r="D10979" t="str">
            <v>paid cash</v>
          </cell>
          <cell r="E10979">
            <v>36950</v>
          </cell>
          <cell r="F10979"/>
        </row>
        <row r="10980">
          <cell r="B10980" t="str">
            <v>Imtiaz Store DHA</v>
          </cell>
          <cell r="C10980" t="str">
            <v>fare</v>
          </cell>
          <cell r="E10980">
            <v>1500</v>
          </cell>
          <cell r="F10980"/>
        </row>
        <row r="10981">
          <cell r="B10981" t="str">
            <v>Al-Hamd International</v>
          </cell>
          <cell r="C10981" t="str">
            <v>Material</v>
          </cell>
          <cell r="D10981" t="str">
            <v>misc material aby azeem</v>
          </cell>
          <cell r="E10981">
            <v>9000</v>
          </cell>
          <cell r="F10981"/>
        </row>
        <row r="10982">
          <cell r="B10982" t="str">
            <v>Imtiaz Store DHA</v>
          </cell>
          <cell r="C10982" t="str">
            <v>Material</v>
          </cell>
          <cell r="D10982" t="str">
            <v>misc material aby azeem</v>
          </cell>
          <cell r="E10982">
            <v>8236</v>
          </cell>
          <cell r="F10982"/>
        </row>
        <row r="10983">
          <cell r="B10983" t="str">
            <v>Imtiaz Store DHA</v>
          </cell>
          <cell r="C10983" t="str">
            <v>drawings</v>
          </cell>
          <cell r="E10983">
            <v>475</v>
          </cell>
          <cell r="F10983"/>
        </row>
        <row r="10984">
          <cell r="B10984" t="str">
            <v>Imtiaz Store DHA</v>
          </cell>
          <cell r="C10984" t="str">
            <v>drawings</v>
          </cell>
          <cell r="E10984">
            <v>300</v>
          </cell>
          <cell r="F10984"/>
        </row>
        <row r="10985">
          <cell r="B10985" t="str">
            <v>Imtiaz Store DHA</v>
          </cell>
          <cell r="C10985" t="str">
            <v>drawings</v>
          </cell>
          <cell r="E10985">
            <v>300</v>
          </cell>
          <cell r="F10985"/>
        </row>
        <row r="10986">
          <cell r="B10986" t="str">
            <v>Imtiaz Store DHA</v>
          </cell>
          <cell r="C10986" t="str">
            <v>drawings</v>
          </cell>
          <cell r="E10986">
            <v>350</v>
          </cell>
          <cell r="F10986"/>
        </row>
        <row r="10987">
          <cell r="B10987" t="str">
            <v>Imtiaz Store DHA</v>
          </cell>
          <cell r="C10987" t="str">
            <v>Material</v>
          </cell>
          <cell r="D10987" t="str">
            <v>misc</v>
          </cell>
          <cell r="E10987">
            <v>6400</v>
          </cell>
          <cell r="F10987"/>
        </row>
        <row r="10988">
          <cell r="B10988" t="str">
            <v>Imtiaz Store DHA</v>
          </cell>
          <cell r="C10988" t="str">
            <v>Transportation</v>
          </cell>
          <cell r="D10988" t="str">
            <v>for fakhri material</v>
          </cell>
          <cell r="E10988">
            <v>10000</v>
          </cell>
          <cell r="F10988"/>
        </row>
        <row r="10989">
          <cell r="B10989" t="str">
            <v>JS Bank Shaheen Complex</v>
          </cell>
          <cell r="C10989" t="str">
            <v xml:space="preserve">salary </v>
          </cell>
          <cell r="D10989" t="str">
            <v>haneef salary</v>
          </cell>
          <cell r="E10989">
            <v>23600</v>
          </cell>
          <cell r="F10989"/>
        </row>
        <row r="10990">
          <cell r="B10990" t="str">
            <v>Falcon Mall</v>
          </cell>
          <cell r="C10990" t="str">
            <v>Material</v>
          </cell>
          <cell r="D10990" t="str">
            <v>misc material aby azeem</v>
          </cell>
          <cell r="E10990">
            <v>4410</v>
          </cell>
          <cell r="F10990"/>
        </row>
        <row r="10991">
          <cell r="B10991" t="str">
            <v>Imtiaz Store DHA</v>
          </cell>
          <cell r="C10991" t="str">
            <v>Material</v>
          </cell>
          <cell r="D10991" t="str">
            <v>misc material aby azeem</v>
          </cell>
          <cell r="E10991">
            <v>8200</v>
          </cell>
          <cell r="F10991"/>
        </row>
        <row r="10992">
          <cell r="B10992" t="str">
            <v>JS Bank Shaheen Complex</v>
          </cell>
          <cell r="C10992" t="str">
            <v>Material</v>
          </cell>
          <cell r="D10992" t="str">
            <v>misc material by abbas</v>
          </cell>
          <cell r="E10992">
            <v>4190</v>
          </cell>
          <cell r="F10992"/>
        </row>
        <row r="10993">
          <cell r="B10993" t="str">
            <v>Falcon Mall</v>
          </cell>
          <cell r="C10993" t="str">
            <v xml:space="preserve">Nawaz Cladding </v>
          </cell>
          <cell r="D10993" t="str">
            <v>paid to nawaz</v>
          </cell>
          <cell r="E10993">
            <v>20000</v>
          </cell>
          <cell r="F10993"/>
        </row>
        <row r="10994">
          <cell r="B10994" t="str">
            <v>Imtiaz Store DHA</v>
          </cell>
          <cell r="C10994" t="str">
            <v>fare</v>
          </cell>
          <cell r="E10994">
            <v>1000</v>
          </cell>
          <cell r="F10994"/>
        </row>
        <row r="10995">
          <cell r="B10995" t="str">
            <v>Imtiaz Store DHA</v>
          </cell>
          <cell r="C10995" t="str">
            <v>azeem contractor</v>
          </cell>
          <cell r="D10995" t="str">
            <v>paid</v>
          </cell>
          <cell r="E10995">
            <v>5000</v>
          </cell>
          <cell r="F10995"/>
        </row>
        <row r="10996">
          <cell r="B10996" t="str">
            <v>Imtiaz Store DHA</v>
          </cell>
          <cell r="C10996" t="str">
            <v>misc</v>
          </cell>
          <cell r="D10996" t="str">
            <v>fare petrol lunch tea and other by mukhtiar</v>
          </cell>
          <cell r="E10996">
            <v>5650</v>
          </cell>
          <cell r="F10996"/>
        </row>
        <row r="10997">
          <cell r="B10997" t="str">
            <v>Office</v>
          </cell>
          <cell r="C10997" t="str">
            <v>mineral water</v>
          </cell>
          <cell r="E10997">
            <v>1300</v>
          </cell>
          <cell r="F10997"/>
        </row>
        <row r="10998">
          <cell r="B10998" t="str">
            <v>Imtiaz Store DHA</v>
          </cell>
          <cell r="C10998" t="str">
            <v>Material</v>
          </cell>
          <cell r="D10998" t="str">
            <v>misc material by azeem such as sprinkler, fittings, welding rods</v>
          </cell>
          <cell r="E10998">
            <v>51221</v>
          </cell>
          <cell r="F10998"/>
        </row>
        <row r="10999">
          <cell r="B10999" t="str">
            <v>Office</v>
          </cell>
          <cell r="C10999" t="str">
            <v>paint job</v>
          </cell>
          <cell r="E10999">
            <v>5000</v>
          </cell>
          <cell r="F10999"/>
        </row>
        <row r="11000">
          <cell r="B11000" t="str">
            <v>Office</v>
          </cell>
          <cell r="C11000" t="str">
            <v>paint job</v>
          </cell>
          <cell r="D11000" t="str">
            <v>by bilal bhai</v>
          </cell>
          <cell r="E11000">
            <v>20000</v>
          </cell>
          <cell r="F11000"/>
        </row>
        <row r="11001">
          <cell r="B11001" t="str">
            <v>FTC Floors</v>
          </cell>
          <cell r="C11001" t="str">
            <v>misc</v>
          </cell>
          <cell r="D11001" t="str">
            <v>tea and referehsmne</v>
          </cell>
          <cell r="E11001">
            <v>2000</v>
          </cell>
          <cell r="F11001"/>
        </row>
        <row r="11002">
          <cell r="B11002" t="str">
            <v>FTC Floors</v>
          </cell>
          <cell r="C11002" t="str">
            <v>misc</v>
          </cell>
          <cell r="D11002" t="str">
            <v>misc for clothe and other thinhs</v>
          </cell>
          <cell r="E11002">
            <v>2000</v>
          </cell>
          <cell r="F11002"/>
        </row>
        <row r="11003">
          <cell r="B11003" t="str">
            <v>O/M The Place</v>
          </cell>
          <cell r="C11003" t="str">
            <v>Rafay</v>
          </cell>
          <cell r="D11003" t="str">
            <v>paid against chiller repairing work</v>
          </cell>
          <cell r="E11003">
            <v>20000</v>
          </cell>
          <cell r="F11003"/>
        </row>
        <row r="11004">
          <cell r="B11004" t="str">
            <v>JS Bank The Forum</v>
          </cell>
          <cell r="C11004" t="str">
            <v xml:space="preserve">Rizwan VRF </v>
          </cell>
          <cell r="D11004" t="str">
            <v xml:space="preserve">Online tranfered by bilal bhai </v>
          </cell>
          <cell r="E11004">
            <v>200000</v>
          </cell>
          <cell r="F11004"/>
        </row>
        <row r="11005">
          <cell r="B11005" t="str">
            <v>The Forum Shopping Mall</v>
          </cell>
          <cell r="C11005" t="str">
            <v>Prem Electric</v>
          </cell>
          <cell r="D11005" t="str">
            <v>Online tranfered by bilal bhai to Nida iqbal account</v>
          </cell>
          <cell r="E11005">
            <v>150000</v>
          </cell>
          <cell r="F11005"/>
        </row>
        <row r="11006">
          <cell r="B11006" t="str">
            <v>Baitul Sukoon</v>
          </cell>
          <cell r="C11006" t="str">
            <v>Anees</v>
          </cell>
          <cell r="D11006" t="str">
            <v>cash paid</v>
          </cell>
          <cell r="E11006">
            <v>20000</v>
          </cell>
          <cell r="F11006"/>
        </row>
        <row r="11007">
          <cell r="B11007" t="str">
            <v>Baitul Sukoon</v>
          </cell>
          <cell r="C11007" t="str">
            <v>engatech</v>
          </cell>
          <cell r="D11007" t="str">
            <v>paid</v>
          </cell>
          <cell r="E11007">
            <v>15000</v>
          </cell>
          <cell r="F11007"/>
        </row>
        <row r="11008">
          <cell r="B11008" t="str">
            <v>Imtiaz Store DHA</v>
          </cell>
          <cell r="C11008" t="str">
            <v>drawings</v>
          </cell>
          <cell r="E11008">
            <v>990</v>
          </cell>
          <cell r="F11008"/>
        </row>
        <row r="11009">
          <cell r="B11009" t="str">
            <v>Imtiaz Store DHA</v>
          </cell>
          <cell r="C11009" t="str">
            <v>Transportation</v>
          </cell>
          <cell r="E11009">
            <v>13000</v>
          </cell>
          <cell r="F11009"/>
        </row>
        <row r="11010">
          <cell r="B11010" t="str">
            <v>JS Bank Shaheen Complex</v>
          </cell>
          <cell r="C11010" t="str">
            <v>misc</v>
          </cell>
          <cell r="D11010" t="str">
            <v>glue</v>
          </cell>
          <cell r="E11010">
            <v>120</v>
          </cell>
          <cell r="F11010"/>
        </row>
        <row r="11011">
          <cell r="B11011" t="str">
            <v>Falcon Mall</v>
          </cell>
          <cell r="C11011" t="str">
            <v xml:space="preserve">salary </v>
          </cell>
          <cell r="D11011" t="str">
            <v>mukthtiar</v>
          </cell>
          <cell r="E11011">
            <v>19000</v>
          </cell>
          <cell r="F11011"/>
        </row>
        <row r="11012">
          <cell r="B11012" t="str">
            <v>Falcon Mall</v>
          </cell>
          <cell r="C11012" t="str">
            <v>misc</v>
          </cell>
          <cell r="D11012" t="str">
            <v>fuel claimed by mukhitar</v>
          </cell>
          <cell r="E11012">
            <v>600</v>
          </cell>
          <cell r="F11012"/>
        </row>
        <row r="11013">
          <cell r="B11013" t="str">
            <v>JS Bank The Forum</v>
          </cell>
          <cell r="C11013" t="str">
            <v>misc</v>
          </cell>
          <cell r="D11013" t="str">
            <v>paid for mobile for lateef and chacha lateef</v>
          </cell>
          <cell r="E11013">
            <v>2000</v>
          </cell>
          <cell r="F11013"/>
        </row>
        <row r="11014">
          <cell r="B11014" t="str">
            <v>O/M The Place</v>
          </cell>
          <cell r="C11014" t="str">
            <v>Material</v>
          </cell>
          <cell r="D11014" t="str">
            <v>misc material by azeem for chiller repairing job</v>
          </cell>
          <cell r="E11014">
            <v>7880</v>
          </cell>
          <cell r="F11014"/>
        </row>
        <row r="11015">
          <cell r="B11015" t="str">
            <v>JS Bank The Forum</v>
          </cell>
          <cell r="C11015" t="str">
            <v>Material</v>
          </cell>
          <cell r="D11015" t="str">
            <v>msic by aamjad ustad</v>
          </cell>
          <cell r="E11015">
            <v>4200</v>
          </cell>
          <cell r="F11015"/>
        </row>
        <row r="11016">
          <cell r="B11016" t="str">
            <v>Imtiaz Store DHA</v>
          </cell>
          <cell r="C11016" t="str">
            <v>drawings</v>
          </cell>
          <cell r="E11016">
            <v>900</v>
          </cell>
          <cell r="F11016"/>
        </row>
        <row r="11017">
          <cell r="B11017" t="str">
            <v>JPMC (Main Project)</v>
          </cell>
          <cell r="C11017" t="str">
            <v>Material</v>
          </cell>
          <cell r="D11017" t="str">
            <v>misc material by imran engr</v>
          </cell>
          <cell r="E11017">
            <v>27622</v>
          </cell>
          <cell r="F11017"/>
        </row>
        <row r="11018">
          <cell r="B11018" t="str">
            <v>JPMC (Main Project)</v>
          </cell>
          <cell r="C11018" t="str">
            <v xml:space="preserve">Total construction </v>
          </cell>
          <cell r="D11018" t="str">
            <v>for asad sahab home ac installed (by bilal bhai)</v>
          </cell>
          <cell r="E11018">
            <v>82000</v>
          </cell>
          <cell r="F11018"/>
        </row>
        <row r="11019">
          <cell r="B11019" t="str">
            <v>JPMC (Main Project)</v>
          </cell>
          <cell r="C11019" t="str">
            <v>misc</v>
          </cell>
          <cell r="D11019" t="str">
            <v>lunch expense</v>
          </cell>
          <cell r="E11019">
            <v>9000</v>
          </cell>
          <cell r="F11019"/>
        </row>
        <row r="11020">
          <cell r="B11020" t="str">
            <v>JPMC (Main Project)</v>
          </cell>
          <cell r="C11020" t="str">
            <v>misc</v>
          </cell>
          <cell r="D11020" t="str">
            <v>welding plant repaired by nadem bhai</v>
          </cell>
          <cell r="E11020">
            <v>2000</v>
          </cell>
          <cell r="F11020"/>
        </row>
        <row r="11021">
          <cell r="B11021" t="str">
            <v>O/M The Place</v>
          </cell>
          <cell r="C11021" t="str">
            <v>misc</v>
          </cell>
          <cell r="D11021" t="str">
            <v>misc material</v>
          </cell>
          <cell r="E11021">
            <v>1800</v>
          </cell>
          <cell r="F11021"/>
        </row>
        <row r="11022">
          <cell r="B11022" t="str">
            <v>Office</v>
          </cell>
          <cell r="C11022" t="str">
            <v>misc</v>
          </cell>
          <cell r="D11022" t="str">
            <v>for paint chemical for office building</v>
          </cell>
          <cell r="E11022">
            <v>2750</v>
          </cell>
          <cell r="F11022"/>
        </row>
        <row r="11023">
          <cell r="B11023" t="str">
            <v>Falcon Mall</v>
          </cell>
          <cell r="C11023" t="str">
            <v>Maxon Chemical</v>
          </cell>
          <cell r="D11023" t="str">
            <v>paid</v>
          </cell>
          <cell r="E11023">
            <v>25000</v>
          </cell>
          <cell r="F11023"/>
        </row>
        <row r="11024">
          <cell r="B11024" t="str">
            <v>O/M The Place</v>
          </cell>
          <cell r="C11024" t="str">
            <v>Rafay</v>
          </cell>
          <cell r="D11024" t="str">
            <v>paid for chiller rapieing job</v>
          </cell>
          <cell r="E11024">
            <v>30000</v>
          </cell>
          <cell r="F11024"/>
        </row>
        <row r="11025">
          <cell r="B11025" t="str">
            <v>Office</v>
          </cell>
          <cell r="C11025" t="str">
            <v>paint job</v>
          </cell>
          <cell r="E11025">
            <v>1000</v>
          </cell>
          <cell r="F11025"/>
        </row>
        <row r="11026">
          <cell r="B11026" t="str">
            <v>Office</v>
          </cell>
          <cell r="C11026" t="str">
            <v>paint job</v>
          </cell>
          <cell r="E11026">
            <v>3000</v>
          </cell>
          <cell r="F11026"/>
        </row>
        <row r="11027">
          <cell r="B11027" t="str">
            <v>Baitul Sukoon</v>
          </cell>
          <cell r="C11027" t="str">
            <v>Badar (ducting contractor)</v>
          </cell>
          <cell r="D11027" t="str">
            <v>paid cash</v>
          </cell>
          <cell r="E11027">
            <v>45000</v>
          </cell>
          <cell r="F11027"/>
        </row>
        <row r="11028">
          <cell r="B11028" t="str">
            <v>Imtiaz Store DHA</v>
          </cell>
          <cell r="C11028" t="str">
            <v>drawings</v>
          </cell>
          <cell r="E11028">
            <v>570</v>
          </cell>
          <cell r="F11028"/>
        </row>
        <row r="11029">
          <cell r="B11029" t="str">
            <v>Baitul Sukoon</v>
          </cell>
          <cell r="C11029" t="str">
            <v>azeem contractor</v>
          </cell>
          <cell r="E11029">
            <v>5000</v>
          </cell>
          <cell r="F11029"/>
        </row>
        <row r="11030">
          <cell r="B11030" t="str">
            <v>Imtiaz Store DHA</v>
          </cell>
          <cell r="C11030" t="str">
            <v>basheer pipe</v>
          </cell>
          <cell r="D11030" t="str">
            <v>paid advance</v>
          </cell>
          <cell r="E11030">
            <v>20000</v>
          </cell>
          <cell r="F11030"/>
        </row>
        <row r="11031">
          <cell r="B11031" t="str">
            <v>Baitul Sukoon</v>
          </cell>
          <cell r="C11031" t="str">
            <v>Material</v>
          </cell>
          <cell r="D11031" t="str">
            <v>angle from mughal iron</v>
          </cell>
          <cell r="E11031">
            <v>4000</v>
          </cell>
          <cell r="F11031"/>
        </row>
        <row r="11032">
          <cell r="B11032" t="str">
            <v>Imtiaz Store DHA</v>
          </cell>
          <cell r="C11032" t="str">
            <v>drawings</v>
          </cell>
          <cell r="E11032">
            <v>1140</v>
          </cell>
          <cell r="F11032"/>
        </row>
        <row r="11033">
          <cell r="B11033" t="str">
            <v>Imtiaz Store DHA</v>
          </cell>
          <cell r="C11033" t="str">
            <v>misc</v>
          </cell>
          <cell r="D11033" t="str">
            <v>photocopy</v>
          </cell>
          <cell r="E11033">
            <v>600</v>
          </cell>
          <cell r="F11033"/>
        </row>
        <row r="11034">
          <cell r="B11034" t="str">
            <v>Imtiaz Store DHA</v>
          </cell>
          <cell r="C11034" t="str">
            <v>misc</v>
          </cell>
          <cell r="D11034" t="str">
            <v>photocopy</v>
          </cell>
          <cell r="E11034">
            <v>460</v>
          </cell>
          <cell r="F11034"/>
        </row>
        <row r="11035">
          <cell r="B11035" t="str">
            <v>Imtiaz Store DHA</v>
          </cell>
          <cell r="C11035" t="str">
            <v>misc</v>
          </cell>
          <cell r="D11035" t="str">
            <v>photocopy</v>
          </cell>
          <cell r="E11035">
            <v>240</v>
          </cell>
          <cell r="F11035"/>
        </row>
        <row r="11036">
          <cell r="B11036" t="str">
            <v>Imtiaz Store DHA</v>
          </cell>
          <cell r="C11036" t="str">
            <v>drawings</v>
          </cell>
          <cell r="E11036">
            <v>150</v>
          </cell>
          <cell r="F11036"/>
        </row>
        <row r="11037">
          <cell r="B11037" t="str">
            <v>Imtiaz Store DHA</v>
          </cell>
          <cell r="C11037" t="str">
            <v>drawings</v>
          </cell>
          <cell r="E11037">
            <v>300</v>
          </cell>
          <cell r="F11037"/>
        </row>
        <row r="11038">
          <cell r="B11038" t="str">
            <v>Imtiaz Store DHA</v>
          </cell>
          <cell r="C11038" t="str">
            <v>drawings</v>
          </cell>
          <cell r="E11038">
            <v>150</v>
          </cell>
          <cell r="F11038"/>
        </row>
        <row r="11039">
          <cell r="B11039" t="str">
            <v>JS Bank The Forum</v>
          </cell>
          <cell r="C11039" t="str">
            <v>Material</v>
          </cell>
          <cell r="D11039" t="str">
            <v>misc material by abbas plmber</v>
          </cell>
          <cell r="E11039">
            <v>20180</v>
          </cell>
          <cell r="F11039"/>
        </row>
        <row r="11040">
          <cell r="B11040" t="str">
            <v>O/M EFU</v>
          </cell>
          <cell r="C11040" t="str">
            <v>SST Tax</v>
          </cell>
          <cell r="D11040" t="str">
            <v>paid total cash rs 112,150</v>
          </cell>
          <cell r="E11040">
            <v>60743</v>
          </cell>
          <cell r="F11040"/>
        </row>
        <row r="11041">
          <cell r="B11041" t="str">
            <v>O/M The Place</v>
          </cell>
          <cell r="C11041" t="str">
            <v>SST Tax</v>
          </cell>
          <cell r="D11041" t="str">
            <v>as above</v>
          </cell>
          <cell r="E11041">
            <v>13520</v>
          </cell>
          <cell r="F11041"/>
        </row>
        <row r="11042">
          <cell r="B11042" t="str">
            <v xml:space="preserve">O/M Nue Multiplex </v>
          </cell>
          <cell r="C11042" t="str">
            <v>SST Tax</v>
          </cell>
          <cell r="D11042" t="str">
            <v>as above</v>
          </cell>
          <cell r="E11042">
            <v>5200</v>
          </cell>
          <cell r="F11042"/>
        </row>
        <row r="11043">
          <cell r="B11043" t="str">
            <v>FTC Floors</v>
          </cell>
          <cell r="C11043" t="str">
            <v>SST Tax</v>
          </cell>
          <cell r="D11043" t="str">
            <v>as above</v>
          </cell>
          <cell r="E11043">
            <v>25920</v>
          </cell>
          <cell r="F11043"/>
        </row>
        <row r="11044">
          <cell r="B11044" t="str">
            <v>Bank Al-Falah (Head Office)</v>
          </cell>
          <cell r="C11044" t="str">
            <v>SST Tax</v>
          </cell>
          <cell r="D11044" t="str">
            <v>as above</v>
          </cell>
          <cell r="E11044">
            <v>6760</v>
          </cell>
          <cell r="F11044"/>
        </row>
        <row r="11045">
          <cell r="B11045" t="str">
            <v>JPMC (Main Project)</v>
          </cell>
          <cell r="C11045" t="str">
            <v>Zahid</v>
          </cell>
          <cell r="D11045" t="str">
            <v>paid by bilal bhai</v>
          </cell>
          <cell r="E11045">
            <v>45000</v>
          </cell>
          <cell r="F11045"/>
        </row>
        <row r="11046">
          <cell r="B11046" t="str">
            <v>JS Bank The Forum</v>
          </cell>
          <cell r="C11046" t="str">
            <v>Faheem Electrician</v>
          </cell>
          <cell r="D11046" t="str">
            <v>paid thru dib chq 02290546 against labour amount</v>
          </cell>
          <cell r="E11046">
            <v>25000</v>
          </cell>
          <cell r="F11046"/>
        </row>
        <row r="11047">
          <cell r="B11047" t="str">
            <v>JPMC (Main Project)</v>
          </cell>
          <cell r="C11047" t="str">
            <v>Faheem Electrician</v>
          </cell>
          <cell r="D11047" t="str">
            <v>as above (advance paid)</v>
          </cell>
          <cell r="E11047">
            <v>25000</v>
          </cell>
          <cell r="F11047"/>
        </row>
        <row r="11048">
          <cell r="B11048" t="str">
            <v>Office</v>
          </cell>
          <cell r="C11048" t="str">
            <v>paint job</v>
          </cell>
          <cell r="E11048">
            <v>1000</v>
          </cell>
          <cell r="F11048"/>
        </row>
        <row r="11049">
          <cell r="B11049" t="str">
            <v>Hydery Shopping Mall</v>
          </cell>
          <cell r="C11049" t="str">
            <v>fare</v>
          </cell>
          <cell r="E11049">
            <v>2000</v>
          </cell>
          <cell r="F11049"/>
        </row>
        <row r="11050">
          <cell r="B11050" t="str">
            <v>JS Bank The Forum</v>
          </cell>
          <cell r="C11050" t="str">
            <v>Raza Engineering</v>
          </cell>
          <cell r="D11050" t="str">
            <v>paid cash</v>
          </cell>
          <cell r="E11050">
            <v>75000</v>
          </cell>
          <cell r="F11050"/>
        </row>
        <row r="11051">
          <cell r="B11051" t="str">
            <v>Hydery Shopping Mall</v>
          </cell>
          <cell r="C11051" t="str">
            <v>Material</v>
          </cell>
          <cell r="D11051" t="str">
            <v>duct selanet</v>
          </cell>
          <cell r="E11051">
            <v>3500</v>
          </cell>
          <cell r="F11051"/>
        </row>
        <row r="11052">
          <cell r="B11052" t="str">
            <v xml:space="preserve">MHR Personal </v>
          </cell>
          <cell r="C11052" t="str">
            <v>Utilities bills</v>
          </cell>
          <cell r="D11052" t="str">
            <v>ptcl bills paid</v>
          </cell>
          <cell r="E11052">
            <v>6210</v>
          </cell>
          <cell r="F11052"/>
        </row>
        <row r="11053">
          <cell r="B11053" t="str">
            <v>Office</v>
          </cell>
          <cell r="C11053" t="str">
            <v>Utilities bills</v>
          </cell>
          <cell r="D11053" t="str">
            <v>ptcl bills paid</v>
          </cell>
          <cell r="E11053">
            <v>3080</v>
          </cell>
          <cell r="F11053"/>
        </row>
        <row r="11054">
          <cell r="B11054" t="str">
            <v>JS Bank The Forum</v>
          </cell>
          <cell r="C11054" t="str">
            <v>Material</v>
          </cell>
          <cell r="D11054" t="str">
            <v>msic by lateef</v>
          </cell>
          <cell r="E11054">
            <v>400</v>
          </cell>
          <cell r="F11054"/>
        </row>
        <row r="11055">
          <cell r="B11055" t="str">
            <v>Imtiaz Store DHA</v>
          </cell>
          <cell r="C11055" t="str">
            <v>Material</v>
          </cell>
          <cell r="D11055" t="str">
            <v>fittings purchased by azeem from abbas brothers</v>
          </cell>
          <cell r="E11055">
            <v>26156</v>
          </cell>
          <cell r="F11055"/>
        </row>
        <row r="11056">
          <cell r="B11056" t="str">
            <v>Imtiaz Store DHA</v>
          </cell>
          <cell r="C11056" t="str">
            <v>Material</v>
          </cell>
          <cell r="D11056" t="str">
            <v>hold tite and dhaga purchased by azeem from amapha</v>
          </cell>
          <cell r="E11056">
            <v>1540</v>
          </cell>
          <cell r="F11056"/>
        </row>
        <row r="11057">
          <cell r="B11057" t="str">
            <v>Imtiaz Store DHA</v>
          </cell>
          <cell r="C11057" t="str">
            <v>mobile</v>
          </cell>
          <cell r="D11057" t="str">
            <v>bilal bhai mobile balance</v>
          </cell>
          <cell r="E11057">
            <v>1200</v>
          </cell>
          <cell r="F11057"/>
        </row>
        <row r="11058">
          <cell r="B11058" t="str">
            <v>JS Bank The Forum</v>
          </cell>
          <cell r="C11058" t="str">
            <v>Material</v>
          </cell>
          <cell r="D11058" t="str">
            <v>misc material by faheem ele</v>
          </cell>
          <cell r="E11058">
            <v>79350</v>
          </cell>
          <cell r="F11058"/>
        </row>
        <row r="11059">
          <cell r="B11059" t="str">
            <v>JS Bank The Forum</v>
          </cell>
          <cell r="C11059" t="str">
            <v>Material</v>
          </cell>
          <cell r="D11059" t="str">
            <v>misc material by faheem ele</v>
          </cell>
          <cell r="E11059">
            <v>21750</v>
          </cell>
          <cell r="F11059"/>
        </row>
        <row r="11060">
          <cell r="B11060" t="str">
            <v>Baitul Sukoon</v>
          </cell>
          <cell r="C11060" t="str">
            <v xml:space="preserve">Rizwan VRF </v>
          </cell>
          <cell r="D11060" t="str">
            <v>paid by nadeem bhai</v>
          </cell>
          <cell r="E11060">
            <v>5000</v>
          </cell>
          <cell r="F11060"/>
        </row>
        <row r="11061">
          <cell r="B11061" t="str">
            <v>Falcon Mall</v>
          </cell>
          <cell r="C11061" t="str">
            <v>Material</v>
          </cell>
          <cell r="D11061" t="str">
            <v>misc by mukhtiar</v>
          </cell>
          <cell r="E11061">
            <v>1300</v>
          </cell>
          <cell r="F11061"/>
        </row>
        <row r="11062">
          <cell r="B11062" t="str">
            <v>Imtiaz Store DHA</v>
          </cell>
          <cell r="C11062" t="str">
            <v>shahzad contractor</v>
          </cell>
          <cell r="D11062" t="str">
            <v>paid advance</v>
          </cell>
          <cell r="E11062">
            <v>30000</v>
          </cell>
          <cell r="F11062"/>
        </row>
        <row r="11063">
          <cell r="B11063" t="str">
            <v>Office</v>
          </cell>
          <cell r="C11063" t="str">
            <v>storm fiber</v>
          </cell>
          <cell r="E11063">
            <v>4090</v>
          </cell>
          <cell r="F11063"/>
        </row>
        <row r="11064">
          <cell r="B11064" t="str">
            <v>Baitul Sukoon</v>
          </cell>
          <cell r="C11064" t="str">
            <v>Material</v>
          </cell>
          <cell r="D11064" t="str">
            <v>misc mateiral by mukhtiar</v>
          </cell>
          <cell r="E11064">
            <v>7020</v>
          </cell>
          <cell r="F11064"/>
        </row>
        <row r="11065">
          <cell r="B11065" t="str">
            <v>Office</v>
          </cell>
          <cell r="C11065" t="str">
            <v>water tanker</v>
          </cell>
          <cell r="D11065" t="str">
            <v>padi for 2 tankers</v>
          </cell>
          <cell r="E11065">
            <v>6000</v>
          </cell>
          <cell r="F11065"/>
        </row>
        <row r="11066">
          <cell r="B11066" t="str">
            <v>O/M The Place</v>
          </cell>
          <cell r="C11066" t="str">
            <v>Material</v>
          </cell>
          <cell r="D11066" t="str">
            <v>paid for chiller condenser motor repaired</v>
          </cell>
          <cell r="E11066">
            <v>9000</v>
          </cell>
          <cell r="F11066"/>
        </row>
        <row r="11067">
          <cell r="B11067" t="str">
            <v>Al-Hamd International</v>
          </cell>
          <cell r="C11067" t="str">
            <v>azam</v>
          </cell>
          <cell r="D11067" t="str">
            <v>paid now uptodate 130,000</v>
          </cell>
          <cell r="E11067">
            <v>30000</v>
          </cell>
          <cell r="F11067"/>
        </row>
        <row r="11068">
          <cell r="B11068" t="str">
            <v>JS Bank The Forum</v>
          </cell>
          <cell r="C11068" t="str">
            <v xml:space="preserve">Rizwan VRF </v>
          </cell>
          <cell r="D11068" t="str">
            <v xml:space="preserve"> (paid cash by bilal bhai) now uptodate is 500,000</v>
          </cell>
          <cell r="E11068">
            <v>100000</v>
          </cell>
          <cell r="F11068"/>
        </row>
        <row r="11069">
          <cell r="B11069" t="str">
            <v>JPMC (Main Project)</v>
          </cell>
          <cell r="C11069" t="str">
            <v>Advance mustafa</v>
          </cell>
          <cell r="D11069" t="str">
            <v>paid cash by bilal bhai</v>
          </cell>
          <cell r="E11069">
            <v>150000</v>
          </cell>
          <cell r="F11069"/>
        </row>
        <row r="11070">
          <cell r="B11070" t="str">
            <v xml:space="preserve">MHR Personal </v>
          </cell>
          <cell r="C11070" t="str">
            <v>Groceries</v>
          </cell>
          <cell r="D11070" t="str">
            <v>paid for home by bilal bhai</v>
          </cell>
          <cell r="E11070">
            <v>48000</v>
          </cell>
          <cell r="F11070"/>
        </row>
        <row r="11071">
          <cell r="B11071" t="str">
            <v>JPMC (Main Project)</v>
          </cell>
          <cell r="C11071" t="str">
            <v>mobile</v>
          </cell>
          <cell r="D11071" t="str">
            <v>amir engr</v>
          </cell>
          <cell r="E11071">
            <v>600</v>
          </cell>
          <cell r="F11071"/>
        </row>
        <row r="11072">
          <cell r="B11072" t="str">
            <v>Imtiaz Store DHA</v>
          </cell>
          <cell r="C11072" t="str">
            <v>azeem contractor</v>
          </cell>
          <cell r="D11072" t="str">
            <v>paid uptodate</v>
          </cell>
          <cell r="E11072">
            <v>20000</v>
          </cell>
          <cell r="F11072"/>
        </row>
        <row r="11073">
          <cell r="B11073" t="str">
            <v>JPMC (Main Project)</v>
          </cell>
          <cell r="C11073" t="str">
            <v>Cladding c/o faizan</v>
          </cell>
          <cell r="D11073" t="str">
            <v>paid online transfer by bilal bhai (now uptodate is 70,000)</v>
          </cell>
          <cell r="E11073">
            <v>30000</v>
          </cell>
          <cell r="F11073"/>
        </row>
        <row r="11074">
          <cell r="B11074" t="str">
            <v>JS Bank The Forum</v>
          </cell>
          <cell r="C11074" t="str">
            <v>TESLA ENGINEERING</v>
          </cell>
          <cell r="D11074" t="str">
            <v>paid online transfer by bilal bhai (now uptodate is 100,000)</v>
          </cell>
          <cell r="E11074">
            <v>50000</v>
          </cell>
          <cell r="F11074"/>
        </row>
        <row r="11075">
          <cell r="B11075" t="str">
            <v>Office</v>
          </cell>
          <cell r="C11075" t="str">
            <v>paint job</v>
          </cell>
          <cell r="E11075">
            <v>3000</v>
          </cell>
          <cell r="F11075"/>
        </row>
        <row r="11076">
          <cell r="B11076" t="str">
            <v>Imtiaz Store DHA</v>
          </cell>
          <cell r="C11076" t="str">
            <v>shahzad contractor</v>
          </cell>
          <cell r="D11076" t="str">
            <v>paid now uptoodate is 60,000</v>
          </cell>
          <cell r="E11076">
            <v>30000</v>
          </cell>
          <cell r="F11076"/>
        </row>
        <row r="11077">
          <cell r="B11077" t="str">
            <v>Baitul Sukoon</v>
          </cell>
          <cell r="C11077" t="str">
            <v>Badar (ducting contractor)</v>
          </cell>
          <cell r="D11077" t="str">
            <v>paid now uptoodate is 245,000</v>
          </cell>
          <cell r="E11077">
            <v>50000</v>
          </cell>
          <cell r="F11077"/>
        </row>
        <row r="11078">
          <cell r="B11078" t="str">
            <v>O/M The Place</v>
          </cell>
          <cell r="C11078" t="str">
            <v>Rafay</v>
          </cell>
          <cell r="D11078" t="str">
            <v>paid now uptoodate is 90,000</v>
          </cell>
          <cell r="E11078">
            <v>45000</v>
          </cell>
          <cell r="F11078"/>
        </row>
        <row r="11079">
          <cell r="B11079" t="str">
            <v>Baitul Sukoon</v>
          </cell>
          <cell r="C11079" t="str">
            <v>kaytees</v>
          </cell>
          <cell r="D11079" t="str">
            <v>cash paid</v>
          </cell>
          <cell r="E11079">
            <v>19000</v>
          </cell>
          <cell r="F11079"/>
        </row>
        <row r="11080">
          <cell r="B11080" t="str">
            <v>Falcon Mall</v>
          </cell>
          <cell r="C11080" t="str">
            <v xml:space="preserve">salary </v>
          </cell>
          <cell r="D11080" t="str">
            <v>paid for advance in salaries</v>
          </cell>
          <cell r="E11080">
            <v>5000</v>
          </cell>
          <cell r="F11080"/>
        </row>
        <row r="11081">
          <cell r="B11081" t="str">
            <v>Falcon Mall</v>
          </cell>
          <cell r="C11081" t="str">
            <v xml:space="preserve">Nawaz Cladding </v>
          </cell>
          <cell r="D11081" t="str">
            <v>paid now uptoodate is 50,000</v>
          </cell>
          <cell r="E11081">
            <v>30000</v>
          </cell>
          <cell r="F11081"/>
        </row>
        <row r="11082">
          <cell r="B11082" t="str">
            <v>Baitul Sukoon</v>
          </cell>
          <cell r="C11082" t="str">
            <v>Shahid Riggger</v>
          </cell>
          <cell r="D11082" t="str">
            <v>paid</v>
          </cell>
          <cell r="E11082">
            <v>10000</v>
          </cell>
          <cell r="F11082"/>
        </row>
        <row r="11083">
          <cell r="B11083" t="str">
            <v>JPMC (Main Project)</v>
          </cell>
          <cell r="C11083" t="str">
            <v>rizwan core</v>
          </cell>
          <cell r="D11083" t="str">
            <v>paid</v>
          </cell>
          <cell r="E11083">
            <v>10000</v>
          </cell>
          <cell r="F11083"/>
        </row>
        <row r="11084">
          <cell r="B11084" t="str">
            <v>Imtiaz Store DHA</v>
          </cell>
          <cell r="C11084" t="str">
            <v>Material</v>
          </cell>
          <cell r="D11084" t="str">
            <v>misc mateial by azeem such as sprinkler, fittings, rawal bolt and other items</v>
          </cell>
          <cell r="E11084">
            <v>28787</v>
          </cell>
          <cell r="F11084"/>
        </row>
        <row r="11085">
          <cell r="B11085" t="str">
            <v>Baitul Sukoon</v>
          </cell>
          <cell r="C11085" t="str">
            <v>Material</v>
          </cell>
          <cell r="D11085" t="str">
            <v>duct selanet purcahsed</v>
          </cell>
          <cell r="E11085">
            <v>3500</v>
          </cell>
          <cell r="F11085"/>
        </row>
        <row r="11086">
          <cell r="B11086" t="str">
            <v>JPMC (Main Project)</v>
          </cell>
          <cell r="C11086" t="str">
            <v>Material</v>
          </cell>
          <cell r="D11086" t="str">
            <v>misc material by zeeshan ac</v>
          </cell>
          <cell r="E11086">
            <v>1400</v>
          </cell>
          <cell r="F11086"/>
        </row>
        <row r="11087">
          <cell r="B11087" t="str">
            <v>Office</v>
          </cell>
          <cell r="C11087" t="str">
            <v>water tanker</v>
          </cell>
          <cell r="D11087" t="str">
            <v>paid</v>
          </cell>
          <cell r="E11087">
            <v>6000</v>
          </cell>
          <cell r="F11087"/>
        </row>
        <row r="11088">
          <cell r="B11088" t="str">
            <v>O/M EFU</v>
          </cell>
          <cell r="C11088" t="str">
            <v>Material</v>
          </cell>
          <cell r="D11088" t="str">
            <v>misc material by nadeem bhai</v>
          </cell>
          <cell r="E11088">
            <v>9250</v>
          </cell>
          <cell r="F11088"/>
        </row>
        <row r="11089">
          <cell r="B11089" t="str">
            <v>FTC Floors</v>
          </cell>
          <cell r="C11089" t="str">
            <v>Material</v>
          </cell>
          <cell r="D11089" t="str">
            <v>misc material by nadeem bhai</v>
          </cell>
          <cell r="E11089">
            <v>5130</v>
          </cell>
          <cell r="F11089"/>
        </row>
        <row r="11090">
          <cell r="B11090" t="str">
            <v>JPMC (Main Project)</v>
          </cell>
          <cell r="C11090" t="str">
            <v>Material</v>
          </cell>
          <cell r="D11090" t="str">
            <v>misc material by nadeem bhai</v>
          </cell>
          <cell r="E11090">
            <v>3860</v>
          </cell>
          <cell r="F11090"/>
        </row>
        <row r="11091">
          <cell r="B11091" t="str">
            <v>Baitul Sukoon</v>
          </cell>
          <cell r="C11091" t="str">
            <v>Material</v>
          </cell>
          <cell r="D11091" t="str">
            <v>misc material by nadeem bhai</v>
          </cell>
          <cell r="E11091">
            <v>5500</v>
          </cell>
          <cell r="F11091"/>
        </row>
        <row r="11092">
          <cell r="B11092" t="str">
            <v>Bank Al-Falah (Head Office)</v>
          </cell>
          <cell r="C11092" t="str">
            <v>Material</v>
          </cell>
          <cell r="D11092" t="str">
            <v>misc material by nadeem bhai</v>
          </cell>
          <cell r="E11092">
            <v>5000</v>
          </cell>
          <cell r="F11092"/>
        </row>
        <row r="11093">
          <cell r="B11093" t="str">
            <v>Baitul Sukoon</v>
          </cell>
          <cell r="C11093" t="str">
            <v>Material</v>
          </cell>
          <cell r="D11093" t="str">
            <v>cable coil purchased from orient electric by faheem</v>
          </cell>
          <cell r="E11093">
            <v>39039</v>
          </cell>
          <cell r="F11093"/>
        </row>
        <row r="11094">
          <cell r="B11094" t="str">
            <v>Baitul Sukoon</v>
          </cell>
          <cell r="C11094" t="str">
            <v>Material</v>
          </cell>
          <cell r="D11094" t="str">
            <v>isolator from alahuddin rubber by azeem</v>
          </cell>
          <cell r="E11094">
            <v>1050</v>
          </cell>
          <cell r="F11094"/>
        </row>
        <row r="11095">
          <cell r="B11095" t="str">
            <v>JPMC (Main Project)</v>
          </cell>
          <cell r="C11095" t="str">
            <v>Material</v>
          </cell>
          <cell r="D11095" t="str">
            <v>hanging clip dropin anchor from unique by azeem</v>
          </cell>
          <cell r="E11095">
            <v>9300</v>
          </cell>
          <cell r="F11095"/>
        </row>
        <row r="11096">
          <cell r="B11096" t="str">
            <v xml:space="preserve">MHR Personal </v>
          </cell>
          <cell r="C11096" t="str">
            <v>Utilities bills</v>
          </cell>
          <cell r="D11096" t="str">
            <v>k elec bills</v>
          </cell>
          <cell r="E11096">
            <v>59315</v>
          </cell>
          <cell r="F11096"/>
        </row>
        <row r="11097">
          <cell r="B11097" t="str">
            <v>Office</v>
          </cell>
          <cell r="C11097" t="str">
            <v>Utilities bills</v>
          </cell>
          <cell r="D11097" t="str">
            <v>k elec bills</v>
          </cell>
          <cell r="E11097">
            <v>15339</v>
          </cell>
          <cell r="F11097"/>
        </row>
        <row r="11098">
          <cell r="B11098" t="str">
            <v>JPMC (Main Project)</v>
          </cell>
          <cell r="C11098" t="str">
            <v xml:space="preserve">Rizwan VRF </v>
          </cell>
          <cell r="D11098" t="str">
            <v>cash paid by nadeem bhai (now up to date is 300,000 in jpmc)</v>
          </cell>
          <cell r="E11098">
            <v>50000</v>
          </cell>
          <cell r="F11098"/>
        </row>
        <row r="11099">
          <cell r="B11099" t="str">
            <v>Imtiaz Store DHA</v>
          </cell>
          <cell r="C11099" t="str">
            <v>Vohra Cloth</v>
          </cell>
          <cell r="D11099" t="str">
            <v>cash paid</v>
          </cell>
          <cell r="E11099">
            <v>14300</v>
          </cell>
          <cell r="F11099"/>
        </row>
        <row r="11100">
          <cell r="B11100" t="str">
            <v>Office</v>
          </cell>
          <cell r="C11100" t="str">
            <v>misc</v>
          </cell>
          <cell r="D11100" t="str">
            <v>printer toner and refill</v>
          </cell>
          <cell r="E11100">
            <v>1000</v>
          </cell>
          <cell r="F11100"/>
        </row>
        <row r="11101">
          <cell r="B11101" t="str">
            <v>Office</v>
          </cell>
          <cell r="C11101" t="str">
            <v>paint job</v>
          </cell>
          <cell r="D11101" t="str">
            <v>paid up to date is 94000</v>
          </cell>
          <cell r="E11101">
            <v>6000</v>
          </cell>
          <cell r="F11101"/>
        </row>
        <row r="11102">
          <cell r="B11102" t="str">
            <v>Office</v>
          </cell>
          <cell r="C11102" t="str">
            <v>paint job</v>
          </cell>
          <cell r="D11102" t="str">
            <v>paid up to date is 96000</v>
          </cell>
          <cell r="E11102">
            <v>2000</v>
          </cell>
          <cell r="F11102"/>
        </row>
        <row r="11103">
          <cell r="B11103" t="str">
            <v>Baitul Sukoon</v>
          </cell>
          <cell r="C11103" t="str">
            <v>mobile</v>
          </cell>
          <cell r="D11103" t="str">
            <v>by nadeem bhai</v>
          </cell>
          <cell r="E11103">
            <v>1000</v>
          </cell>
          <cell r="F11103"/>
        </row>
        <row r="11104">
          <cell r="B11104" t="str">
            <v>JS Bank The Forum</v>
          </cell>
          <cell r="C11104" t="str">
            <v>KALE</v>
          </cell>
          <cell r="D11104" t="str">
            <v>cash paid for fixtures</v>
          </cell>
          <cell r="E11104">
            <v>63000</v>
          </cell>
          <cell r="F11104"/>
        </row>
        <row r="11105">
          <cell r="B11105" t="str">
            <v xml:space="preserve">MHR Personal </v>
          </cell>
          <cell r="C11105" t="str">
            <v>sir rehman</v>
          </cell>
          <cell r="D11105" t="str">
            <v>misc invoices by sir rehman (paid thro mcb chq 1806422932</v>
          </cell>
          <cell r="E11105">
            <v>29700</v>
          </cell>
          <cell r="F11105"/>
        </row>
        <row r="11106">
          <cell r="B11106" t="str">
            <v>Falcon Mall</v>
          </cell>
          <cell r="C11106" t="str">
            <v>misc</v>
          </cell>
          <cell r="D11106" t="str">
            <v>by mukhtiar</v>
          </cell>
          <cell r="E11106">
            <v>1200</v>
          </cell>
          <cell r="F11106"/>
        </row>
        <row r="11107">
          <cell r="B11107" t="str">
            <v>Baitul Sukoon</v>
          </cell>
          <cell r="C11107" t="str">
            <v>Material</v>
          </cell>
          <cell r="D11107" t="str">
            <v>misc fittings by jahangeer</v>
          </cell>
          <cell r="E11107">
            <v>2500</v>
          </cell>
          <cell r="F11107"/>
        </row>
        <row r="11108">
          <cell r="B11108" t="str">
            <v>Baitul Sukoon</v>
          </cell>
          <cell r="C11108" t="str">
            <v>Voldam NEC</v>
          </cell>
          <cell r="D11108" t="str">
            <v>paid for 2 nos fans</v>
          </cell>
          <cell r="E11108">
            <v>9000</v>
          </cell>
          <cell r="F11108"/>
        </row>
        <row r="11109">
          <cell r="B11109" t="str">
            <v>JS Bank The Forum</v>
          </cell>
          <cell r="C11109" t="str">
            <v>National trading solution</v>
          </cell>
          <cell r="D11109" t="str">
            <v>fittings purchased by azeem DADEX and pak arab</v>
          </cell>
          <cell r="E11109">
            <v>74000</v>
          </cell>
          <cell r="F11109"/>
        </row>
        <row r="11110">
          <cell r="B11110" t="str">
            <v>Baitul Sukoon</v>
          </cell>
          <cell r="C11110" t="str">
            <v>misc</v>
          </cell>
          <cell r="D11110" t="str">
            <v>rikshar fare and lunch and other expenses by nadeem bhai</v>
          </cell>
          <cell r="E11110">
            <v>2000</v>
          </cell>
          <cell r="F11110"/>
        </row>
        <row r="11111">
          <cell r="B11111" t="str">
            <v>Baitul Sukoon</v>
          </cell>
          <cell r="C11111" t="str">
            <v xml:space="preserve">Rizwan VRF </v>
          </cell>
          <cell r="D11111" t="str">
            <v>cash paid to gulzar by nadeem bhai</v>
          </cell>
          <cell r="E11111">
            <v>5000</v>
          </cell>
          <cell r="F11111"/>
        </row>
        <row r="11112">
          <cell r="B11112" t="str">
            <v>JS Bank The Forum</v>
          </cell>
          <cell r="C11112" t="str">
            <v>Material</v>
          </cell>
          <cell r="D11112" t="str">
            <v xml:space="preserve">cable purchased by faheem </v>
          </cell>
          <cell r="E11112">
            <v>10783</v>
          </cell>
          <cell r="F11112"/>
        </row>
        <row r="11113">
          <cell r="B11113" t="str">
            <v>Office</v>
          </cell>
          <cell r="C11113" t="str">
            <v>paint job</v>
          </cell>
          <cell r="E11113">
            <v>5000</v>
          </cell>
          <cell r="F11113"/>
        </row>
        <row r="11114">
          <cell r="B11114" t="str">
            <v>Baitul Sukoon</v>
          </cell>
          <cell r="C11114" t="str">
            <v xml:space="preserve">Rizwan VRF </v>
          </cell>
          <cell r="D11114" t="str">
            <v>paid sent thru ahsaan</v>
          </cell>
          <cell r="E11114">
            <v>2000</v>
          </cell>
          <cell r="F11114"/>
        </row>
        <row r="11115">
          <cell r="B11115" t="str">
            <v>Office</v>
          </cell>
          <cell r="C11115" t="str">
            <v>misc</v>
          </cell>
          <cell r="D11115" t="str">
            <v>for telephone exchange</v>
          </cell>
          <cell r="E11115">
            <v>300</v>
          </cell>
          <cell r="F11115"/>
        </row>
        <row r="11116">
          <cell r="B11116" t="str">
            <v>Office</v>
          </cell>
          <cell r="C11116" t="str">
            <v>newspaper</v>
          </cell>
          <cell r="E11116">
            <v>650</v>
          </cell>
          <cell r="F11116"/>
        </row>
        <row r="11117">
          <cell r="B11117" t="str">
            <v>JS Bank The Forum</v>
          </cell>
          <cell r="C11117" t="str">
            <v>Material</v>
          </cell>
          <cell r="D11117" t="str">
            <v>misc material by abbas plumber</v>
          </cell>
          <cell r="E11117">
            <v>6990</v>
          </cell>
          <cell r="F11117"/>
        </row>
        <row r="11118">
          <cell r="B11118" t="str">
            <v>JPMC (Main Project)</v>
          </cell>
          <cell r="C11118" t="str">
            <v>Material</v>
          </cell>
          <cell r="D11118" t="str">
            <v>zahabiya drum from popular by azeem</v>
          </cell>
          <cell r="E11118">
            <v>21900</v>
          </cell>
          <cell r="F11118"/>
        </row>
        <row r="11119">
          <cell r="B11119" t="str">
            <v>Baitul Sukoon</v>
          </cell>
          <cell r="C11119" t="str">
            <v>Material</v>
          </cell>
          <cell r="D11119" t="str">
            <v>fare and mobile balance by azeem</v>
          </cell>
          <cell r="E11119">
            <v>1280</v>
          </cell>
          <cell r="F11119"/>
        </row>
        <row r="11120">
          <cell r="B11120" t="str">
            <v>JPMC (Main Project)</v>
          </cell>
          <cell r="C11120" t="str">
            <v>Material</v>
          </cell>
          <cell r="D11120" t="str">
            <v>foam spray by azeem from puri traders</v>
          </cell>
          <cell r="E11120">
            <v>5500</v>
          </cell>
          <cell r="F11120"/>
        </row>
        <row r="11121">
          <cell r="B11121" t="str">
            <v>JPMC (Main Project)</v>
          </cell>
          <cell r="C11121" t="str">
            <v xml:space="preserve">salary </v>
          </cell>
          <cell r="D11121" t="str">
            <v>nadeem bhai salary</v>
          </cell>
          <cell r="E11121">
            <v>25000</v>
          </cell>
          <cell r="F11121"/>
        </row>
        <row r="11122">
          <cell r="B11122" t="str">
            <v>Falcon Mall</v>
          </cell>
          <cell r="C11122" t="str">
            <v xml:space="preserve">salary </v>
          </cell>
          <cell r="D11122" t="str">
            <v>nadeem bhai salary</v>
          </cell>
          <cell r="E11122">
            <v>25000</v>
          </cell>
          <cell r="F11122"/>
        </row>
        <row r="11123">
          <cell r="B11123" t="str">
            <v>O/M The Place</v>
          </cell>
          <cell r="C11123" t="str">
            <v xml:space="preserve">salary </v>
          </cell>
          <cell r="D11123" t="str">
            <v>bilal bhai salary</v>
          </cell>
          <cell r="E11123">
            <v>25000</v>
          </cell>
          <cell r="F11123"/>
        </row>
        <row r="11124">
          <cell r="B11124" t="str">
            <v>JPMC (Main Project)</v>
          </cell>
          <cell r="C11124" t="str">
            <v xml:space="preserve">salary </v>
          </cell>
          <cell r="D11124" t="str">
            <v>bilal bhai salary</v>
          </cell>
          <cell r="E11124">
            <v>25000</v>
          </cell>
          <cell r="F11124"/>
        </row>
        <row r="11125">
          <cell r="B11125" t="str">
            <v xml:space="preserve">MHR Personal </v>
          </cell>
          <cell r="C11125" t="str">
            <v xml:space="preserve">salary </v>
          </cell>
          <cell r="D11125" t="str">
            <v>mhr office</v>
          </cell>
          <cell r="E11125">
            <v>60000</v>
          </cell>
          <cell r="F11125"/>
        </row>
        <row r="11126">
          <cell r="B11126" t="str">
            <v>Office</v>
          </cell>
          <cell r="C11126" t="str">
            <v xml:space="preserve">salary </v>
          </cell>
          <cell r="D11126" t="str">
            <v>office staff</v>
          </cell>
          <cell r="E11126">
            <v>89000</v>
          </cell>
          <cell r="F11126"/>
        </row>
        <row r="11127">
          <cell r="B11127" t="str">
            <v xml:space="preserve">O/M Nue Multiplex </v>
          </cell>
          <cell r="C11127" t="str">
            <v xml:space="preserve">salary </v>
          </cell>
          <cell r="E11127">
            <v>51129.032258064515</v>
          </cell>
          <cell r="F11127"/>
        </row>
        <row r="11128">
          <cell r="B11128" t="str">
            <v>O/M The Place</v>
          </cell>
          <cell r="C11128" t="str">
            <v xml:space="preserve">salary </v>
          </cell>
          <cell r="E11128">
            <v>108758.06451612904</v>
          </cell>
          <cell r="F11128"/>
        </row>
        <row r="11129">
          <cell r="B11129" t="str">
            <v>JPMC (Main Project)</v>
          </cell>
          <cell r="C11129" t="str">
            <v xml:space="preserve">salary </v>
          </cell>
          <cell r="E11129">
            <v>210012</v>
          </cell>
          <cell r="F11129"/>
        </row>
        <row r="11130">
          <cell r="B11130" t="str">
            <v>FTC Floors</v>
          </cell>
          <cell r="C11130" t="str">
            <v xml:space="preserve">salary </v>
          </cell>
          <cell r="E11130">
            <v>99318.548387096773</v>
          </cell>
          <cell r="F11130"/>
        </row>
        <row r="11131">
          <cell r="B11131" t="str">
            <v>Falcon Mall</v>
          </cell>
          <cell r="C11131" t="str">
            <v xml:space="preserve">salary </v>
          </cell>
          <cell r="E11131">
            <v>94467.741935483878</v>
          </cell>
          <cell r="F11131"/>
        </row>
        <row r="11132">
          <cell r="B11132" t="str">
            <v>Imtiaz Store DHA</v>
          </cell>
          <cell r="C11132" t="str">
            <v xml:space="preserve">salary </v>
          </cell>
          <cell r="E11132">
            <v>80718</v>
          </cell>
          <cell r="F11132"/>
        </row>
        <row r="11133">
          <cell r="B11133" t="str">
            <v>JS Bank The Forum</v>
          </cell>
          <cell r="C11133" t="str">
            <v xml:space="preserve">salary </v>
          </cell>
          <cell r="E11133">
            <v>45553</v>
          </cell>
          <cell r="F11133"/>
        </row>
        <row r="11134">
          <cell r="B11134" t="str">
            <v>JS Bank Shaheen Complex</v>
          </cell>
          <cell r="C11134" t="str">
            <v xml:space="preserve">salary </v>
          </cell>
          <cell r="E11134">
            <v>80718</v>
          </cell>
          <cell r="F11134"/>
        </row>
        <row r="11135">
          <cell r="B11135" t="str">
            <v>The Forum Shopping Mall</v>
          </cell>
          <cell r="C11135" t="str">
            <v xml:space="preserve">salary </v>
          </cell>
          <cell r="D11135" t="str">
            <v>salman and waleed</v>
          </cell>
          <cell r="E11135">
            <v>44814.516129032258</v>
          </cell>
          <cell r="F11135"/>
        </row>
        <row r="11136">
          <cell r="B11136" t="str">
            <v>Jameel Baig Residence</v>
          </cell>
          <cell r="C11136" t="str">
            <v xml:space="preserve">salary </v>
          </cell>
          <cell r="D11136" t="str">
            <v>zeehan and mujeeb</v>
          </cell>
          <cell r="E11136">
            <v>46281</v>
          </cell>
          <cell r="F11136"/>
        </row>
        <row r="11137">
          <cell r="B11137" t="str">
            <v>Baitul Sukoon</v>
          </cell>
          <cell r="C11137" t="str">
            <v xml:space="preserve">salary </v>
          </cell>
          <cell r="D11137" t="str">
            <v>abid and shahid painter</v>
          </cell>
          <cell r="E11137">
            <v>57221</v>
          </cell>
          <cell r="F11137"/>
        </row>
        <row r="11138">
          <cell r="B11138" t="str">
            <v>Imtiaz Store DHA</v>
          </cell>
          <cell r="C11138" t="str">
            <v>mungo</v>
          </cell>
          <cell r="D11138" t="str">
            <v>paid dib chq 02290543 against nut bolt channel and other fittings</v>
          </cell>
          <cell r="E11138">
            <v>127378</v>
          </cell>
          <cell r="F11138"/>
        </row>
        <row r="11139">
          <cell r="B11139" t="str">
            <v>Imtiaz Store DHA</v>
          </cell>
          <cell r="C11139" t="str">
            <v>Fakhri Brother</v>
          </cell>
          <cell r="D11139" t="str">
            <v>paid mcb chq 1806422923 advance paid</v>
          </cell>
          <cell r="E11139">
            <v>750000</v>
          </cell>
          <cell r="F11139"/>
        </row>
        <row r="11140">
          <cell r="B11140" t="str">
            <v>Imtiaz Store DHA</v>
          </cell>
          <cell r="C11140" t="str">
            <v>Fakhri Brother</v>
          </cell>
          <cell r="D11140" t="str">
            <v>paid mcb chq 1806422924 advance paid</v>
          </cell>
          <cell r="E11140">
            <v>750000</v>
          </cell>
          <cell r="F11140"/>
        </row>
        <row r="11141">
          <cell r="B11141" t="str">
            <v>Imtiaz Store DHA</v>
          </cell>
          <cell r="C11141" t="str">
            <v>ZARA Engineers</v>
          </cell>
          <cell r="D11141" t="str">
            <v>paid mcb chq 1806422925 advance paid</v>
          </cell>
          <cell r="E11141">
            <v>700000</v>
          </cell>
          <cell r="F11141"/>
        </row>
        <row r="11142">
          <cell r="B11142" t="str">
            <v>Imtiaz Store DHA</v>
          </cell>
          <cell r="C11142" t="str">
            <v>Fakhri Brother</v>
          </cell>
          <cell r="D11142" t="str">
            <v>paid mcb chq 1806422926 full payment paid against fittings job</v>
          </cell>
          <cell r="E11142">
            <v>291705</v>
          </cell>
          <cell r="F11142"/>
        </row>
        <row r="11143">
          <cell r="B11143" t="str">
            <v>Baitul Sukoon</v>
          </cell>
          <cell r="C11143" t="str">
            <v>Anees</v>
          </cell>
          <cell r="D11143" t="str">
            <v>paid dib chq 02290544</v>
          </cell>
          <cell r="E11143">
            <v>50000</v>
          </cell>
          <cell r="F11143"/>
        </row>
        <row r="11144">
          <cell r="B11144" t="str">
            <v>JS Bank The Forum</v>
          </cell>
          <cell r="C11144" t="str">
            <v>Iqbal sons</v>
          </cell>
          <cell r="D11144" t="str">
            <v>This payment received from Total as JPMC retention money amount direct paid to Iqbal sons against GST invoice.</v>
          </cell>
          <cell r="E11144">
            <v>92178</v>
          </cell>
          <cell r="F11144"/>
        </row>
        <row r="11145">
          <cell r="B11145" t="str">
            <v>Baitul Sukoon</v>
          </cell>
          <cell r="C11145" t="str">
            <v>Iqbal sons</v>
          </cell>
          <cell r="D11145" t="str">
            <v>as above</v>
          </cell>
          <cell r="E11145">
            <v>34800</v>
          </cell>
          <cell r="F11145"/>
        </row>
        <row r="11146">
          <cell r="B11146" t="str">
            <v>JPMC (Main Project)</v>
          </cell>
          <cell r="C11146" t="str">
            <v>Iqbal sons</v>
          </cell>
          <cell r="D11146" t="str">
            <v>as above</v>
          </cell>
          <cell r="E11146">
            <v>23022</v>
          </cell>
          <cell r="F11146"/>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cell r="F11147"/>
        </row>
        <row r="11148">
          <cell r="B11148" t="str">
            <v>JPMC (Main Project)</v>
          </cell>
          <cell r="C11148" t="str">
            <v>shabbir brother</v>
          </cell>
          <cell r="D11148" t="str">
            <v>as above</v>
          </cell>
          <cell r="E11148">
            <v>79000</v>
          </cell>
          <cell r="F11148"/>
        </row>
        <row r="11149">
          <cell r="B11149" t="str">
            <v>JS Bank Shaheen Complex</v>
          </cell>
          <cell r="C11149" t="str">
            <v>shabbir brother</v>
          </cell>
          <cell r="D11149" t="str">
            <v>as above</v>
          </cell>
          <cell r="E11149">
            <v>35561</v>
          </cell>
          <cell r="F11149"/>
        </row>
        <row r="11150">
          <cell r="B11150" t="str">
            <v>O/M The Place</v>
          </cell>
          <cell r="C11150" t="str">
            <v>shabbir brother</v>
          </cell>
          <cell r="D11150" t="str">
            <v>as above</v>
          </cell>
          <cell r="E11150">
            <v>252800</v>
          </cell>
          <cell r="F11150"/>
        </row>
        <row r="11151">
          <cell r="B11151" t="str">
            <v>Imtiaz Store DHA</v>
          </cell>
          <cell r="C11151" t="str">
            <v>shabbir brother</v>
          </cell>
          <cell r="D11151" t="str">
            <v>as above</v>
          </cell>
          <cell r="E11151">
            <v>209</v>
          </cell>
          <cell r="F11151"/>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cell r="F11152"/>
        </row>
        <row r="11153">
          <cell r="B11153" t="str">
            <v>Baitul Sukoon</v>
          </cell>
          <cell r="C11153" t="str">
            <v>shabbir brother</v>
          </cell>
          <cell r="D11153" t="str">
            <v>as above</v>
          </cell>
          <cell r="E11153">
            <v>39410</v>
          </cell>
          <cell r="F11153"/>
        </row>
        <row r="11154">
          <cell r="B11154" t="str">
            <v>JS Bank Shaheen Complex</v>
          </cell>
          <cell r="C11154" t="str">
            <v>shabbir brother</v>
          </cell>
          <cell r="D11154" t="str">
            <v>as above</v>
          </cell>
          <cell r="E11154">
            <v>40445</v>
          </cell>
          <cell r="F11154"/>
        </row>
        <row r="11155">
          <cell r="B11155" t="str">
            <v>Baitul Sukoon</v>
          </cell>
          <cell r="C11155" t="str">
            <v>Badar (ducting contractor)</v>
          </cell>
          <cell r="D11155" t="str">
            <v>paid thru dib chq 02290547</v>
          </cell>
          <cell r="E11155">
            <v>50000</v>
          </cell>
          <cell r="F11155"/>
        </row>
        <row r="11156">
          <cell r="B11156" t="str">
            <v>Hydery Shopping Mall</v>
          </cell>
          <cell r="C11156" t="str">
            <v>Anees</v>
          </cell>
          <cell r="D11156" t="str">
            <v>paid thru dib chq 02290548</v>
          </cell>
          <cell r="E11156">
            <v>50000</v>
          </cell>
          <cell r="F11156"/>
        </row>
        <row r="11157">
          <cell r="B11157" t="str">
            <v>JS Bank The Forum</v>
          </cell>
          <cell r="C11157" t="str">
            <v>PORTA HUSSAIN</v>
          </cell>
          <cell r="D11157" t="str">
            <v>Paid thru MCb chq 1806422929</v>
          </cell>
          <cell r="E11157">
            <v>121000</v>
          </cell>
          <cell r="F11157"/>
        </row>
        <row r="11158">
          <cell r="B11158" t="str">
            <v>JS Bank The Forum</v>
          </cell>
          <cell r="C11158" t="str">
            <v>TESLA ENGINEERING</v>
          </cell>
          <cell r="D11158" t="str">
            <v>Paid thru MCb chq 1806422931 (invoice remaining)</v>
          </cell>
          <cell r="E11158">
            <v>42000</v>
          </cell>
          <cell r="F11158"/>
        </row>
        <row r="11159">
          <cell r="B11159" t="str">
            <v>Falcon Mall</v>
          </cell>
          <cell r="C11159" t="str">
            <v>tube traders</v>
          </cell>
          <cell r="D11159" t="str">
            <v xml:space="preserve">Paid thru MCb chq 1806422934 </v>
          </cell>
          <cell r="E11159">
            <v>10100</v>
          </cell>
          <cell r="F11159"/>
        </row>
        <row r="11160">
          <cell r="B11160" t="str">
            <v>Kumail Bhai</v>
          </cell>
          <cell r="C11160" t="str">
            <v>tube traders</v>
          </cell>
          <cell r="D11160" t="str">
            <v>as above</v>
          </cell>
          <cell r="E11160">
            <v>3293</v>
          </cell>
          <cell r="F11160"/>
        </row>
        <row r="11161">
          <cell r="B11161" t="str">
            <v>Zeelaf Munir Villa</v>
          </cell>
          <cell r="C11161" t="str">
            <v>tube traders</v>
          </cell>
          <cell r="D11161" t="str">
            <v>as above</v>
          </cell>
          <cell r="E11161">
            <v>813</v>
          </cell>
          <cell r="F11161"/>
        </row>
        <row r="11162">
          <cell r="B11162" t="str">
            <v>Baitul Sukoon</v>
          </cell>
          <cell r="C11162" t="str">
            <v>tube traders</v>
          </cell>
          <cell r="D11162" t="str">
            <v>as above</v>
          </cell>
          <cell r="E11162">
            <v>17710</v>
          </cell>
          <cell r="F11162"/>
        </row>
        <row r="11163">
          <cell r="B11163" t="str">
            <v>JPMC (Main Project)</v>
          </cell>
          <cell r="C11163" t="str">
            <v>tube traders</v>
          </cell>
          <cell r="D11163" t="str">
            <v>as above</v>
          </cell>
          <cell r="E11163">
            <v>28084</v>
          </cell>
          <cell r="F11163"/>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cell r="F11164"/>
        </row>
        <row r="11165">
          <cell r="B11165" t="str">
            <v>Baitul Sukoon</v>
          </cell>
          <cell r="C11165" t="str">
            <v>Sami duct</v>
          </cell>
          <cell r="D11165" t="str">
            <v>Paid thru MCb chq 1806422935</v>
          </cell>
          <cell r="E11165">
            <v>200000</v>
          </cell>
          <cell r="F11165"/>
        </row>
        <row r="11166">
          <cell r="B11166" t="str">
            <v>JS Bank The Forum</v>
          </cell>
          <cell r="C11166" t="str">
            <v>Orient Electric</v>
          </cell>
          <cell r="D11166" t="str">
            <v>Paid thru MCb chq 1806422936</v>
          </cell>
          <cell r="E11166">
            <v>200000</v>
          </cell>
          <cell r="F11166"/>
        </row>
        <row r="11167">
          <cell r="B11167" t="str">
            <v>Imtiaz Store DHA</v>
          </cell>
          <cell r="C11167" t="str">
            <v>Received</v>
          </cell>
          <cell r="D11167" t="str">
            <v>Received mob adv 25% of 26,000,000 = 6,012,500</v>
          </cell>
          <cell r="E11167"/>
          <cell r="F11167">
            <v>6012500</v>
          </cell>
        </row>
        <row r="11168">
          <cell r="B11168" t="str">
            <v>O/M The Place</v>
          </cell>
          <cell r="C11168" t="str">
            <v>Received</v>
          </cell>
          <cell r="D11168" t="str">
            <v>received against the Place Cinema Chiller repaired</v>
          </cell>
          <cell r="E11168"/>
          <cell r="F11168">
            <v>1500000</v>
          </cell>
        </row>
        <row r="11169">
          <cell r="B11169" t="str">
            <v>The Forum Shopping Mall</v>
          </cell>
          <cell r="C11169" t="str">
            <v>Received</v>
          </cell>
          <cell r="D11169" t="str">
            <v xml:space="preserve">received 4th payment adhoc </v>
          </cell>
          <cell r="E11169"/>
          <cell r="F11169">
            <v>1850000</v>
          </cell>
        </row>
        <row r="11170">
          <cell r="B11170" t="str">
            <v>O/M EFU</v>
          </cell>
          <cell r="C11170" t="str">
            <v>Received</v>
          </cell>
          <cell r="D11170" t="str">
            <v>received against April to June 2021</v>
          </cell>
          <cell r="E11170"/>
          <cell r="F11170">
            <v>625014</v>
          </cell>
        </row>
        <row r="11171">
          <cell r="B11171" t="str">
            <v>Hydery Shopping Mall</v>
          </cell>
          <cell r="C11171" t="str">
            <v>Received</v>
          </cell>
          <cell r="D11171" t="str">
            <v>received 40% advance (depositted in MCB )</v>
          </cell>
          <cell r="E11171"/>
          <cell r="F11171">
            <v>454725</v>
          </cell>
        </row>
        <row r="11172">
          <cell r="B11172" t="str">
            <v>Cefeteria JS Bank Shaheen</v>
          </cell>
          <cell r="C11172" t="str">
            <v>Received</v>
          </cell>
          <cell r="D11172" t="str">
            <v>received 2nd bill payment (this chq given to Shabbir borther against GSt invoice in the name of S A Khan raders</v>
          </cell>
          <cell r="E11172"/>
          <cell r="F11172">
            <v>521235</v>
          </cell>
        </row>
        <row r="11173">
          <cell r="B11173" t="str">
            <v>JPMC (Main Project)</v>
          </cell>
          <cell r="C11173" t="str">
            <v>Received</v>
          </cell>
          <cell r="D11173" t="str">
            <v>received against retention money amount (this chq given to Shabbir borther against GSt invoice in the name of S A Khan traders)</v>
          </cell>
          <cell r="E11173"/>
          <cell r="F11173">
            <v>501930</v>
          </cell>
        </row>
        <row r="11174">
          <cell r="B11174" t="str">
            <v>JPMC (Main Project)</v>
          </cell>
          <cell r="C11174" t="str">
            <v>Received</v>
          </cell>
          <cell r="D11174" t="str">
            <v>received against retention money amount (this chq given to Iqbal sons against GST invoice)</v>
          </cell>
          <cell r="E11174"/>
          <cell r="F11174">
            <v>150000</v>
          </cell>
        </row>
        <row r="11175">
          <cell r="B11175" t="str">
            <v>JPMC (Main Project)</v>
          </cell>
          <cell r="C11175" t="str">
            <v>Received</v>
          </cell>
          <cell r="D11175" t="str">
            <v>From JPMC retention money amount (transfer to mohsin traders account c/o bilal bhai)</v>
          </cell>
          <cell r="E11175"/>
          <cell r="F11175">
            <v>700000</v>
          </cell>
        </row>
        <row r="11176">
          <cell r="B11176" t="str">
            <v>Baitul Sukoon</v>
          </cell>
          <cell r="C11176" t="str">
            <v>Received</v>
          </cell>
          <cell r="D11176" t="str">
            <v>2nd adhoc payment received</v>
          </cell>
          <cell r="E11176"/>
          <cell r="F11176">
            <v>1350000</v>
          </cell>
        </row>
        <row r="11177">
          <cell r="B11177" t="str">
            <v>JPMC (Main Project)</v>
          </cell>
          <cell r="C11177" t="str">
            <v>Received</v>
          </cell>
          <cell r="D11177" t="str">
            <v>From JPMC retention money amount (cash payment used in office petty cash)</v>
          </cell>
          <cell r="E11177"/>
          <cell r="F11177">
            <v>450000</v>
          </cell>
        </row>
        <row r="11178">
          <cell r="B11178" t="str">
            <v>FTC Floors</v>
          </cell>
          <cell r="C11178" t="str">
            <v>Received</v>
          </cell>
          <cell r="D11178" t="str">
            <v>received o/m June 21</v>
          </cell>
          <cell r="E11178"/>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E11179"/>
          <cell r="F11179">
            <v>275079</v>
          </cell>
        </row>
        <row r="11180">
          <cell r="B11180" t="str">
            <v>Office</v>
          </cell>
          <cell r="C11180" t="str">
            <v>paint job</v>
          </cell>
          <cell r="D11180" t="str">
            <v>uptodate 107000</v>
          </cell>
          <cell r="E11180">
            <v>1000</v>
          </cell>
          <cell r="F11180"/>
        </row>
        <row r="11181">
          <cell r="B11181" t="str">
            <v>Baitul Sukoon</v>
          </cell>
          <cell r="C11181" t="str">
            <v>Material</v>
          </cell>
          <cell r="D11181" t="str">
            <v>cable purchased by azeem (4 core 1.75nn 320 rft)</v>
          </cell>
          <cell r="E11181">
            <v>20500</v>
          </cell>
          <cell r="F11181"/>
        </row>
        <row r="11182">
          <cell r="B11182" t="str">
            <v>JS Bank The Forum</v>
          </cell>
          <cell r="C11182" t="str">
            <v xml:space="preserve">Rizwan VRF </v>
          </cell>
          <cell r="D11182" t="str">
            <v>paid (this cash actually given to shahid regger but charge in rizwan aacount due his mistake)</v>
          </cell>
          <cell r="E11182">
            <v>5000</v>
          </cell>
          <cell r="F11182"/>
        </row>
        <row r="11183">
          <cell r="B11183" t="str">
            <v>JS Bank The Forum</v>
          </cell>
          <cell r="C11183" t="str">
            <v>Shahid Riggger</v>
          </cell>
          <cell r="D11183" t="str">
            <v>cash paid</v>
          </cell>
          <cell r="E11183">
            <v>15000</v>
          </cell>
          <cell r="F11183"/>
        </row>
        <row r="11184">
          <cell r="B11184" t="str">
            <v>Office</v>
          </cell>
          <cell r="C11184" t="str">
            <v>Utilities bills</v>
          </cell>
          <cell r="D11184" t="str">
            <v>nasir coloy bills</v>
          </cell>
          <cell r="E11184">
            <v>2722</v>
          </cell>
          <cell r="F11184"/>
        </row>
        <row r="11185">
          <cell r="B11185" t="str">
            <v>Baitul Sukoon</v>
          </cell>
          <cell r="C11185" t="str">
            <v>Material</v>
          </cell>
          <cell r="D11185" t="str">
            <v>misc by mukhtiar</v>
          </cell>
          <cell r="E11185">
            <v>1780</v>
          </cell>
          <cell r="F11185"/>
        </row>
        <row r="11186">
          <cell r="B11186" t="str">
            <v>JS Bank The Forum</v>
          </cell>
          <cell r="C11186" t="str">
            <v>Material</v>
          </cell>
          <cell r="D11186" t="str">
            <v>sire mesh tea mobile balance and other by jahangeer</v>
          </cell>
          <cell r="E11186">
            <v>3300</v>
          </cell>
          <cell r="F11186"/>
        </row>
        <row r="11187">
          <cell r="B11187" t="str">
            <v>Cefeteria JS Bank Shaheen</v>
          </cell>
          <cell r="C11187" t="str">
            <v>Voldam NEC</v>
          </cell>
          <cell r="D11187" t="str">
            <v>paid for 02 nos fans 8" dia</v>
          </cell>
          <cell r="E11187">
            <v>25800</v>
          </cell>
          <cell r="F11187"/>
        </row>
        <row r="11188">
          <cell r="B11188" t="str">
            <v>Office</v>
          </cell>
          <cell r="C11188" t="str">
            <v>paint job</v>
          </cell>
          <cell r="D11188" t="str">
            <v>paid</v>
          </cell>
          <cell r="E11188">
            <v>2000</v>
          </cell>
          <cell r="F11188"/>
        </row>
        <row r="11189">
          <cell r="B11189" t="str">
            <v>Baitul Sukoon</v>
          </cell>
          <cell r="C11189" t="str">
            <v>Tariq Industries</v>
          </cell>
          <cell r="D11189" t="str">
            <v>paid for hepa filters</v>
          </cell>
          <cell r="E11189">
            <v>40000</v>
          </cell>
          <cell r="F11189"/>
        </row>
        <row r="11190">
          <cell r="B11190" t="str">
            <v>O/M EFU</v>
          </cell>
          <cell r="C11190" t="str">
            <v xml:space="preserve">Funeral </v>
          </cell>
          <cell r="D11190" t="str">
            <v>paid for Feroz sahab funeral by bilal bhai</v>
          </cell>
          <cell r="E11190">
            <v>20000</v>
          </cell>
          <cell r="F11190"/>
        </row>
        <row r="11191">
          <cell r="B11191" t="str">
            <v>Jameel Baig Residence</v>
          </cell>
          <cell r="C11191" t="str">
            <v>Material</v>
          </cell>
          <cell r="D11191" t="str">
            <v>misc material by zeeshan ac</v>
          </cell>
          <cell r="E11191">
            <v>1250</v>
          </cell>
          <cell r="F11191"/>
        </row>
        <row r="11192">
          <cell r="B11192" t="str">
            <v>JPMC (Main Project)</v>
          </cell>
          <cell r="C11192" t="str">
            <v>Material</v>
          </cell>
          <cell r="D11192" t="str">
            <v>angol set nut bolt rawal bolt by zeeshan ac</v>
          </cell>
          <cell r="E11192">
            <v>9580</v>
          </cell>
          <cell r="F11192"/>
        </row>
        <row r="11193">
          <cell r="B11193" t="str">
            <v>Office</v>
          </cell>
          <cell r="C11193" t="str">
            <v>tender</v>
          </cell>
          <cell r="D11193" t="str">
            <v>tender chase value faisalabad purchased</v>
          </cell>
          <cell r="E11193">
            <v>15000</v>
          </cell>
          <cell r="F11193"/>
        </row>
        <row r="11194">
          <cell r="B11194" t="str">
            <v>JS Bank The Forum</v>
          </cell>
          <cell r="C11194" t="str">
            <v xml:space="preserve">Rizwan VRF </v>
          </cell>
          <cell r="D11194" t="str">
            <v>paid cash uptodate is 535,000</v>
          </cell>
          <cell r="E11194">
            <v>30000</v>
          </cell>
          <cell r="F11194"/>
        </row>
        <row r="11195">
          <cell r="B11195" t="str">
            <v>FTC Floors</v>
          </cell>
          <cell r="C11195" t="str">
            <v>misc</v>
          </cell>
          <cell r="D11195" t="str">
            <v>tea and referehsmne</v>
          </cell>
          <cell r="E11195">
            <v>2000</v>
          </cell>
          <cell r="F11195"/>
        </row>
        <row r="11196">
          <cell r="B11196" t="str">
            <v>Office</v>
          </cell>
          <cell r="C11196" t="str">
            <v>paint job</v>
          </cell>
          <cell r="D11196" t="str">
            <v>cash paid</v>
          </cell>
          <cell r="E11196">
            <v>8000</v>
          </cell>
          <cell r="F11196"/>
        </row>
        <row r="11197">
          <cell r="B11197" t="str">
            <v>JS Bank Shaheen Complex</v>
          </cell>
          <cell r="C11197" t="str">
            <v>Material</v>
          </cell>
          <cell r="D11197" t="str">
            <v>misc material by abbas</v>
          </cell>
          <cell r="E11197">
            <v>5400</v>
          </cell>
          <cell r="F11197"/>
        </row>
        <row r="11198">
          <cell r="B11198" t="str">
            <v>JPMC (Main Project)</v>
          </cell>
          <cell r="C11198" t="str">
            <v>bharmal</v>
          </cell>
          <cell r="D11198" t="str">
            <v>material purahcsed by azeem tozen valves</v>
          </cell>
          <cell r="E11198">
            <v>55200</v>
          </cell>
          <cell r="F11198"/>
        </row>
        <row r="11199">
          <cell r="B11199" t="str">
            <v>JPMC (Main Project)</v>
          </cell>
          <cell r="C11199" t="str">
            <v>kaytees</v>
          </cell>
          <cell r="D11199" t="str">
            <v>material purahcsed by azeem aeroflex insulation</v>
          </cell>
          <cell r="E11199">
            <v>18022</v>
          </cell>
          <cell r="F11199"/>
        </row>
        <row r="11200">
          <cell r="B11200" t="str">
            <v>JPMC (Main Project)</v>
          </cell>
          <cell r="C11200" t="str">
            <v>Material</v>
          </cell>
          <cell r="D11200" t="str">
            <v xml:space="preserve">misc material by imran engr </v>
          </cell>
          <cell r="E11200">
            <v>50818</v>
          </cell>
          <cell r="F11200"/>
        </row>
        <row r="11201">
          <cell r="B11201" t="str">
            <v>JS Bank Shaheen Complex</v>
          </cell>
          <cell r="C11201" t="str">
            <v>Material</v>
          </cell>
          <cell r="D11201" t="str">
            <v>material purchased by faheem elec</v>
          </cell>
          <cell r="E11201">
            <v>2250</v>
          </cell>
          <cell r="F11201"/>
        </row>
        <row r="11202">
          <cell r="B11202" t="str">
            <v>JS Bank Shaheen Complex</v>
          </cell>
          <cell r="C11202" t="str">
            <v>Material</v>
          </cell>
          <cell r="D11202" t="str">
            <v>material purchased by faheem elec</v>
          </cell>
          <cell r="E11202">
            <v>6375</v>
          </cell>
          <cell r="F11202"/>
        </row>
        <row r="11203">
          <cell r="B11203" t="str">
            <v>Office</v>
          </cell>
          <cell r="C11203" t="str">
            <v>mineral water</v>
          </cell>
          <cell r="D11203" t="str">
            <v>paid</v>
          </cell>
          <cell r="E11203">
            <v>1300</v>
          </cell>
          <cell r="F11203"/>
        </row>
        <row r="11204">
          <cell r="B11204" t="str">
            <v>JS Bank Shaheen Complex</v>
          </cell>
          <cell r="C11204" t="str">
            <v>Material</v>
          </cell>
          <cell r="D11204" t="str">
            <v>duct selent 02 nos</v>
          </cell>
          <cell r="E11204">
            <v>7000</v>
          </cell>
          <cell r="F11204"/>
        </row>
        <row r="11205">
          <cell r="B11205" t="str">
            <v>JS Bank Shaheen Complex</v>
          </cell>
          <cell r="C11205" t="str">
            <v>Material</v>
          </cell>
          <cell r="D11205" t="str">
            <v>wire 2.5 mm 4 core purchased by faheem elec form al touheed</v>
          </cell>
          <cell r="E11205">
            <v>19780</v>
          </cell>
          <cell r="F11205"/>
        </row>
        <row r="11206">
          <cell r="B11206" t="str">
            <v>O/M The Place</v>
          </cell>
          <cell r="C11206" t="str">
            <v>SST Tax</v>
          </cell>
          <cell r="D11206" t="str">
            <v xml:space="preserve">paid cash </v>
          </cell>
          <cell r="E11206">
            <v>13520</v>
          </cell>
          <cell r="F11206"/>
        </row>
        <row r="11207">
          <cell r="B11207" t="str">
            <v xml:space="preserve">O/M Nue Multiplex </v>
          </cell>
          <cell r="C11207" t="str">
            <v>SST Tax</v>
          </cell>
          <cell r="D11207" t="str">
            <v>as above</v>
          </cell>
          <cell r="E11207">
            <v>5200</v>
          </cell>
          <cell r="F11207"/>
        </row>
        <row r="11208">
          <cell r="B11208" t="str">
            <v>O/M The Place</v>
          </cell>
          <cell r="C11208" t="str">
            <v>SST Tax</v>
          </cell>
          <cell r="D11208" t="str">
            <v>as above against chiller work</v>
          </cell>
          <cell r="E11208">
            <v>145780</v>
          </cell>
          <cell r="F11208"/>
        </row>
        <row r="11209">
          <cell r="B11209" t="str">
            <v>JS Bank Shaheen Complex</v>
          </cell>
          <cell r="C11209" t="str">
            <v>Material</v>
          </cell>
          <cell r="D11209" t="str">
            <v>misc material by azeem</v>
          </cell>
          <cell r="E11209">
            <v>3600</v>
          </cell>
          <cell r="F11209"/>
        </row>
        <row r="11210">
          <cell r="B11210" t="str">
            <v>Hydery Shopping Mall</v>
          </cell>
          <cell r="C11210" t="str">
            <v>Material</v>
          </cell>
          <cell r="D11210" t="str">
            <v>misc material by nadeem bhai such as pipes from ibrahim</v>
          </cell>
          <cell r="E11210">
            <v>42300</v>
          </cell>
          <cell r="F11210"/>
        </row>
        <row r="11211">
          <cell r="B11211" t="str">
            <v>Hydery Shopping Mall</v>
          </cell>
          <cell r="C11211" t="str">
            <v>Material</v>
          </cell>
          <cell r="D11211" t="str">
            <v xml:space="preserve">misc material by nadeem bhai </v>
          </cell>
          <cell r="E11211">
            <v>1450</v>
          </cell>
          <cell r="F11211"/>
        </row>
        <row r="11212">
          <cell r="B11212" t="str">
            <v>Baitul Sukoon</v>
          </cell>
          <cell r="C11212" t="str">
            <v>Material</v>
          </cell>
          <cell r="D11212" t="str">
            <v xml:space="preserve">misc material by nadeem bhai </v>
          </cell>
          <cell r="E11212">
            <v>5350</v>
          </cell>
          <cell r="F11212"/>
        </row>
        <row r="11213">
          <cell r="B11213" t="str">
            <v>JPMC (Main Project)</v>
          </cell>
          <cell r="C11213" t="str">
            <v>Material</v>
          </cell>
          <cell r="D11213" t="str">
            <v xml:space="preserve">misc material by nadeem bhai </v>
          </cell>
          <cell r="E11213">
            <v>2000</v>
          </cell>
          <cell r="F11213"/>
        </row>
        <row r="11214">
          <cell r="B11214" t="str">
            <v>JS Bank The Forum</v>
          </cell>
          <cell r="C11214" t="str">
            <v>Faheem Electrician</v>
          </cell>
          <cell r="D11214" t="str">
            <v>paid cash against labour uptodate is 35,000</v>
          </cell>
          <cell r="E11214">
            <v>10000</v>
          </cell>
          <cell r="F11214"/>
        </row>
        <row r="11215">
          <cell r="B11215" t="str">
            <v>Al-Hamd International</v>
          </cell>
          <cell r="C11215" t="str">
            <v>Material</v>
          </cell>
          <cell r="D11215" t="str">
            <v>prssure pump from incco by imran engr</v>
          </cell>
          <cell r="E11215">
            <v>9500</v>
          </cell>
          <cell r="F11215"/>
        </row>
        <row r="11216">
          <cell r="B11216" t="str">
            <v>Al-Hamd International</v>
          </cell>
          <cell r="C11216" t="str">
            <v>azam</v>
          </cell>
          <cell r="D11216" t="str">
            <v>cash paid uptodate is 165,000</v>
          </cell>
          <cell r="E11216">
            <v>35000</v>
          </cell>
          <cell r="F11216"/>
        </row>
        <row r="11217">
          <cell r="B11217" t="str">
            <v>Office</v>
          </cell>
          <cell r="C11217" t="str">
            <v>water tanker</v>
          </cell>
          <cell r="D11217" t="str">
            <v>paid</v>
          </cell>
          <cell r="E11217">
            <v>3000</v>
          </cell>
          <cell r="F11217"/>
        </row>
        <row r="11218">
          <cell r="B11218" t="str">
            <v>Imtiaz Store DHA</v>
          </cell>
          <cell r="C11218" t="str">
            <v>zubair duct</v>
          </cell>
          <cell r="D11218" t="str">
            <v>paid advance</v>
          </cell>
          <cell r="E11218">
            <v>50000</v>
          </cell>
          <cell r="F11218"/>
        </row>
        <row r="11219">
          <cell r="B11219" t="str">
            <v>JPMC (Main Project)</v>
          </cell>
          <cell r="C11219" t="str">
            <v>Saeed mama</v>
          </cell>
          <cell r="D11219" t="str">
            <v>paid cash for excavation work</v>
          </cell>
          <cell r="E11219">
            <v>27000</v>
          </cell>
          <cell r="F11219"/>
        </row>
        <row r="11220">
          <cell r="B11220" t="str">
            <v>Al-Hamd International</v>
          </cell>
          <cell r="C11220" t="str">
            <v>Material</v>
          </cell>
          <cell r="D11220" t="str">
            <v>gate valves check valves and stainer from fakhri brothers by azeem</v>
          </cell>
          <cell r="E11220">
            <v>49100</v>
          </cell>
          <cell r="F11220"/>
        </row>
        <row r="11221">
          <cell r="B11221" t="str">
            <v>JPMC (Main Project)</v>
          </cell>
          <cell r="C11221" t="str">
            <v>Material</v>
          </cell>
          <cell r="D11221" t="str">
            <v>flexible cable 1.5mm 4 core from srescent by azeem</v>
          </cell>
          <cell r="E11221">
            <v>31200</v>
          </cell>
          <cell r="F11221"/>
        </row>
        <row r="11222">
          <cell r="B11222" t="str">
            <v>Hydery Shopping Mall</v>
          </cell>
          <cell r="C11222" t="str">
            <v>Material</v>
          </cell>
          <cell r="D11222" t="str">
            <v>cloth purchased by vohra by azeem</v>
          </cell>
          <cell r="E11222">
            <v>5875</v>
          </cell>
          <cell r="F11222"/>
        </row>
        <row r="11223">
          <cell r="B11223" t="str">
            <v>JS Bank The Forum</v>
          </cell>
          <cell r="C11223" t="str">
            <v>Material</v>
          </cell>
          <cell r="D11223" t="str">
            <v>misc by amjad ustad</v>
          </cell>
          <cell r="E11223">
            <v>5360</v>
          </cell>
          <cell r="F11223"/>
        </row>
        <row r="11224">
          <cell r="B11224" t="str">
            <v>JPMC (Main Project)</v>
          </cell>
          <cell r="C11224" t="str">
            <v xml:space="preserve">Nawaz Cladding </v>
          </cell>
          <cell r="D11224" t="str">
            <v>paid advance</v>
          </cell>
          <cell r="E11224">
            <v>15000</v>
          </cell>
          <cell r="F11224"/>
        </row>
        <row r="11225">
          <cell r="B11225" t="str">
            <v>Office</v>
          </cell>
          <cell r="C11225" t="str">
            <v>storm fiber</v>
          </cell>
          <cell r="D11225" t="str">
            <v>paid</v>
          </cell>
          <cell r="E11225">
            <v>4508</v>
          </cell>
          <cell r="F11225"/>
        </row>
        <row r="11226">
          <cell r="B11226" t="str">
            <v>Al-Hamd International</v>
          </cell>
          <cell r="C11226" t="str">
            <v>Material</v>
          </cell>
          <cell r="D11226" t="str">
            <v>paid for manhole and other  things by azam plumber</v>
          </cell>
          <cell r="E11226">
            <v>10000</v>
          </cell>
          <cell r="F11226"/>
        </row>
        <row r="11227">
          <cell r="B11227" t="str">
            <v xml:space="preserve">MHR Personal </v>
          </cell>
          <cell r="C11227" t="str">
            <v>Utilities bills</v>
          </cell>
          <cell r="D11227" t="str">
            <v>ptcl bills paid</v>
          </cell>
          <cell r="E11227">
            <v>6580</v>
          </cell>
          <cell r="F11227"/>
        </row>
        <row r="11228">
          <cell r="B11228" t="str">
            <v>Office</v>
          </cell>
          <cell r="C11228" t="str">
            <v>Utilities bills</v>
          </cell>
          <cell r="D11228" t="str">
            <v>ptcl bills paid</v>
          </cell>
          <cell r="E11228">
            <v>3350</v>
          </cell>
          <cell r="F11228"/>
        </row>
        <row r="11229">
          <cell r="B11229" t="str">
            <v>JS Bank The Forum</v>
          </cell>
          <cell r="C11229" t="str">
            <v>fare</v>
          </cell>
          <cell r="D11229" t="str">
            <v>to amjad</v>
          </cell>
          <cell r="E11229">
            <v>700</v>
          </cell>
          <cell r="F11229"/>
        </row>
        <row r="11230">
          <cell r="B11230" t="str">
            <v>Baitul Sukoon</v>
          </cell>
          <cell r="C11230" t="str">
            <v>fare</v>
          </cell>
          <cell r="D11230" t="str">
            <v>paid</v>
          </cell>
          <cell r="E11230">
            <v>1300</v>
          </cell>
          <cell r="F11230"/>
        </row>
        <row r="11231">
          <cell r="B11231" t="str">
            <v>Baitul Sukoon</v>
          </cell>
          <cell r="C11231" t="str">
            <v>Material</v>
          </cell>
          <cell r="D11231" t="str">
            <v>misc material by shahid painter</v>
          </cell>
          <cell r="E11231">
            <v>25600</v>
          </cell>
          <cell r="F11231"/>
        </row>
        <row r="11232">
          <cell r="B11232" t="str">
            <v>Baitul Sukoon</v>
          </cell>
          <cell r="C11232" t="str">
            <v>Material</v>
          </cell>
          <cell r="D11232" t="str">
            <v>misc material by shahid painter</v>
          </cell>
          <cell r="E11232">
            <v>24600</v>
          </cell>
          <cell r="F11232"/>
        </row>
        <row r="11233">
          <cell r="B11233" t="str">
            <v>Baitul Sukoon</v>
          </cell>
          <cell r="C11233" t="str">
            <v>Material</v>
          </cell>
          <cell r="D11233" t="str">
            <v>misc material by shahid painter</v>
          </cell>
          <cell r="E11233">
            <v>9365</v>
          </cell>
          <cell r="F11233"/>
        </row>
        <row r="11234">
          <cell r="B11234" t="str">
            <v>Baitul Sukoon</v>
          </cell>
          <cell r="C11234" t="str">
            <v>Material</v>
          </cell>
          <cell r="D11234" t="str">
            <v>misc material by shahid painter</v>
          </cell>
          <cell r="E11234">
            <v>26115</v>
          </cell>
          <cell r="F11234"/>
        </row>
        <row r="11235">
          <cell r="B11235" t="str">
            <v>Baitul Sukoon</v>
          </cell>
          <cell r="C11235" t="str">
            <v>Material</v>
          </cell>
          <cell r="D11235" t="str">
            <v>misc material by shahid painter</v>
          </cell>
          <cell r="E11235">
            <v>13440</v>
          </cell>
          <cell r="F11235"/>
        </row>
        <row r="11236">
          <cell r="B11236" t="str">
            <v>Baitul Sukoon</v>
          </cell>
          <cell r="C11236" t="str">
            <v>Material</v>
          </cell>
          <cell r="D11236" t="str">
            <v>misc material by shahid painter</v>
          </cell>
          <cell r="E11236">
            <v>8715</v>
          </cell>
          <cell r="F11236"/>
        </row>
        <row r="11237">
          <cell r="B11237" t="str">
            <v>Baitul Sukoon</v>
          </cell>
          <cell r="C11237" t="str">
            <v>Material</v>
          </cell>
          <cell r="D11237" t="str">
            <v>misc material by shahid painter</v>
          </cell>
          <cell r="E11237">
            <v>26338</v>
          </cell>
          <cell r="F11237"/>
        </row>
        <row r="11238">
          <cell r="B11238" t="str">
            <v>Baitul Sukoon</v>
          </cell>
          <cell r="C11238" t="str">
            <v>Material</v>
          </cell>
          <cell r="D11238" t="str">
            <v>misc material by shahid painter</v>
          </cell>
          <cell r="E11238">
            <v>17883</v>
          </cell>
          <cell r="F11238"/>
        </row>
        <row r="11239">
          <cell r="B11239" t="str">
            <v>Baitul Sukoon</v>
          </cell>
          <cell r="C11239" t="str">
            <v>Material</v>
          </cell>
          <cell r="D11239" t="str">
            <v>misc material by shahid painter</v>
          </cell>
          <cell r="E11239">
            <v>2430</v>
          </cell>
          <cell r="F11239"/>
        </row>
        <row r="11240">
          <cell r="B11240" t="str">
            <v>Baitul Sukoon</v>
          </cell>
          <cell r="C11240" t="str">
            <v>Material</v>
          </cell>
          <cell r="D11240" t="str">
            <v>misc material by shahid painter</v>
          </cell>
          <cell r="E11240">
            <v>2300</v>
          </cell>
          <cell r="F11240"/>
        </row>
        <row r="11241">
          <cell r="B11241" t="str">
            <v>Baitul Sukoon</v>
          </cell>
          <cell r="C11241" t="str">
            <v xml:space="preserve">Rizwan VRF </v>
          </cell>
          <cell r="D11241" t="str">
            <v>paid by shahid painter</v>
          </cell>
          <cell r="E11241">
            <v>1700</v>
          </cell>
          <cell r="F11241"/>
        </row>
        <row r="11242">
          <cell r="B11242" t="str">
            <v>Al-Hamd International</v>
          </cell>
          <cell r="C11242" t="str">
            <v>Material</v>
          </cell>
          <cell r="D11242" t="str">
            <v>misc by azeem</v>
          </cell>
          <cell r="E11242">
            <v>3365</v>
          </cell>
          <cell r="F11242"/>
        </row>
        <row r="11243">
          <cell r="B11243" t="str">
            <v>JS Bank The Forum</v>
          </cell>
          <cell r="C11243" t="str">
            <v>Material</v>
          </cell>
          <cell r="D11243" t="str">
            <v>master kay nalkay purchased by amjad ustad</v>
          </cell>
          <cell r="E11243">
            <v>22600</v>
          </cell>
          <cell r="F11243"/>
        </row>
        <row r="11244">
          <cell r="B11244" t="str">
            <v>JS Bank The Forum</v>
          </cell>
          <cell r="C11244" t="str">
            <v>Material</v>
          </cell>
          <cell r="D11244" t="str">
            <v>misc</v>
          </cell>
          <cell r="E11244">
            <v>310</v>
          </cell>
          <cell r="F11244"/>
        </row>
        <row r="11245">
          <cell r="B11245" t="str">
            <v>Al-Hamd International</v>
          </cell>
          <cell r="C11245" t="str">
            <v>fare</v>
          </cell>
          <cell r="E11245">
            <v>500</v>
          </cell>
          <cell r="F11245"/>
        </row>
        <row r="11246">
          <cell r="B11246" t="str">
            <v>JS Bank The Forum</v>
          </cell>
          <cell r="C11246" t="str">
            <v>misc</v>
          </cell>
          <cell r="D11246" t="str">
            <v>inchi tape and fuel</v>
          </cell>
          <cell r="E11246">
            <v>330</v>
          </cell>
          <cell r="F11246"/>
        </row>
        <row r="11247">
          <cell r="B11247" t="str">
            <v>Office</v>
          </cell>
          <cell r="C11247" t="str">
            <v>water tanker</v>
          </cell>
          <cell r="E11247">
            <v>3000</v>
          </cell>
          <cell r="F11247"/>
        </row>
        <row r="11248">
          <cell r="B11248" t="str">
            <v>Hydery Shopping Mall</v>
          </cell>
          <cell r="C11248" t="str">
            <v>Material</v>
          </cell>
          <cell r="D11248" t="str">
            <v>fittings and tapes by azeem</v>
          </cell>
          <cell r="E11248">
            <v>18200</v>
          </cell>
          <cell r="F11248"/>
        </row>
        <row r="11249">
          <cell r="B11249" t="str">
            <v>Al-Hamd International</v>
          </cell>
          <cell r="C11249" t="str">
            <v>Material</v>
          </cell>
          <cell r="D11249" t="str">
            <v>ms flanges and tee by azee</v>
          </cell>
          <cell r="E11249">
            <v>8048</v>
          </cell>
          <cell r="F11249"/>
        </row>
        <row r="11250">
          <cell r="B11250" t="str">
            <v>Cefeteria JS Bank Shaheen</v>
          </cell>
          <cell r="C11250" t="str">
            <v>Rafay</v>
          </cell>
          <cell r="D11250" t="str">
            <v>paid advance</v>
          </cell>
          <cell r="E11250">
            <v>8000</v>
          </cell>
          <cell r="F11250"/>
        </row>
        <row r="11251">
          <cell r="B11251" t="str">
            <v>JPMC (Main Project)</v>
          </cell>
          <cell r="C11251" t="str">
            <v xml:space="preserve">Nawaz Cladding </v>
          </cell>
          <cell r="D11251" t="str">
            <v>paid advance now uptodate is 25000</v>
          </cell>
          <cell r="E11251">
            <v>10000</v>
          </cell>
          <cell r="F11251"/>
        </row>
        <row r="11252">
          <cell r="B11252" t="str">
            <v>Falcon Mall</v>
          </cell>
          <cell r="C11252" t="str">
            <v>Material</v>
          </cell>
          <cell r="D11252" t="str">
            <v>misc by mukhtiar</v>
          </cell>
          <cell r="E11252">
            <v>1860</v>
          </cell>
          <cell r="F11252"/>
        </row>
        <row r="11253">
          <cell r="B11253" t="str">
            <v>Office</v>
          </cell>
          <cell r="C11253" t="str">
            <v>misc</v>
          </cell>
          <cell r="E11253">
            <v>150</v>
          </cell>
          <cell r="F11253"/>
        </row>
        <row r="11254">
          <cell r="B11254" t="str">
            <v>Baitul Sukoon</v>
          </cell>
          <cell r="C11254" t="str">
            <v>Material</v>
          </cell>
          <cell r="D11254" t="str">
            <v>misc by shahid painter</v>
          </cell>
          <cell r="E11254">
            <v>2000</v>
          </cell>
          <cell r="F11254"/>
        </row>
        <row r="11255">
          <cell r="B11255" t="str">
            <v xml:space="preserve">MHR Personal </v>
          </cell>
          <cell r="C11255" t="str">
            <v>sir rehman</v>
          </cell>
          <cell r="D11255" t="str">
            <v>misc purchases paid thfu dib chq 02290558</v>
          </cell>
          <cell r="E11255">
            <v>43653</v>
          </cell>
          <cell r="F11255"/>
        </row>
        <row r="11256">
          <cell r="B11256" t="str">
            <v>Baitul Sukoon</v>
          </cell>
          <cell r="C11256" t="str">
            <v>drawings</v>
          </cell>
          <cell r="E11256">
            <v>125</v>
          </cell>
          <cell r="F11256"/>
        </row>
        <row r="11257">
          <cell r="B11257" t="str">
            <v>Office</v>
          </cell>
          <cell r="C11257" t="str">
            <v>misc</v>
          </cell>
          <cell r="D11257" t="str">
            <v>tender memon hospital purchased</v>
          </cell>
          <cell r="E11257">
            <v>7500</v>
          </cell>
          <cell r="F11257"/>
        </row>
        <row r="11258">
          <cell r="B11258" t="str">
            <v>JPMC (Main Project)</v>
          </cell>
          <cell r="C11258" t="str">
            <v>misc</v>
          </cell>
          <cell r="D11258" t="str">
            <v>mobile balance by amir engr</v>
          </cell>
          <cell r="E11258">
            <v>600</v>
          </cell>
          <cell r="F11258"/>
        </row>
        <row r="11259">
          <cell r="B11259" t="str">
            <v>Imtiaz Store DHA</v>
          </cell>
          <cell r="C11259" t="str">
            <v>Material</v>
          </cell>
          <cell r="D11259" t="str">
            <v>misc material by azeem such as silcon and fittings</v>
          </cell>
          <cell r="E11259">
            <v>36425</v>
          </cell>
          <cell r="F11259"/>
        </row>
        <row r="11260">
          <cell r="B11260" t="str">
            <v>Imtiaz Store DHA</v>
          </cell>
          <cell r="C11260" t="str">
            <v>basheer pipe</v>
          </cell>
          <cell r="D11260" t="str">
            <v>paid thru dib chq 02290560 now up todate is 70,000</v>
          </cell>
          <cell r="E11260">
            <v>50000</v>
          </cell>
          <cell r="F11260"/>
        </row>
        <row r="11261">
          <cell r="B11261" t="str">
            <v>O/M The Place</v>
          </cell>
          <cell r="C11261" t="str">
            <v>KRC Total solution</v>
          </cell>
          <cell r="D11261" t="str">
            <v>paid thru dib chq 02290559 (paid against PLC system form the place chiller )</v>
          </cell>
          <cell r="E11261">
            <v>350000</v>
          </cell>
          <cell r="F11261"/>
        </row>
        <row r="11262">
          <cell r="B11262" t="str">
            <v>Office</v>
          </cell>
          <cell r="C11262" t="str">
            <v>rehan aslam</v>
          </cell>
          <cell r="D11262" t="str">
            <v>misc expenses in the month of august 21</v>
          </cell>
          <cell r="E11262">
            <v>36852</v>
          </cell>
          <cell r="F11262"/>
        </row>
        <row r="11263">
          <cell r="B11263" t="str">
            <v>Baitul Sukoon</v>
          </cell>
          <cell r="C11263" t="str">
            <v xml:space="preserve">salary </v>
          </cell>
          <cell r="D11263" t="str">
            <v>nadeem bhai salary</v>
          </cell>
          <cell r="E11263">
            <v>25000</v>
          </cell>
          <cell r="F11263"/>
        </row>
        <row r="11264">
          <cell r="B11264" t="str">
            <v>JPMC (Main Project)</v>
          </cell>
          <cell r="C11264" t="str">
            <v xml:space="preserve">salary </v>
          </cell>
          <cell r="D11264" t="str">
            <v>nadeem bhai salary</v>
          </cell>
          <cell r="E11264">
            <v>25000</v>
          </cell>
          <cell r="F11264"/>
        </row>
        <row r="11265">
          <cell r="B11265" t="str">
            <v>JS Bank The Forum</v>
          </cell>
          <cell r="C11265" t="str">
            <v xml:space="preserve">salary </v>
          </cell>
          <cell r="D11265" t="str">
            <v>bilal bhai salary</v>
          </cell>
          <cell r="E11265">
            <v>25000</v>
          </cell>
          <cell r="F11265"/>
        </row>
        <row r="11266">
          <cell r="B11266" t="str">
            <v>Imtiaz Store DHA</v>
          </cell>
          <cell r="C11266" t="str">
            <v xml:space="preserve">salary </v>
          </cell>
          <cell r="D11266" t="str">
            <v>bilal bhai salary</v>
          </cell>
          <cell r="E11266">
            <v>25000</v>
          </cell>
          <cell r="F11266"/>
        </row>
        <row r="11267">
          <cell r="B11267" t="str">
            <v xml:space="preserve">MHR Personal </v>
          </cell>
          <cell r="C11267" t="str">
            <v xml:space="preserve">salary </v>
          </cell>
          <cell r="D11267" t="str">
            <v>home salaries</v>
          </cell>
          <cell r="E11267">
            <v>60000</v>
          </cell>
          <cell r="F11267"/>
        </row>
        <row r="11268">
          <cell r="B11268" t="str">
            <v>Office</v>
          </cell>
          <cell r="C11268" t="str">
            <v xml:space="preserve">salary </v>
          </cell>
          <cell r="D11268"/>
          <cell r="E11268">
            <v>89000</v>
          </cell>
          <cell r="F11268"/>
        </row>
        <row r="11269">
          <cell r="B11269" t="str">
            <v xml:space="preserve">O/M Nue Multiplex </v>
          </cell>
          <cell r="C11269" t="str">
            <v xml:space="preserve">salary </v>
          </cell>
          <cell r="D11269"/>
          <cell r="E11269">
            <v>57000</v>
          </cell>
          <cell r="F11269"/>
        </row>
        <row r="11270">
          <cell r="B11270" t="str">
            <v>O/M The Place</v>
          </cell>
          <cell r="C11270" t="str">
            <v xml:space="preserve">salary </v>
          </cell>
          <cell r="D11270"/>
          <cell r="E11270">
            <v>88065</v>
          </cell>
          <cell r="F11270"/>
        </row>
        <row r="11271">
          <cell r="B11271" t="str">
            <v>JPMC (Main Project)</v>
          </cell>
          <cell r="C11271" t="str">
            <v xml:space="preserve">salary </v>
          </cell>
          <cell r="D11271"/>
          <cell r="E11271">
            <v>209909</v>
          </cell>
          <cell r="F11271"/>
        </row>
        <row r="11272">
          <cell r="B11272" t="str">
            <v>FTC Floors</v>
          </cell>
          <cell r="C11272" t="str">
            <v xml:space="preserve">salary </v>
          </cell>
          <cell r="D11272"/>
          <cell r="E11272">
            <v>101944</v>
          </cell>
          <cell r="F11272"/>
        </row>
        <row r="11273">
          <cell r="B11273" t="str">
            <v>Falcon Mall</v>
          </cell>
          <cell r="C11273" t="str">
            <v xml:space="preserve">salary </v>
          </cell>
          <cell r="D11273"/>
          <cell r="E11273">
            <v>74129</v>
          </cell>
          <cell r="F11273"/>
        </row>
        <row r="11274">
          <cell r="B11274" t="str">
            <v>JS Bank The Forum</v>
          </cell>
          <cell r="C11274" t="str">
            <v xml:space="preserve">salary </v>
          </cell>
          <cell r="D11274"/>
          <cell r="E11274">
            <v>41371</v>
          </cell>
          <cell r="F11274"/>
        </row>
        <row r="11275">
          <cell r="B11275" t="str">
            <v>Imtiaz Store DHA</v>
          </cell>
          <cell r="C11275" t="str">
            <v xml:space="preserve">salary </v>
          </cell>
          <cell r="D11275"/>
          <cell r="E11275">
            <v>69492</v>
          </cell>
          <cell r="F11275"/>
        </row>
        <row r="11276">
          <cell r="B11276" t="str">
            <v>JS Bank Shaheen Complex</v>
          </cell>
          <cell r="C11276" t="str">
            <v xml:space="preserve">salary </v>
          </cell>
          <cell r="D11276"/>
          <cell r="E11276">
            <v>29675</v>
          </cell>
          <cell r="F11276"/>
        </row>
        <row r="11277">
          <cell r="B11277" t="str">
            <v>The Forum Shopping Mall</v>
          </cell>
          <cell r="C11277" t="str">
            <v xml:space="preserve">salary </v>
          </cell>
          <cell r="D11277"/>
          <cell r="E11277">
            <v>33073</v>
          </cell>
          <cell r="F11277"/>
        </row>
        <row r="11278">
          <cell r="B11278" t="str">
            <v>Jameel Baig Residence</v>
          </cell>
          <cell r="C11278" t="str">
            <v xml:space="preserve">salary </v>
          </cell>
          <cell r="D11278"/>
          <cell r="E11278">
            <v>53575</v>
          </cell>
          <cell r="F11278"/>
        </row>
        <row r="11279">
          <cell r="B11279" t="str">
            <v>Baitul Sukoon</v>
          </cell>
          <cell r="C11279" t="str">
            <v xml:space="preserve">salary </v>
          </cell>
          <cell r="D11279"/>
          <cell r="E11279">
            <v>88327</v>
          </cell>
          <cell r="F11279"/>
        </row>
        <row r="11280">
          <cell r="B11280" t="str">
            <v>Hydery Shopping Mall</v>
          </cell>
          <cell r="C11280" t="str">
            <v xml:space="preserve">salary </v>
          </cell>
          <cell r="D11280"/>
          <cell r="E11280">
            <v>39202</v>
          </cell>
          <cell r="F11280"/>
        </row>
        <row r="11281">
          <cell r="B11281" t="str">
            <v>JS Bank The Forum</v>
          </cell>
          <cell r="C11281" t="str">
            <v>Imran (Ultimate Engr)</v>
          </cell>
          <cell r="D11281" t="str">
            <v>paid thru dib chq 02290548</v>
          </cell>
          <cell r="E11281">
            <v>50000</v>
          </cell>
          <cell r="F11281"/>
        </row>
        <row r="11282">
          <cell r="B11282" t="str">
            <v>Falcon Mall</v>
          </cell>
          <cell r="C11282" t="str">
            <v>Fateh Steel</v>
          </cell>
          <cell r="D11282" t="str">
            <v>Received against jpmc retention money  (This chq direct paid to Fateh Steel against GST invoice in the name of Abid Enterprise)</v>
          </cell>
          <cell r="E11282">
            <v>65789</v>
          </cell>
          <cell r="F11282"/>
        </row>
        <row r="11283">
          <cell r="B11283" t="str">
            <v>JPMC (Main Project)</v>
          </cell>
          <cell r="C11283" t="str">
            <v>Fateh Steel</v>
          </cell>
          <cell r="D11283" t="str">
            <v>as above</v>
          </cell>
          <cell r="E11283">
            <v>934</v>
          </cell>
          <cell r="F11283"/>
        </row>
        <row r="11284">
          <cell r="B11284" t="str">
            <v>Baitul Sukoon</v>
          </cell>
          <cell r="C11284" t="str">
            <v>Fateh Steel</v>
          </cell>
          <cell r="D11284" t="str">
            <v>as above</v>
          </cell>
          <cell r="E11284">
            <v>35130</v>
          </cell>
          <cell r="F11284"/>
        </row>
        <row r="11285">
          <cell r="B11285" t="str">
            <v>JS Bank The Forum</v>
          </cell>
          <cell r="C11285" t="str">
            <v>Fateh Steel</v>
          </cell>
          <cell r="D11285" t="str">
            <v>as above</v>
          </cell>
          <cell r="E11285">
            <v>105070</v>
          </cell>
          <cell r="F11285"/>
        </row>
        <row r="11286">
          <cell r="B11286" t="str">
            <v>The Forum Shopping Mall</v>
          </cell>
          <cell r="C11286" t="str">
            <v>Gulfam insulator</v>
          </cell>
          <cell r="D11286" t="str">
            <v>paid thru dib chq 02290552</v>
          </cell>
          <cell r="E11286">
            <v>96000</v>
          </cell>
          <cell r="F11286"/>
        </row>
        <row r="11287">
          <cell r="B11287" t="str">
            <v>Baitul Sukoon</v>
          </cell>
          <cell r="C11287" t="str">
            <v>Badar (ducting contractor)</v>
          </cell>
          <cell r="D11287" t="str">
            <v>paid thru dib chq 02290553 upto date is 325</v>
          </cell>
          <cell r="E11287">
            <v>80000</v>
          </cell>
          <cell r="F11287"/>
        </row>
        <row r="11288">
          <cell r="B11288" t="str">
            <v>Falcon Mall</v>
          </cell>
          <cell r="C11288" t="str">
            <v>Raees brothers</v>
          </cell>
          <cell r="D11288" t="str">
            <v xml:space="preserve">paid thru dib chq 02290554 </v>
          </cell>
          <cell r="E11288">
            <v>47000</v>
          </cell>
          <cell r="F11288"/>
        </row>
        <row r="11289">
          <cell r="B11289" t="str">
            <v>Baitul Sukoon</v>
          </cell>
          <cell r="C11289" t="str">
            <v>Raees brothers</v>
          </cell>
          <cell r="D11289" t="str">
            <v>as above</v>
          </cell>
          <cell r="E11289">
            <v>53000</v>
          </cell>
          <cell r="F11289"/>
        </row>
        <row r="11290">
          <cell r="B11290" t="str">
            <v>JS Bank The Forum</v>
          </cell>
          <cell r="C11290" t="str">
            <v xml:space="preserve">Rizwan VRF </v>
          </cell>
          <cell r="D11290" t="str">
            <v>paid thru MCB chq 1806422939 uptodate is 585000</v>
          </cell>
          <cell r="E11290">
            <v>50000</v>
          </cell>
          <cell r="F11290"/>
        </row>
        <row r="11291">
          <cell r="B11291" t="str">
            <v>Hydery Shopping Mall</v>
          </cell>
          <cell r="C11291" t="str">
            <v>SASA Metal</v>
          </cell>
          <cell r="D11291" t="str">
            <v xml:space="preserve">paid thru dib chq 02290555 </v>
          </cell>
          <cell r="E11291">
            <v>250000</v>
          </cell>
          <cell r="F11291"/>
        </row>
        <row r="11292">
          <cell r="B11292" t="str">
            <v>Baitul Sukoon</v>
          </cell>
          <cell r="C11292" t="str">
            <v>Sami duct</v>
          </cell>
          <cell r="D11292" t="str">
            <v xml:space="preserve">paid thru MCB chq 1806422943 </v>
          </cell>
          <cell r="E11292">
            <v>100000</v>
          </cell>
          <cell r="F11292"/>
        </row>
        <row r="11293">
          <cell r="B11293" t="str">
            <v>JS Bank The Forum</v>
          </cell>
          <cell r="C11293" t="str">
            <v>PORTA HUSSAIN</v>
          </cell>
          <cell r="D11293" t="str">
            <v xml:space="preserve">paid thru MCB chq 1806422947 </v>
          </cell>
          <cell r="E11293">
            <v>200000</v>
          </cell>
          <cell r="F11293"/>
        </row>
        <row r="11294">
          <cell r="B11294" t="str">
            <v>Baitul Sukoon</v>
          </cell>
          <cell r="C11294" t="str">
            <v>Sami duct</v>
          </cell>
          <cell r="D11294" t="str">
            <v>paid thru MCB chq 1806422948</v>
          </cell>
          <cell r="E11294">
            <v>50000</v>
          </cell>
          <cell r="F11294"/>
        </row>
        <row r="11295">
          <cell r="B11295" t="str">
            <v>Hydery Shopping Mall</v>
          </cell>
          <cell r="C11295" t="str">
            <v>Sami duct</v>
          </cell>
          <cell r="D11295" t="str">
            <v>as above</v>
          </cell>
          <cell r="E11295">
            <v>50000</v>
          </cell>
          <cell r="F11295"/>
        </row>
        <row r="11296">
          <cell r="B11296" t="str">
            <v>Baitul Sukoon</v>
          </cell>
          <cell r="C11296" t="str">
            <v>Raees brothers</v>
          </cell>
          <cell r="D11296" t="str">
            <v>paid thru MCB chq 1806422949</v>
          </cell>
          <cell r="E11296">
            <v>65000</v>
          </cell>
          <cell r="F11296"/>
        </row>
        <row r="11297">
          <cell r="B11297" t="str">
            <v>JPMC (Main Project)</v>
          </cell>
          <cell r="C11297" t="str">
            <v>Received</v>
          </cell>
          <cell r="D11297" t="str">
            <v>received against retention money amount (this chq given to Fateh Steel against GSt invoice in the name of ABID ENTERPRISE)</v>
          </cell>
          <cell r="E11297"/>
          <cell r="F11297">
            <v>206910</v>
          </cell>
        </row>
        <row r="11298">
          <cell r="B11298" t="str">
            <v>O/M The Place</v>
          </cell>
          <cell r="C11298" t="str">
            <v>Received</v>
          </cell>
          <cell r="D11298" t="str">
            <v>received o/m June 21</v>
          </cell>
          <cell r="E11298"/>
          <cell r="F11298">
            <v>139113</v>
          </cell>
        </row>
        <row r="11299">
          <cell r="B11299" t="str">
            <v xml:space="preserve">O/M Nue Multiplex </v>
          </cell>
          <cell r="C11299" t="str">
            <v>Received</v>
          </cell>
          <cell r="D11299" t="str">
            <v>received o/m June 21</v>
          </cell>
          <cell r="E11299"/>
          <cell r="F11299">
            <v>53505</v>
          </cell>
        </row>
        <row r="11300">
          <cell r="B11300" t="str">
            <v>Hydery Shopping Mall</v>
          </cell>
          <cell r="C11300" t="str">
            <v>Received</v>
          </cell>
          <cell r="D11300" t="str">
            <v>received against pressurized fan jpb 50% advance  PS/309/09/21</v>
          </cell>
          <cell r="E11300"/>
          <cell r="F11300">
            <v>797475</v>
          </cell>
        </row>
        <row r="11301">
          <cell r="B11301" t="str">
            <v xml:space="preserve">O/M Nue Multiplex </v>
          </cell>
          <cell r="C11301" t="str">
            <v>Received</v>
          </cell>
          <cell r="D11301" t="str">
            <v>received o/m July 21</v>
          </cell>
          <cell r="E11301"/>
          <cell r="F11301">
            <v>90958</v>
          </cell>
        </row>
        <row r="11302">
          <cell r="B11302" t="str">
            <v>Office</v>
          </cell>
          <cell r="C11302" t="str">
            <v>misc</v>
          </cell>
          <cell r="D11302" t="str">
            <v>tender purchased SIUT from yh</v>
          </cell>
          <cell r="E11302">
            <v>65000</v>
          </cell>
          <cell r="F11302"/>
        </row>
        <row r="11303">
          <cell r="B11303" t="str">
            <v>Baitul Sukoon</v>
          </cell>
          <cell r="C11303" t="str">
            <v xml:space="preserve">Rizwan VRF </v>
          </cell>
          <cell r="D11303" t="str">
            <v>advance paid by hand shahid painter for gulzar advance</v>
          </cell>
          <cell r="E11303">
            <v>5000</v>
          </cell>
          <cell r="F11303"/>
        </row>
        <row r="11304">
          <cell r="B11304" t="str">
            <v>Office</v>
          </cell>
          <cell r="C11304" t="str">
            <v>misc</v>
          </cell>
          <cell r="D11304" t="str">
            <v>tender purchased TABROS from yh</v>
          </cell>
          <cell r="E11304">
            <v>7600</v>
          </cell>
          <cell r="F11304"/>
        </row>
        <row r="11305">
          <cell r="B11305" t="str">
            <v>Imtiaz Store DHA</v>
          </cell>
          <cell r="C11305" t="str">
            <v>misc</v>
          </cell>
          <cell r="D11305" t="str">
            <v>fare</v>
          </cell>
          <cell r="E11305">
            <v>700</v>
          </cell>
          <cell r="F11305"/>
        </row>
        <row r="11306">
          <cell r="B11306" t="str">
            <v>Cefeteria JS Bank Shaheen</v>
          </cell>
          <cell r="C11306" t="str">
            <v>Prem Electric</v>
          </cell>
          <cell r="D11306" t="str">
            <v>paid cash by azeem</v>
          </cell>
          <cell r="E11306">
            <v>100000</v>
          </cell>
          <cell r="F11306"/>
        </row>
        <row r="11307">
          <cell r="B11307" t="str">
            <v>Imtiaz Store DHA</v>
          </cell>
          <cell r="C11307" t="str">
            <v>misc</v>
          </cell>
          <cell r="D11307" t="str">
            <v>mobile balance nadeem bha</v>
          </cell>
          <cell r="E11307">
            <v>1000</v>
          </cell>
          <cell r="F11307"/>
        </row>
        <row r="11308">
          <cell r="B11308" t="str">
            <v>Imtiaz Store DHA</v>
          </cell>
          <cell r="C11308" t="str">
            <v>Fakhri Brother</v>
          </cell>
          <cell r="D11308" t="str">
            <v>paid thru MCB chq 1806422951</v>
          </cell>
          <cell r="E11308">
            <v>200000</v>
          </cell>
          <cell r="F11308"/>
        </row>
        <row r="11309">
          <cell r="B11309" t="str">
            <v>Imtiaz Store DHA</v>
          </cell>
          <cell r="C11309" t="str">
            <v>Fakhri Brother</v>
          </cell>
          <cell r="D11309" t="str">
            <v>paid thru MCB chq 1806422952</v>
          </cell>
          <cell r="E11309">
            <v>243000</v>
          </cell>
          <cell r="F11309"/>
        </row>
        <row r="11310">
          <cell r="B11310" t="str">
            <v>Imtiaz Store DHA</v>
          </cell>
          <cell r="C11310" t="str">
            <v>Fakhri Brother</v>
          </cell>
          <cell r="D11310" t="str">
            <v>paid thru MCB chq 1806422953</v>
          </cell>
          <cell r="E11310">
            <v>300000</v>
          </cell>
          <cell r="F11310"/>
        </row>
        <row r="11311">
          <cell r="B11311" t="str">
            <v>Hydery Shopping Mall</v>
          </cell>
          <cell r="C11311" t="str">
            <v>komal Engineering</v>
          </cell>
          <cell r="D11311" t="str">
            <v>paid cash</v>
          </cell>
          <cell r="E11311">
            <v>25000</v>
          </cell>
          <cell r="F11311"/>
        </row>
        <row r="11312">
          <cell r="B11312" t="str">
            <v>Baitul Sukoon</v>
          </cell>
          <cell r="C11312" t="str">
            <v>Badar (ducting contractor)</v>
          </cell>
          <cell r="D11312" t="str">
            <v>paid thru dib chq 02290561 now upto date is 365000</v>
          </cell>
          <cell r="E11312">
            <v>40000</v>
          </cell>
          <cell r="F11312"/>
        </row>
        <row r="11313">
          <cell r="B11313" t="str">
            <v>JS Bank The Forum</v>
          </cell>
          <cell r="C11313" t="str">
            <v>PORTA HUSSAIN</v>
          </cell>
          <cell r="D11313" t="str">
            <v>paid thru MCB chq 1806422954</v>
          </cell>
          <cell r="E11313">
            <v>200000</v>
          </cell>
          <cell r="F11313"/>
        </row>
        <row r="11314">
          <cell r="B11314" t="str">
            <v>JS Bank Shaheen Complex</v>
          </cell>
          <cell r="C11314" t="str">
            <v>Rafay</v>
          </cell>
          <cell r="D11314" t="str">
            <v>cash paid</v>
          </cell>
          <cell r="E11314">
            <v>20000</v>
          </cell>
          <cell r="F11314"/>
        </row>
        <row r="11315">
          <cell r="B11315" t="str">
            <v>Imtiaz Store DHA</v>
          </cell>
          <cell r="C11315" t="str">
            <v>drawings</v>
          </cell>
          <cell r="D11315"/>
          <cell r="E11315">
            <v>900</v>
          </cell>
          <cell r="F11315"/>
        </row>
        <row r="11316">
          <cell r="B11316" t="str">
            <v>JS Bank Shaheen Complex</v>
          </cell>
          <cell r="C11316" t="str">
            <v>fare</v>
          </cell>
          <cell r="D11316"/>
          <cell r="E11316">
            <v>1000</v>
          </cell>
          <cell r="F11316"/>
        </row>
        <row r="11317">
          <cell r="B11317" t="str">
            <v>Office</v>
          </cell>
          <cell r="C11317" t="str">
            <v>storm fiber</v>
          </cell>
          <cell r="D11317"/>
          <cell r="E11317">
            <v>4089</v>
          </cell>
          <cell r="F11317"/>
        </row>
        <row r="11318">
          <cell r="B11318" t="str">
            <v>Imtiaz Store DHA</v>
          </cell>
          <cell r="C11318" t="str">
            <v>Material</v>
          </cell>
          <cell r="D11318" t="str">
            <v>material from fakhri by azeem duct connector</v>
          </cell>
          <cell r="E11318">
            <v>73500</v>
          </cell>
          <cell r="F11318"/>
        </row>
        <row r="11319">
          <cell r="B11319" t="str">
            <v>Imtiaz Store DHA</v>
          </cell>
          <cell r="C11319" t="str">
            <v>fare</v>
          </cell>
          <cell r="D11319"/>
          <cell r="E11319">
            <v>500</v>
          </cell>
          <cell r="F11319"/>
        </row>
        <row r="11320">
          <cell r="B11320" t="str">
            <v>Office</v>
          </cell>
          <cell r="C11320" t="str">
            <v>mineral water</v>
          </cell>
          <cell r="D11320"/>
          <cell r="E11320">
            <v>800</v>
          </cell>
          <cell r="F11320"/>
        </row>
        <row r="11321">
          <cell r="B11321" t="str">
            <v>Imtiaz Store DHA</v>
          </cell>
          <cell r="C11321" t="str">
            <v>Material</v>
          </cell>
          <cell r="D11321" t="str">
            <v xml:space="preserve">material by azeem </v>
          </cell>
          <cell r="E11321">
            <v>57865</v>
          </cell>
          <cell r="F11321"/>
        </row>
        <row r="11322">
          <cell r="B11322" t="str">
            <v>Imtiaz Store DHA</v>
          </cell>
          <cell r="C11322" t="str">
            <v>Material</v>
          </cell>
          <cell r="D11322" t="str">
            <v xml:space="preserve">material by azeem </v>
          </cell>
          <cell r="E11322">
            <v>10414</v>
          </cell>
          <cell r="F11322"/>
        </row>
        <row r="11323">
          <cell r="B11323" t="str">
            <v>Imtiaz Store DHA</v>
          </cell>
          <cell r="C11323" t="str">
            <v>Material</v>
          </cell>
          <cell r="D11323" t="str">
            <v>material by abbas</v>
          </cell>
          <cell r="E11323">
            <v>14840</v>
          </cell>
          <cell r="F11323"/>
        </row>
        <row r="11324">
          <cell r="B11324" t="str">
            <v>Imtiaz Store DHA</v>
          </cell>
          <cell r="C11324" t="str">
            <v>Material</v>
          </cell>
          <cell r="D11324" t="str">
            <v xml:space="preserve">material by azeem </v>
          </cell>
          <cell r="E11324">
            <v>95753</v>
          </cell>
          <cell r="F11324"/>
        </row>
        <row r="11325">
          <cell r="B11325" t="str">
            <v>Imtiaz Store DHA</v>
          </cell>
          <cell r="C11325" t="str">
            <v>Material</v>
          </cell>
          <cell r="D11325" t="str">
            <v xml:space="preserve">material by azeem </v>
          </cell>
          <cell r="E11325">
            <v>8670</v>
          </cell>
          <cell r="F11325"/>
        </row>
        <row r="11326">
          <cell r="B11326" t="str">
            <v>Imtiaz Store DHA</v>
          </cell>
          <cell r="C11326" t="str">
            <v>misc</v>
          </cell>
          <cell r="D11326" t="str">
            <v>drawing and photocipies</v>
          </cell>
          <cell r="E11326">
            <v>1350</v>
          </cell>
          <cell r="F11326"/>
        </row>
        <row r="11327">
          <cell r="B11327" t="str">
            <v>JPMC (Main Project)</v>
          </cell>
          <cell r="C11327" t="str">
            <v>Tahiri Sanitary</v>
          </cell>
          <cell r="D11327" t="str">
            <v xml:space="preserve">This payment received from Total as JS the Forum 4th bill paid to Tahiri sanitry against GST invoice </v>
          </cell>
          <cell r="E11327">
            <v>500000</v>
          </cell>
          <cell r="F11327"/>
        </row>
        <row r="11328">
          <cell r="B11328" t="str">
            <v>Imtiaz Store DHA</v>
          </cell>
          <cell r="C11328" t="str">
            <v>drawings</v>
          </cell>
          <cell r="D11328"/>
          <cell r="E11328">
            <v>900</v>
          </cell>
          <cell r="F11328"/>
        </row>
        <row r="11329">
          <cell r="B11329" t="str">
            <v>Hydery Shopping Mall</v>
          </cell>
          <cell r="C11329" t="str">
            <v>Vohra Cloth</v>
          </cell>
          <cell r="D11329" t="str">
            <v>purchased</v>
          </cell>
          <cell r="E11329">
            <v>1410</v>
          </cell>
          <cell r="F11329"/>
        </row>
        <row r="11330">
          <cell r="B11330" t="str">
            <v>Office</v>
          </cell>
          <cell r="C11330" t="str">
            <v>water tanker</v>
          </cell>
          <cell r="D11330"/>
          <cell r="E11330">
            <v>2500</v>
          </cell>
          <cell r="F11330"/>
        </row>
        <row r="11331">
          <cell r="B11331" t="str">
            <v>Imtiaz Store DHA</v>
          </cell>
          <cell r="C11331" t="str">
            <v>Material</v>
          </cell>
          <cell r="D11331" t="str">
            <v xml:space="preserve">material by azeem </v>
          </cell>
          <cell r="E11331">
            <v>13150</v>
          </cell>
          <cell r="F11331"/>
        </row>
        <row r="11332">
          <cell r="B11332" t="str">
            <v>Imtiaz Store DHA</v>
          </cell>
          <cell r="C11332" t="str">
            <v>Material</v>
          </cell>
          <cell r="D11332" t="str">
            <v>material by azeem  sprinkler hangers 1"</v>
          </cell>
          <cell r="E11332">
            <v>6000</v>
          </cell>
          <cell r="F11332"/>
        </row>
        <row r="11333">
          <cell r="B11333" t="str">
            <v>Imtiaz Store DHA</v>
          </cell>
          <cell r="C11333" t="str">
            <v>Material</v>
          </cell>
          <cell r="D11333" t="str">
            <v>material by azeem  channels</v>
          </cell>
          <cell r="E11333">
            <v>32600</v>
          </cell>
          <cell r="F11333"/>
        </row>
        <row r="11334">
          <cell r="B11334" t="str">
            <v>JPMC (Main Project)</v>
          </cell>
          <cell r="C11334" t="str">
            <v>Material</v>
          </cell>
          <cell r="D11334" t="str">
            <v>misc material by imran engr</v>
          </cell>
          <cell r="E11334">
            <v>18911</v>
          </cell>
          <cell r="F11334"/>
        </row>
        <row r="11335">
          <cell r="B11335" t="str">
            <v>Al-Hamd International</v>
          </cell>
          <cell r="C11335" t="str">
            <v>Material</v>
          </cell>
          <cell r="D11335" t="str">
            <v>by bilal bhai</v>
          </cell>
          <cell r="E11335">
            <v>2900</v>
          </cell>
          <cell r="F11335"/>
        </row>
        <row r="11336">
          <cell r="B11336" t="str">
            <v>Al-Hamd International</v>
          </cell>
          <cell r="C11336" t="str">
            <v>Material</v>
          </cell>
          <cell r="D11336" t="str">
            <v>by bilal bhai</v>
          </cell>
          <cell r="E11336">
            <v>10900</v>
          </cell>
          <cell r="F11336"/>
        </row>
        <row r="11337">
          <cell r="B11337" t="str">
            <v>Office</v>
          </cell>
          <cell r="C11337" t="str">
            <v>misc</v>
          </cell>
          <cell r="D11337" t="str">
            <v>a4 rim</v>
          </cell>
          <cell r="E11337">
            <v>650</v>
          </cell>
          <cell r="F11337"/>
        </row>
        <row r="11338">
          <cell r="B11338" t="str">
            <v>JPMC (Main Project)</v>
          </cell>
          <cell r="C11338" t="str">
            <v>misc</v>
          </cell>
          <cell r="D11338" t="str">
            <v>a4 rim for jpmc</v>
          </cell>
          <cell r="E11338">
            <v>650</v>
          </cell>
          <cell r="F11338"/>
        </row>
        <row r="11339">
          <cell r="B11339" t="str">
            <v>JS Bank Shaheen Complex</v>
          </cell>
          <cell r="C11339" t="str">
            <v>Material</v>
          </cell>
          <cell r="D11339" t="str">
            <v>material by abbas</v>
          </cell>
          <cell r="E11339">
            <v>8400</v>
          </cell>
          <cell r="F11339"/>
        </row>
        <row r="11340">
          <cell r="B11340" t="str">
            <v>JS Bank Shaheen Complex</v>
          </cell>
          <cell r="C11340" t="str">
            <v>Material</v>
          </cell>
          <cell r="D11340" t="str">
            <v>material by abbas</v>
          </cell>
          <cell r="E11340">
            <v>7760</v>
          </cell>
          <cell r="F11340"/>
        </row>
        <row r="11341">
          <cell r="B11341" t="str">
            <v>JS Bank The Forum</v>
          </cell>
          <cell r="C11341" t="str">
            <v>fare</v>
          </cell>
          <cell r="D11341"/>
          <cell r="E11341">
            <v>300</v>
          </cell>
          <cell r="F11341"/>
        </row>
        <row r="11342">
          <cell r="B11342" t="str">
            <v>FTC Floors</v>
          </cell>
          <cell r="C11342" t="str">
            <v>misc</v>
          </cell>
          <cell r="D11342" t="str">
            <v>tea and referehsmne</v>
          </cell>
          <cell r="E11342">
            <v>2000</v>
          </cell>
          <cell r="F11342"/>
        </row>
        <row r="11343">
          <cell r="B11343" t="str">
            <v>O/M The Place</v>
          </cell>
          <cell r="C11343" t="str">
            <v>SST Tax</v>
          </cell>
          <cell r="D11343" t="str">
            <v>paid</v>
          </cell>
          <cell r="E11343">
            <v>13520</v>
          </cell>
          <cell r="F11343"/>
        </row>
        <row r="11344">
          <cell r="B11344" t="str">
            <v xml:space="preserve">O/M Nue Multiplex </v>
          </cell>
          <cell r="C11344" t="str">
            <v>SST Tax</v>
          </cell>
          <cell r="D11344" t="str">
            <v>paid</v>
          </cell>
          <cell r="E11344">
            <v>8840</v>
          </cell>
          <cell r="F11344"/>
        </row>
        <row r="11345">
          <cell r="B11345" t="str">
            <v>FTC Floors</v>
          </cell>
          <cell r="C11345" t="str">
            <v>SST Tax</v>
          </cell>
          <cell r="D11345" t="str">
            <v>paid</v>
          </cell>
          <cell r="E11345">
            <v>15552</v>
          </cell>
          <cell r="F11345"/>
        </row>
        <row r="11346">
          <cell r="B11346" t="str">
            <v>O/M The Place</v>
          </cell>
          <cell r="C11346" t="str">
            <v>mujahid cylinder</v>
          </cell>
          <cell r="D11346" t="str">
            <v>paid cash</v>
          </cell>
          <cell r="E11346">
            <v>20000</v>
          </cell>
          <cell r="F11346"/>
        </row>
        <row r="11347">
          <cell r="B11347" t="str">
            <v>Baitul Sukoon</v>
          </cell>
          <cell r="C11347" t="str">
            <v>Shahid Riggger</v>
          </cell>
          <cell r="D11347" t="str">
            <v xml:space="preserve">paid cash </v>
          </cell>
          <cell r="E11347">
            <v>12000</v>
          </cell>
          <cell r="F11347"/>
        </row>
        <row r="11348">
          <cell r="B11348" t="str">
            <v xml:space="preserve">MHR Personal </v>
          </cell>
          <cell r="C11348" t="str">
            <v>misc</v>
          </cell>
          <cell r="D11348" t="str">
            <v>zeeshan ac done misc work at home (AC Work)</v>
          </cell>
          <cell r="E11348">
            <v>3900</v>
          </cell>
          <cell r="F11348"/>
        </row>
        <row r="11349">
          <cell r="B11349" t="str">
            <v xml:space="preserve">MHR Personal </v>
          </cell>
          <cell r="C11349" t="str">
            <v>rehana aunty</v>
          </cell>
          <cell r="D11349" t="str">
            <v>claimed fuel</v>
          </cell>
          <cell r="E11349">
            <v>1500</v>
          </cell>
          <cell r="F11349"/>
        </row>
        <row r="11350">
          <cell r="B11350" t="str">
            <v>JS Bank The Forum</v>
          </cell>
          <cell r="C11350" t="str">
            <v xml:space="preserve">Rizwan VRF </v>
          </cell>
          <cell r="D11350" t="str">
            <v>cash paid now uptdate is 625,000</v>
          </cell>
          <cell r="E11350">
            <v>40000</v>
          </cell>
          <cell r="F11350"/>
        </row>
        <row r="11351">
          <cell r="B11351" t="str">
            <v>Al-Hamd International</v>
          </cell>
          <cell r="C11351" t="str">
            <v>azam</v>
          </cell>
          <cell r="D11351" t="str">
            <v>paid cash uptodate is 205000</v>
          </cell>
          <cell r="E11351">
            <v>40000</v>
          </cell>
          <cell r="F11351"/>
        </row>
        <row r="11352">
          <cell r="B11352" t="str">
            <v>The Forum Shopping Mall</v>
          </cell>
          <cell r="C11352" t="str">
            <v>Masood tech</v>
          </cell>
          <cell r="D11352" t="str">
            <v>cash paid full and final payment</v>
          </cell>
          <cell r="E11352">
            <v>45000</v>
          </cell>
          <cell r="F11352"/>
        </row>
        <row r="11353">
          <cell r="B11353" t="str">
            <v>Burhani Mehal (new)</v>
          </cell>
          <cell r="C11353" t="str">
            <v>misc</v>
          </cell>
          <cell r="D11353" t="str">
            <v>given to haneef plumber against work</v>
          </cell>
          <cell r="E11353">
            <v>5000</v>
          </cell>
          <cell r="F11353"/>
        </row>
        <row r="11354">
          <cell r="B11354" t="str">
            <v>Hydery Shopping Mall</v>
          </cell>
          <cell r="C11354" t="str">
            <v>Material</v>
          </cell>
          <cell r="D11354" t="str">
            <v>misc material by nadeem bhai such as zahabiya and other fittings</v>
          </cell>
          <cell r="E11354">
            <v>21700</v>
          </cell>
          <cell r="F11354"/>
        </row>
        <row r="11355">
          <cell r="B11355" t="str">
            <v>FTC Floors</v>
          </cell>
          <cell r="C11355" t="str">
            <v>Material</v>
          </cell>
          <cell r="D11355" t="str">
            <v xml:space="preserve">misc material by nadeem bhai </v>
          </cell>
          <cell r="E11355">
            <v>5600</v>
          </cell>
          <cell r="F11355"/>
        </row>
        <row r="11356">
          <cell r="B11356" t="str">
            <v>Hydery Shopping Mall</v>
          </cell>
          <cell r="C11356" t="str">
            <v>Material</v>
          </cell>
          <cell r="D11356" t="str">
            <v xml:space="preserve">misc material by nadeem bhai </v>
          </cell>
          <cell r="E11356">
            <v>8500</v>
          </cell>
          <cell r="F11356"/>
        </row>
        <row r="11357">
          <cell r="B11357" t="str">
            <v>JPMC (Main Project)</v>
          </cell>
          <cell r="C11357" t="str">
            <v>Material</v>
          </cell>
          <cell r="D11357" t="str">
            <v xml:space="preserve">misc material by nadeem bhai </v>
          </cell>
          <cell r="E11357">
            <v>9680</v>
          </cell>
          <cell r="F11357"/>
        </row>
        <row r="11358">
          <cell r="B11358" t="str">
            <v>Imtiaz Store DHA</v>
          </cell>
          <cell r="C11358" t="str">
            <v>Material</v>
          </cell>
          <cell r="D11358" t="str">
            <v>cuttings disc 5" by azeem</v>
          </cell>
          <cell r="E11358">
            <v>1250</v>
          </cell>
          <cell r="F11358"/>
        </row>
        <row r="11359">
          <cell r="B11359" t="str">
            <v>Imtiaz Store DHA</v>
          </cell>
          <cell r="C11359" t="str">
            <v>Material</v>
          </cell>
          <cell r="D11359" t="str">
            <v>weldong rods by azeem</v>
          </cell>
          <cell r="E11359">
            <v>4600</v>
          </cell>
          <cell r="F11359"/>
        </row>
        <row r="11360">
          <cell r="B11360" t="str">
            <v>Imtiaz Store DHA</v>
          </cell>
          <cell r="C11360" t="str">
            <v>fuel</v>
          </cell>
          <cell r="D11360" t="str">
            <v>claimed by azeem</v>
          </cell>
          <cell r="E11360">
            <v>400</v>
          </cell>
          <cell r="F11360"/>
        </row>
        <row r="11361">
          <cell r="B11361" t="str">
            <v>Hydery Shopping Mall</v>
          </cell>
          <cell r="C11361" t="str">
            <v>fare</v>
          </cell>
          <cell r="D11361"/>
          <cell r="E11361">
            <v>1500</v>
          </cell>
          <cell r="F11361"/>
        </row>
        <row r="11362">
          <cell r="B11362" t="str">
            <v>Nasir Colony</v>
          </cell>
          <cell r="C11362" t="str">
            <v>Water connection</v>
          </cell>
          <cell r="D11362" t="str">
            <v>paid for water connection</v>
          </cell>
          <cell r="E11362">
            <v>15000</v>
          </cell>
          <cell r="F11362"/>
        </row>
        <row r="11363">
          <cell r="B11363" t="str">
            <v>Baitul Sukoon</v>
          </cell>
          <cell r="C11363" t="str">
            <v>Flow tab</v>
          </cell>
          <cell r="D11363" t="str">
            <v>paid by nadeem bhai</v>
          </cell>
          <cell r="E11363">
            <v>20000</v>
          </cell>
          <cell r="F11363"/>
        </row>
        <row r="11364">
          <cell r="B11364" t="str">
            <v>O/M The Place</v>
          </cell>
          <cell r="C11364" t="str">
            <v xml:space="preserve">salary </v>
          </cell>
          <cell r="D11364" t="str">
            <v>ahsan remaining salary</v>
          </cell>
          <cell r="E11364">
            <v>4600</v>
          </cell>
          <cell r="F11364"/>
        </row>
        <row r="11365">
          <cell r="B11365" t="str">
            <v>Jameel Baig Residence</v>
          </cell>
          <cell r="C11365" t="str">
            <v>Material</v>
          </cell>
          <cell r="D11365" t="str">
            <v>misc purchases by zeeshan ac</v>
          </cell>
          <cell r="E11365">
            <v>19660</v>
          </cell>
          <cell r="F11365"/>
        </row>
        <row r="11366">
          <cell r="B11366" t="str">
            <v>JPMC (Main Project)</v>
          </cell>
          <cell r="C11366" t="str">
            <v>Material</v>
          </cell>
          <cell r="D11366" t="str">
            <v>misc purchases by zeeshan ac</v>
          </cell>
          <cell r="E11366">
            <v>23750</v>
          </cell>
          <cell r="F11366"/>
        </row>
        <row r="11367">
          <cell r="B11367" t="str">
            <v>Office</v>
          </cell>
          <cell r="C11367" t="str">
            <v>Utilities bills</v>
          </cell>
          <cell r="D11367" t="str">
            <v>paid ptcl bills</v>
          </cell>
          <cell r="E11367">
            <v>2550</v>
          </cell>
          <cell r="F11367"/>
        </row>
        <row r="11368">
          <cell r="B11368" t="str">
            <v xml:space="preserve">MHR Personal </v>
          </cell>
          <cell r="C11368" t="str">
            <v>Utilities bills</v>
          </cell>
          <cell r="D11368" t="str">
            <v>paid ptcl bills</v>
          </cell>
          <cell r="E11368">
            <v>6870</v>
          </cell>
          <cell r="F11368"/>
        </row>
        <row r="11369">
          <cell r="B11369" t="str">
            <v>Office</v>
          </cell>
          <cell r="C11369" t="str">
            <v>Utilities bills</v>
          </cell>
          <cell r="D11369" t="str">
            <v>paid k elec and ssgc bill</v>
          </cell>
          <cell r="E11369">
            <v>9247</v>
          </cell>
          <cell r="F11369"/>
        </row>
        <row r="11370">
          <cell r="B11370" t="str">
            <v xml:space="preserve">MHR Personal </v>
          </cell>
          <cell r="C11370" t="str">
            <v>Utilities bills</v>
          </cell>
          <cell r="D11370" t="str">
            <v>paid k elec and ssgc bill</v>
          </cell>
          <cell r="E11370">
            <v>32367</v>
          </cell>
          <cell r="F11370"/>
        </row>
        <row r="11371">
          <cell r="B11371" t="str">
            <v xml:space="preserve">MHR Personal </v>
          </cell>
          <cell r="C11371" t="str">
            <v>misc</v>
          </cell>
          <cell r="D11371" t="str">
            <v>misc invoices by sir rehman (paid thro DIB chq 02290568)</v>
          </cell>
          <cell r="E11371">
            <v>43920</v>
          </cell>
          <cell r="F11371"/>
        </row>
        <row r="11372">
          <cell r="B11372" t="str">
            <v>Imtiaz Store DHA</v>
          </cell>
          <cell r="C11372" t="str">
            <v>misc</v>
          </cell>
          <cell r="D11372"/>
          <cell r="E11372">
            <v>850</v>
          </cell>
          <cell r="F11372"/>
        </row>
        <row r="11373">
          <cell r="B11373" t="str">
            <v>Hydery Shopping Mall</v>
          </cell>
          <cell r="C11373" t="str">
            <v>misc</v>
          </cell>
          <cell r="D11373" t="str">
            <v>transportation and fuel by nadeem bhai</v>
          </cell>
          <cell r="E11373">
            <v>6500</v>
          </cell>
          <cell r="F11373"/>
        </row>
        <row r="11374">
          <cell r="B11374" t="str">
            <v>Burhani Mehal (new)</v>
          </cell>
          <cell r="C11374" t="str">
            <v>misc</v>
          </cell>
          <cell r="D11374" t="str">
            <v>paid to haneef plumber and other by nadeem bhai</v>
          </cell>
          <cell r="E11374">
            <v>2500</v>
          </cell>
          <cell r="F11374"/>
        </row>
        <row r="11375">
          <cell r="B11375" t="str">
            <v>Al-Hamd International</v>
          </cell>
          <cell r="C11375" t="str">
            <v>Material</v>
          </cell>
          <cell r="D11375" t="str">
            <v>misc invoices by Imran engr</v>
          </cell>
          <cell r="E11375">
            <v>44620</v>
          </cell>
          <cell r="F11375"/>
        </row>
        <row r="11376">
          <cell r="B11376" t="str">
            <v>Imtiaz Store DHA</v>
          </cell>
          <cell r="C11376" t="str">
            <v>Material</v>
          </cell>
          <cell r="D11376" t="str">
            <v>cuttings disc 5" by azeem</v>
          </cell>
          <cell r="E11376">
            <v>1250</v>
          </cell>
          <cell r="F11376"/>
        </row>
        <row r="11377">
          <cell r="B11377" t="str">
            <v>JPMC (Main Project)</v>
          </cell>
          <cell r="C11377" t="str">
            <v>Material</v>
          </cell>
          <cell r="D11377" t="str">
            <v>purchased gully trap bt imran engr</v>
          </cell>
          <cell r="E11377">
            <v>1100</v>
          </cell>
          <cell r="F11377"/>
        </row>
        <row r="11378">
          <cell r="B11378" t="str">
            <v>Imtiaz Store DHA</v>
          </cell>
          <cell r="C11378" t="str">
            <v>Fakhri Brother</v>
          </cell>
          <cell r="D11378" t="str">
            <v>paid cash against chairs section and duct connection (sent through azeem)</v>
          </cell>
          <cell r="E11378">
            <v>87300</v>
          </cell>
          <cell r="F11378"/>
        </row>
        <row r="11379">
          <cell r="B11379" t="str">
            <v>Al-Hamd International</v>
          </cell>
          <cell r="C11379" t="str">
            <v>Material</v>
          </cell>
          <cell r="D11379" t="str">
            <v>misc material by azeem</v>
          </cell>
          <cell r="E11379">
            <v>5647</v>
          </cell>
          <cell r="F11379"/>
        </row>
        <row r="11380">
          <cell r="B11380" t="str">
            <v>Imtiaz Store DHA</v>
          </cell>
          <cell r="C11380" t="str">
            <v>Material</v>
          </cell>
          <cell r="D11380" t="str">
            <v xml:space="preserve">misc material by azeem such asglanges fittings pressure guages </v>
          </cell>
          <cell r="E11380">
            <v>23826</v>
          </cell>
          <cell r="F11380"/>
        </row>
        <row r="11381">
          <cell r="B11381" t="str">
            <v>Falcon Mall</v>
          </cell>
          <cell r="C11381" t="str">
            <v>Material</v>
          </cell>
          <cell r="D11381" t="str">
            <v>msic by mukhtiar</v>
          </cell>
          <cell r="E11381">
            <v>1900</v>
          </cell>
          <cell r="F11381"/>
        </row>
        <row r="11382">
          <cell r="B11382" t="str">
            <v>Imtiaz Store DHA</v>
          </cell>
          <cell r="C11382" t="str">
            <v>misc</v>
          </cell>
          <cell r="D11382" t="str">
            <v>repaired baby grinder hamering hilti and other equipment by mukhtiar</v>
          </cell>
          <cell r="E11382">
            <v>9550</v>
          </cell>
          <cell r="F11382"/>
        </row>
        <row r="11383">
          <cell r="B11383" t="str">
            <v>O/M The Place</v>
          </cell>
          <cell r="C11383" t="str">
            <v>Material</v>
          </cell>
          <cell r="D11383" t="str">
            <v>r22 gas cylinder by azeem</v>
          </cell>
          <cell r="E11383">
            <v>13800</v>
          </cell>
          <cell r="F11383"/>
        </row>
        <row r="11384">
          <cell r="B11384" t="str">
            <v>Imtiaz Store DHA</v>
          </cell>
          <cell r="C11384" t="str">
            <v>Material</v>
          </cell>
          <cell r="D11384" t="str">
            <v>sprinkler hangers by azeem</v>
          </cell>
          <cell r="E11384">
            <v>2520</v>
          </cell>
          <cell r="F11384"/>
        </row>
        <row r="11385">
          <cell r="B11385" t="str">
            <v>JPMC (Main Project)</v>
          </cell>
          <cell r="C11385" t="str">
            <v xml:space="preserve">Nawaz Cladding </v>
          </cell>
          <cell r="D11385" t="str">
            <v>paid full and final payment</v>
          </cell>
          <cell r="E11385">
            <v>10000</v>
          </cell>
          <cell r="F11385"/>
        </row>
        <row r="11386">
          <cell r="B11386" t="str">
            <v>Hydery Shopping Mall</v>
          </cell>
          <cell r="C11386" t="str">
            <v>Faizan duct</v>
          </cell>
          <cell r="D11386" t="str">
            <v>paid cash now up todateis 70,000</v>
          </cell>
          <cell r="E11386">
            <v>50000</v>
          </cell>
          <cell r="F11386"/>
        </row>
        <row r="11387">
          <cell r="B11387" t="str">
            <v>JS Bank The Forum</v>
          </cell>
          <cell r="C11387" t="str">
            <v>misc</v>
          </cell>
          <cell r="D11387" t="str">
            <v>by touqeer</v>
          </cell>
          <cell r="E11387">
            <v>340</v>
          </cell>
          <cell r="F11387"/>
        </row>
        <row r="11388">
          <cell r="B11388" t="str">
            <v>Imtiaz Store DHA</v>
          </cell>
          <cell r="C11388" t="str">
            <v>Material</v>
          </cell>
          <cell r="D11388" t="str">
            <v>5" grinder 900 watt by azeem from incco</v>
          </cell>
          <cell r="E11388">
            <v>4000</v>
          </cell>
          <cell r="F11388"/>
        </row>
        <row r="11389">
          <cell r="B11389" t="str">
            <v xml:space="preserve">MHR Personal </v>
          </cell>
          <cell r="C11389" t="str">
            <v>newspaper</v>
          </cell>
          <cell r="D11389"/>
          <cell r="E11389">
            <v>630</v>
          </cell>
          <cell r="F11389"/>
        </row>
        <row r="11390">
          <cell r="B11390" t="str">
            <v>Burhani Mehal (new)</v>
          </cell>
          <cell r="C11390" t="str">
            <v>haneef</v>
          </cell>
          <cell r="D11390" t="str">
            <v>paid cash</v>
          </cell>
          <cell r="E11390">
            <v>1500</v>
          </cell>
          <cell r="F11390"/>
        </row>
        <row r="11391">
          <cell r="B11391" t="str">
            <v>Hydery Shopping Mall</v>
          </cell>
          <cell r="C11391" t="str">
            <v>Transportation</v>
          </cell>
          <cell r="D11391" t="str">
            <v>paid by nadeem bhai</v>
          </cell>
          <cell r="E11391">
            <v>1500</v>
          </cell>
          <cell r="F11391"/>
        </row>
        <row r="11392">
          <cell r="B11392" t="str">
            <v>Office</v>
          </cell>
          <cell r="C11392" t="str">
            <v>cbc maintenance</v>
          </cell>
          <cell r="D11392" t="str">
            <v>paid bill for cbc as (1st floor our office bill remaining: 
G/ Floor     159,514
2nd Floor     84,255
3rd Floor     78,483
shop           58,502</v>
          </cell>
          <cell r="E11392">
            <v>380754</v>
          </cell>
          <cell r="F11392"/>
        </row>
        <row r="11393">
          <cell r="B11393" t="str">
            <v>Imtiaz Store DHA</v>
          </cell>
          <cell r="C11393" t="str">
            <v>drawings</v>
          </cell>
          <cell r="D11393"/>
          <cell r="E11393">
            <v>650</v>
          </cell>
          <cell r="F11393"/>
        </row>
        <row r="11394">
          <cell r="B11394" t="str">
            <v>Hydery Shopping Mall</v>
          </cell>
          <cell r="C11394" t="str">
            <v>Material</v>
          </cell>
          <cell r="D11394" t="str">
            <v>paid for making of GI elbow fabrication</v>
          </cell>
          <cell r="E11394">
            <v>10000</v>
          </cell>
          <cell r="F11394"/>
        </row>
        <row r="11395">
          <cell r="B11395" t="str">
            <v>Baitul Sukoon</v>
          </cell>
          <cell r="C11395" t="str">
            <v>komal Engineering</v>
          </cell>
          <cell r="D11395" t="str">
            <v xml:space="preserve">paid cash </v>
          </cell>
          <cell r="E11395">
            <v>13500</v>
          </cell>
          <cell r="F11395"/>
        </row>
        <row r="11396">
          <cell r="B11396" t="str">
            <v>Hydery Shopping Mall</v>
          </cell>
          <cell r="C11396" t="str">
            <v>komal Engineering</v>
          </cell>
          <cell r="D11396" t="str">
            <v>as above</v>
          </cell>
          <cell r="E11396">
            <v>6500</v>
          </cell>
          <cell r="F11396"/>
        </row>
        <row r="11397">
          <cell r="B11397" t="str">
            <v>Office</v>
          </cell>
          <cell r="C11397" t="str">
            <v>rehan aslam</v>
          </cell>
          <cell r="D11397" t="str">
            <v>misc office expenses for the month of September 21</v>
          </cell>
          <cell r="E11397">
            <v>23707</v>
          </cell>
          <cell r="F11397"/>
        </row>
        <row r="11398">
          <cell r="B11398" t="str">
            <v>O/M The Place</v>
          </cell>
          <cell r="C11398" t="str">
            <v>misc</v>
          </cell>
          <cell r="D11398" t="str">
            <v>by khalis mansoor</v>
          </cell>
          <cell r="E11398">
            <v>2900</v>
          </cell>
          <cell r="F11398"/>
        </row>
        <row r="11399">
          <cell r="B11399" t="str">
            <v>O/M The Place</v>
          </cell>
          <cell r="C11399" t="str">
            <v>misc</v>
          </cell>
          <cell r="D11399" t="str">
            <v>by rizwan</v>
          </cell>
          <cell r="E11399">
            <v>350</v>
          </cell>
          <cell r="F11399"/>
        </row>
        <row r="11400">
          <cell r="B11400" t="str">
            <v xml:space="preserve">MHR Personal </v>
          </cell>
          <cell r="C11400" t="str">
            <v>sir rehman</v>
          </cell>
          <cell r="D11400" t="str">
            <v>paid against misc invoices</v>
          </cell>
          <cell r="E11400">
            <v>8500</v>
          </cell>
          <cell r="F11400"/>
        </row>
        <row r="11401">
          <cell r="B11401" t="str">
            <v>Imtiaz Store DHA</v>
          </cell>
          <cell r="C11401" t="str">
            <v>misc</v>
          </cell>
          <cell r="D11401" t="str">
            <v>by jahangeer</v>
          </cell>
          <cell r="E11401">
            <v>6000</v>
          </cell>
          <cell r="F11401"/>
        </row>
        <row r="11402">
          <cell r="B11402" t="str">
            <v>Imtiaz Store DHA</v>
          </cell>
          <cell r="C11402" t="str">
            <v>mobile</v>
          </cell>
          <cell r="D11402" t="str">
            <v>by azeem</v>
          </cell>
          <cell r="E11402">
            <v>680</v>
          </cell>
          <cell r="F11402"/>
        </row>
        <row r="11403">
          <cell r="B11403" t="str">
            <v>Imtiaz Store DHA</v>
          </cell>
          <cell r="C11403" t="str">
            <v xml:space="preserve">salary </v>
          </cell>
          <cell r="D11403" t="str">
            <v>nadeem bhai salary</v>
          </cell>
          <cell r="E11403">
            <v>25000</v>
          </cell>
          <cell r="F11403"/>
        </row>
        <row r="11404">
          <cell r="B11404" t="str">
            <v>Baitul Sukoon</v>
          </cell>
          <cell r="C11404" t="str">
            <v xml:space="preserve">salary </v>
          </cell>
          <cell r="D11404" t="str">
            <v>nadeem bhai salary</v>
          </cell>
          <cell r="E11404">
            <v>25000</v>
          </cell>
          <cell r="F11404"/>
        </row>
        <row r="11405">
          <cell r="B11405" t="str">
            <v>JS Bank The Forum</v>
          </cell>
          <cell r="C11405" t="str">
            <v xml:space="preserve">salary </v>
          </cell>
          <cell r="D11405" t="str">
            <v>bilal bhai salary</v>
          </cell>
          <cell r="E11405">
            <v>25000</v>
          </cell>
          <cell r="F11405"/>
        </row>
        <row r="11406">
          <cell r="B11406" t="str">
            <v>Imtiaz Store DHA</v>
          </cell>
          <cell r="C11406" t="str">
            <v xml:space="preserve">salary </v>
          </cell>
          <cell r="D11406" t="str">
            <v>bilal bhai salary</v>
          </cell>
          <cell r="E11406">
            <v>25000</v>
          </cell>
          <cell r="F11406"/>
        </row>
        <row r="11407">
          <cell r="B11407" t="str">
            <v xml:space="preserve">MHR Personal </v>
          </cell>
          <cell r="C11407" t="str">
            <v xml:space="preserve">salary </v>
          </cell>
          <cell r="D11407" t="str">
            <v>salary paid</v>
          </cell>
          <cell r="E11407">
            <v>60000</v>
          </cell>
          <cell r="F11407"/>
        </row>
        <row r="11408">
          <cell r="B11408" t="str">
            <v>Office</v>
          </cell>
          <cell r="C11408" t="str">
            <v xml:space="preserve">salary </v>
          </cell>
          <cell r="D11408" t="str">
            <v>salary paid</v>
          </cell>
          <cell r="E11408">
            <v>74000</v>
          </cell>
          <cell r="F11408"/>
        </row>
        <row r="11409">
          <cell r="B11409" t="str">
            <v xml:space="preserve">O/M Nue Multiplex </v>
          </cell>
          <cell r="C11409" t="str">
            <v xml:space="preserve">salary </v>
          </cell>
          <cell r="D11409" t="str">
            <v>salary paid</v>
          </cell>
          <cell r="E11409">
            <v>57000</v>
          </cell>
          <cell r="F11409"/>
        </row>
        <row r="11410">
          <cell r="B11410" t="str">
            <v>O/M The Place</v>
          </cell>
          <cell r="C11410" t="str">
            <v xml:space="preserve">salary </v>
          </cell>
          <cell r="D11410" t="str">
            <v>salary paid</v>
          </cell>
          <cell r="E11410">
            <v>90358.5</v>
          </cell>
          <cell r="F11410"/>
        </row>
        <row r="11411">
          <cell r="B11411" t="str">
            <v>JPMC (Main Project)</v>
          </cell>
          <cell r="C11411" t="str">
            <v xml:space="preserve">salary </v>
          </cell>
          <cell r="D11411" t="str">
            <v>salary paid</v>
          </cell>
          <cell r="E11411">
            <v>205425.41666666663</v>
          </cell>
          <cell r="F11411"/>
        </row>
        <row r="11412">
          <cell r="B11412" t="str">
            <v>FTC Floors</v>
          </cell>
          <cell r="C11412" t="str">
            <v xml:space="preserve">salary </v>
          </cell>
          <cell r="D11412" t="str">
            <v>salary paid</v>
          </cell>
          <cell r="E11412">
            <v>97833.333333333343</v>
          </cell>
          <cell r="F11412"/>
        </row>
        <row r="11413">
          <cell r="B11413" t="str">
            <v>Falcon Mall</v>
          </cell>
          <cell r="C11413" t="str">
            <v xml:space="preserve">salary </v>
          </cell>
          <cell r="D11413" t="str">
            <v>salary paid</v>
          </cell>
          <cell r="E11413">
            <v>109900</v>
          </cell>
          <cell r="F11413"/>
        </row>
        <row r="11414">
          <cell r="B11414" t="str">
            <v>Imtiaz Store DHA</v>
          </cell>
          <cell r="C11414" t="str">
            <v xml:space="preserve">salary </v>
          </cell>
          <cell r="D11414" t="str">
            <v>salary paid</v>
          </cell>
          <cell r="E11414">
            <v>212375</v>
          </cell>
          <cell r="F11414"/>
        </row>
        <row r="11415">
          <cell r="B11415" t="str">
            <v>JS Bank The Forum</v>
          </cell>
          <cell r="C11415" t="str">
            <v xml:space="preserve">salary </v>
          </cell>
          <cell r="D11415" t="str">
            <v>salary paid</v>
          </cell>
          <cell r="E11415">
            <v>38475</v>
          </cell>
          <cell r="F11415"/>
        </row>
        <row r="11416">
          <cell r="B11416" t="str">
            <v>The Forum Shopping Mall</v>
          </cell>
          <cell r="C11416" t="str">
            <v xml:space="preserve">salary </v>
          </cell>
          <cell r="D11416" t="str">
            <v>salary paid</v>
          </cell>
          <cell r="E11416">
            <v>45229.166666666664</v>
          </cell>
          <cell r="F11416"/>
        </row>
        <row r="11417">
          <cell r="B11417" t="str">
            <v>Jameel Baig Residence</v>
          </cell>
          <cell r="C11417" t="str">
            <v xml:space="preserve">salary </v>
          </cell>
          <cell r="D11417" t="str">
            <v>salary paid</v>
          </cell>
          <cell r="E11417">
            <v>43000</v>
          </cell>
          <cell r="F11417"/>
        </row>
        <row r="11418">
          <cell r="B11418" t="str">
            <v>Burhani Mehal (new)</v>
          </cell>
          <cell r="C11418" t="str">
            <v xml:space="preserve">salary </v>
          </cell>
          <cell r="D11418" t="str">
            <v>salary paid</v>
          </cell>
          <cell r="E11418">
            <v>46865</v>
          </cell>
          <cell r="F11418"/>
        </row>
        <row r="11419">
          <cell r="B11419" t="str">
            <v>Kumail Bhai</v>
          </cell>
          <cell r="C11419" t="str">
            <v xml:space="preserve">salary </v>
          </cell>
          <cell r="D11419" t="str">
            <v>Waris salary paid (April to Sept-21  06 months)</v>
          </cell>
          <cell r="E11419">
            <v>30000</v>
          </cell>
          <cell r="F11419"/>
        </row>
        <row r="11420">
          <cell r="B11420" t="str">
            <v>Imtiaz Store DHA</v>
          </cell>
          <cell r="C11420" t="str">
            <v>basheer pipe</v>
          </cell>
          <cell r="D11420" t="str">
            <v>paid thru dib chq 02290562 uptdoda te is 170,000</v>
          </cell>
          <cell r="E11420">
            <v>100000</v>
          </cell>
          <cell r="F11420"/>
        </row>
        <row r="11421">
          <cell r="B11421" t="str">
            <v>JPMC (Main Project)</v>
          </cell>
          <cell r="C11421" t="str">
            <v>Flow tab</v>
          </cell>
          <cell r="D11421" t="str">
            <v>paid thru dib chq 02290563</v>
          </cell>
          <cell r="E11421">
            <v>45000</v>
          </cell>
          <cell r="F11421"/>
        </row>
        <row r="11422">
          <cell r="B11422" t="str">
            <v>Imtiaz Store DHA</v>
          </cell>
          <cell r="C11422" t="str">
            <v>Raees brothers</v>
          </cell>
          <cell r="D11422" t="str">
            <v>paid thru mcb chq 1806422956</v>
          </cell>
          <cell r="E11422">
            <v>250000</v>
          </cell>
          <cell r="F11422"/>
        </row>
        <row r="11423">
          <cell r="B11423" t="str">
            <v>Al-Hamd International</v>
          </cell>
          <cell r="C11423" t="str">
            <v>saeed sons</v>
          </cell>
          <cell r="D11423" t="str">
            <v>paid thru dib chq 02290564</v>
          </cell>
          <cell r="E11423">
            <v>250000</v>
          </cell>
          <cell r="F11423"/>
        </row>
        <row r="11424">
          <cell r="B11424" t="str">
            <v>JS Bank The Forum</v>
          </cell>
          <cell r="C11424" t="str">
            <v>mujahid cylinder</v>
          </cell>
          <cell r="D11424" t="str">
            <v>paid thru mcb chq 1806422958</v>
          </cell>
          <cell r="E11424">
            <v>21000</v>
          </cell>
          <cell r="F11424"/>
        </row>
        <row r="11425">
          <cell r="B11425" t="str">
            <v>Baitul Sukoon</v>
          </cell>
          <cell r="C11425" t="str">
            <v>mujahid cylinder</v>
          </cell>
          <cell r="D11425" t="str">
            <v>as above</v>
          </cell>
          <cell r="E11425">
            <v>4000</v>
          </cell>
          <cell r="F11425"/>
        </row>
        <row r="11426">
          <cell r="B11426" t="str">
            <v>Imtiaz Store DHA</v>
          </cell>
          <cell r="C11426" t="str">
            <v>zubair duct</v>
          </cell>
          <cell r="D11426" t="str">
            <v>paid thru dib chq 02290565</v>
          </cell>
          <cell r="E11426">
            <v>100000</v>
          </cell>
          <cell r="F11426"/>
        </row>
        <row r="11427">
          <cell r="B11427" t="str">
            <v>Imtiaz Store DHA</v>
          </cell>
          <cell r="C11427" t="str">
            <v>zubair duct</v>
          </cell>
          <cell r="D11427" t="str">
            <v>paid thru dib chq 02290566 now uptodate is 200,000</v>
          </cell>
          <cell r="E11427">
            <v>50000</v>
          </cell>
          <cell r="F11427"/>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cell r="F11428"/>
        </row>
        <row r="11429">
          <cell r="B11429" t="str">
            <v>JS Bank The Forum</v>
          </cell>
          <cell r="C11429" t="str">
            <v>shabbir brother</v>
          </cell>
          <cell r="D11429" t="str">
            <v>as above</v>
          </cell>
          <cell r="E11429">
            <v>137800</v>
          </cell>
          <cell r="F11429"/>
        </row>
        <row r="11430">
          <cell r="B11430" t="str">
            <v>Imtiaz Store DHA</v>
          </cell>
          <cell r="C11430" t="str">
            <v>shabbir brother</v>
          </cell>
          <cell r="D11430" t="str">
            <v>as above</v>
          </cell>
          <cell r="E11430">
            <v>29791</v>
          </cell>
          <cell r="F11430"/>
        </row>
        <row r="11431">
          <cell r="B11431" t="str">
            <v>JS Bank Shaheen Complex</v>
          </cell>
          <cell r="C11431" t="str">
            <v>shabbir brother</v>
          </cell>
          <cell r="D11431" t="str">
            <v>as above</v>
          </cell>
          <cell r="E11431">
            <v>87105</v>
          </cell>
          <cell r="F11431"/>
        </row>
        <row r="11432">
          <cell r="B11432" t="str">
            <v>JPMC (Main Project)</v>
          </cell>
          <cell r="C11432" t="str">
            <v>shabbir brother</v>
          </cell>
          <cell r="D11432" t="str">
            <v>as above</v>
          </cell>
          <cell r="E11432">
            <v>3014</v>
          </cell>
          <cell r="F11432"/>
        </row>
        <row r="11433">
          <cell r="B11433" t="str">
            <v>Hydery Shopping Mall</v>
          </cell>
          <cell r="C11433" t="str">
            <v>SASA Metal</v>
          </cell>
          <cell r="D11433" t="str">
            <v>paid thru mcb chq 1806422958 full and final payment</v>
          </cell>
          <cell r="E11433">
            <v>400000</v>
          </cell>
          <cell r="F11433"/>
        </row>
        <row r="11434">
          <cell r="B11434" t="str">
            <v>JPMC (Main Project)</v>
          </cell>
          <cell r="C11434" t="str">
            <v>Advance mustafa</v>
          </cell>
          <cell r="D11434" t="str">
            <v>paid thru dib chq 02290567 full and final payment</v>
          </cell>
          <cell r="E11434">
            <v>100000</v>
          </cell>
          <cell r="F11434"/>
        </row>
        <row r="11435">
          <cell r="B11435" t="str">
            <v>Hydery Shopping Mall</v>
          </cell>
          <cell r="C11435" t="str">
            <v>Iqbal sons</v>
          </cell>
          <cell r="D11435" t="str">
            <v xml:space="preserve">This payment received from Total as JS the Forum 4th bill </v>
          </cell>
          <cell r="E11435">
            <v>46800</v>
          </cell>
          <cell r="F11435"/>
        </row>
        <row r="11436">
          <cell r="B11436" t="str">
            <v>Baitul Sukoon</v>
          </cell>
          <cell r="C11436" t="str">
            <v>Iqbal sons</v>
          </cell>
          <cell r="D11436" t="str">
            <v>as above</v>
          </cell>
          <cell r="E11436">
            <v>123680</v>
          </cell>
          <cell r="F11436"/>
        </row>
        <row r="11437">
          <cell r="B11437" t="str">
            <v>JS Bank Shaheen Complex</v>
          </cell>
          <cell r="C11437" t="str">
            <v>Iqbal sons</v>
          </cell>
          <cell r="D11437" t="str">
            <v>as above</v>
          </cell>
          <cell r="E11437">
            <v>13600</v>
          </cell>
          <cell r="F11437"/>
        </row>
        <row r="11438">
          <cell r="B11438" t="str">
            <v>JS Bank The Forum</v>
          </cell>
          <cell r="C11438" t="str">
            <v>Iqbal sons</v>
          </cell>
          <cell r="D11438" t="str">
            <v>as above</v>
          </cell>
          <cell r="E11438">
            <v>6755</v>
          </cell>
          <cell r="F11438"/>
        </row>
        <row r="11439">
          <cell r="B11439" t="str">
            <v>JPMC (Main Project)</v>
          </cell>
          <cell r="C11439" t="str">
            <v>Iqbal sons</v>
          </cell>
          <cell r="D11439" t="str">
            <v>as above</v>
          </cell>
          <cell r="E11439">
            <v>9165</v>
          </cell>
          <cell r="F11439"/>
        </row>
        <row r="11440">
          <cell r="B11440" t="str">
            <v>Cefeteria JS Bank Shaheen</v>
          </cell>
          <cell r="C11440" t="str">
            <v>PORTA HUSSAIN</v>
          </cell>
          <cell r="D11440" t="str">
            <v>paid thru dib chq 02290570</v>
          </cell>
          <cell r="E11440">
            <v>85000</v>
          </cell>
          <cell r="F11440"/>
        </row>
        <row r="11441">
          <cell r="B11441" t="str">
            <v>JS Bank The Forum</v>
          </cell>
          <cell r="C11441" t="str">
            <v>Received</v>
          </cell>
          <cell r="D11441" t="str">
            <v>received against 4th bill (this payment direct paid to Tahiri sanitry against GST invoice)</v>
          </cell>
          <cell r="E11441"/>
          <cell r="F11441">
            <v>500000</v>
          </cell>
        </row>
        <row r="11442">
          <cell r="B11442" t="str">
            <v>Misc</v>
          </cell>
          <cell r="C11442" t="str">
            <v>Received</v>
          </cell>
          <cell r="D11442" t="str">
            <v>Cheque received from total construction office for Misc AC work</v>
          </cell>
          <cell r="E11442"/>
          <cell r="F11442">
            <v>85000</v>
          </cell>
        </row>
        <row r="11443">
          <cell r="B11443" t="str">
            <v>JS Bank The Forum</v>
          </cell>
          <cell r="C11443" t="str">
            <v>Received</v>
          </cell>
          <cell r="D11443" t="str">
            <v>received against 4th bill (this payment direct paid to Shabbir brother against GST invoice in the name of S A Khan traders)</v>
          </cell>
          <cell r="E11443"/>
          <cell r="F11443">
            <v>400000</v>
          </cell>
        </row>
        <row r="11444">
          <cell r="B11444" t="str">
            <v>JS Bank The Forum</v>
          </cell>
          <cell r="C11444" t="str">
            <v>Received</v>
          </cell>
          <cell r="D11444" t="str">
            <v>received against 4th bill (this payment direct paid to Bilal bhai in mohsin trades account)</v>
          </cell>
          <cell r="E11444"/>
          <cell r="F11444">
            <v>424000</v>
          </cell>
        </row>
        <row r="11445">
          <cell r="B11445" t="str">
            <v>JS Bank The Forum</v>
          </cell>
          <cell r="C11445" t="str">
            <v>Received</v>
          </cell>
          <cell r="D11445" t="str">
            <v>received against 4th bill (this payment direct paid to Iqbal sons against GST invoice)</v>
          </cell>
          <cell r="E11445"/>
          <cell r="F11445">
            <v>200000</v>
          </cell>
        </row>
        <row r="11446">
          <cell r="B11446" t="str">
            <v>Baitul Sukoon</v>
          </cell>
          <cell r="C11446" t="str">
            <v>Received</v>
          </cell>
          <cell r="D11446" t="str">
            <v>3rd payment received</v>
          </cell>
          <cell r="E11446"/>
          <cell r="F11446">
            <v>1000000</v>
          </cell>
        </row>
        <row r="11447">
          <cell r="B11447" t="str">
            <v>Hydery Shopping Mall</v>
          </cell>
          <cell r="C11447" t="str">
            <v xml:space="preserve">salary </v>
          </cell>
          <cell r="D11447"/>
          <cell r="E11447">
            <v>25000</v>
          </cell>
          <cell r="F11447"/>
        </row>
        <row r="11448">
          <cell r="B11448" t="str">
            <v>Baitul Sukoon</v>
          </cell>
          <cell r="C11448" t="str">
            <v xml:space="preserve">salary </v>
          </cell>
          <cell r="D11448"/>
          <cell r="E11448">
            <v>25000</v>
          </cell>
          <cell r="F11448"/>
        </row>
        <row r="11449">
          <cell r="B11449" t="str">
            <v>JPMC (Main Project)</v>
          </cell>
          <cell r="C11449" t="str">
            <v xml:space="preserve">salary </v>
          </cell>
          <cell r="D11449"/>
          <cell r="E11449">
            <v>25000</v>
          </cell>
          <cell r="F11449"/>
        </row>
        <row r="11450">
          <cell r="B11450" t="str">
            <v>Imtiaz Store DHA</v>
          </cell>
          <cell r="C11450" t="str">
            <v xml:space="preserve">salary </v>
          </cell>
          <cell r="D11450"/>
          <cell r="E11450">
            <v>25000</v>
          </cell>
          <cell r="F11450"/>
        </row>
        <row r="11451">
          <cell r="B11451" t="str">
            <v xml:space="preserve">MHR Personal </v>
          </cell>
          <cell r="C11451" t="str">
            <v xml:space="preserve">salary </v>
          </cell>
          <cell r="D11451"/>
          <cell r="E11451">
            <v>60000</v>
          </cell>
          <cell r="F11451"/>
        </row>
        <row r="11452">
          <cell r="B11452" t="str">
            <v>Office</v>
          </cell>
          <cell r="C11452" t="str">
            <v xml:space="preserve">salary </v>
          </cell>
          <cell r="D11452"/>
          <cell r="E11452">
            <v>90500</v>
          </cell>
          <cell r="F11452"/>
        </row>
        <row r="11453">
          <cell r="B11453" t="str">
            <v xml:space="preserve">O/M Nue Multiplex </v>
          </cell>
          <cell r="C11453" t="str">
            <v xml:space="preserve">salary </v>
          </cell>
          <cell r="D11453"/>
          <cell r="E11453">
            <v>58354.838709677417</v>
          </cell>
          <cell r="F11453"/>
        </row>
        <row r="11454">
          <cell r="B11454" t="str">
            <v>O/M The Place</v>
          </cell>
          <cell r="C11454" t="str">
            <v xml:space="preserve">salary </v>
          </cell>
          <cell r="D11454"/>
          <cell r="E11454">
            <v>104403.22580645162</v>
          </cell>
          <cell r="F11454"/>
        </row>
        <row r="11455">
          <cell r="B11455" t="str">
            <v>JPMC (Main Project)</v>
          </cell>
          <cell r="C11455" t="str">
            <v xml:space="preserve">salary </v>
          </cell>
          <cell r="D11455"/>
          <cell r="E11455">
            <v>139354.83870967742</v>
          </cell>
          <cell r="F11455"/>
        </row>
        <row r="11456">
          <cell r="B11456" t="str">
            <v>FTC Floors</v>
          </cell>
          <cell r="C11456" t="str">
            <v xml:space="preserve">salary </v>
          </cell>
          <cell r="D11456"/>
          <cell r="E11456">
            <v>102782.25806451612</v>
          </cell>
          <cell r="F11456"/>
        </row>
        <row r="11457">
          <cell r="B11457" t="str">
            <v>Falcon Mall</v>
          </cell>
          <cell r="C11457" t="str">
            <v xml:space="preserve">salary </v>
          </cell>
          <cell r="D11457"/>
          <cell r="E11457">
            <v>82500</v>
          </cell>
          <cell r="F11457"/>
        </row>
        <row r="11458">
          <cell r="B11458" t="str">
            <v>Imtiaz Store DHA</v>
          </cell>
          <cell r="C11458" t="str">
            <v xml:space="preserve">salary </v>
          </cell>
          <cell r="D11458"/>
          <cell r="E11458">
            <v>163004</v>
          </cell>
          <cell r="F11458"/>
        </row>
        <row r="11459">
          <cell r="B11459" t="str">
            <v>Jameel Baig Residence</v>
          </cell>
          <cell r="C11459" t="str">
            <v xml:space="preserve">salary </v>
          </cell>
          <cell r="D11459"/>
          <cell r="E11459">
            <v>37544</v>
          </cell>
          <cell r="F11459"/>
        </row>
        <row r="11460">
          <cell r="B11460" t="str">
            <v>Cefeteria JS Bank Shaheen</v>
          </cell>
          <cell r="C11460" t="str">
            <v xml:space="preserve">salary </v>
          </cell>
          <cell r="D11460"/>
          <cell r="E11460">
            <v>63615</v>
          </cell>
          <cell r="F11460"/>
        </row>
        <row r="11461">
          <cell r="B11461" t="str">
            <v>The Forum Shopping Mall</v>
          </cell>
          <cell r="C11461" t="str">
            <v xml:space="preserve">salary </v>
          </cell>
          <cell r="D11461"/>
          <cell r="E11461">
            <v>48911</v>
          </cell>
          <cell r="F11461"/>
        </row>
        <row r="11462">
          <cell r="B11462" t="str">
            <v>Hydery Shopping Mall</v>
          </cell>
          <cell r="C11462" t="str">
            <v xml:space="preserve">salary </v>
          </cell>
          <cell r="D11462"/>
          <cell r="E11462">
            <v>55761</v>
          </cell>
          <cell r="F11462"/>
        </row>
        <row r="11463">
          <cell r="B11463" t="str">
            <v>Imtiaz Store DHA</v>
          </cell>
          <cell r="C11463" t="str">
            <v>drawings</v>
          </cell>
          <cell r="D11463"/>
          <cell r="E11463">
            <v>1350</v>
          </cell>
          <cell r="F11463"/>
        </row>
        <row r="11464">
          <cell r="B11464" t="str">
            <v>JPMC (Main Project)</v>
          </cell>
          <cell r="C11464" t="str">
            <v>Material</v>
          </cell>
          <cell r="D11464" t="str">
            <v>misc material by imran engr</v>
          </cell>
          <cell r="E11464">
            <v>21230</v>
          </cell>
          <cell r="F11464"/>
        </row>
        <row r="11465">
          <cell r="B11465" t="str">
            <v>Al-Hamd International</v>
          </cell>
          <cell r="C11465" t="str">
            <v>misc</v>
          </cell>
          <cell r="D11465" t="str">
            <v>photocopy</v>
          </cell>
          <cell r="E11465">
            <v>450</v>
          </cell>
          <cell r="F11465"/>
        </row>
        <row r="11466">
          <cell r="B11466" t="str">
            <v>O/M The Place</v>
          </cell>
          <cell r="C11466" t="str">
            <v>Rafay</v>
          </cell>
          <cell r="D11466" t="str">
            <v>paid cash now up todateis 150,000</v>
          </cell>
          <cell r="E11466">
            <v>55000</v>
          </cell>
          <cell r="F11466"/>
        </row>
        <row r="11467">
          <cell r="B11467" t="str">
            <v>Indus hospital (new)</v>
          </cell>
          <cell r="C11467" t="str">
            <v xml:space="preserve">salary </v>
          </cell>
          <cell r="D11467" t="str">
            <v>paid azam and hus staff salaries for 7 days</v>
          </cell>
          <cell r="E11467">
            <v>13500</v>
          </cell>
          <cell r="F11467"/>
        </row>
        <row r="11468">
          <cell r="B11468" t="str">
            <v>Hydery Shopping Mall</v>
          </cell>
          <cell r="C11468" t="str">
            <v>Anees</v>
          </cell>
          <cell r="D11468" t="str">
            <v>cash paid against bill # 625</v>
          </cell>
          <cell r="E11468">
            <v>13500</v>
          </cell>
          <cell r="F11468"/>
        </row>
        <row r="11469">
          <cell r="B11469" t="str">
            <v>Hydery Shopping Mall</v>
          </cell>
          <cell r="C11469" t="str">
            <v>Faizan duct</v>
          </cell>
          <cell r="D11469" t="str">
            <v>paid against GI elbow fabrication</v>
          </cell>
          <cell r="E11469">
            <v>20000</v>
          </cell>
          <cell r="F11469"/>
        </row>
        <row r="11470">
          <cell r="B11470" t="str">
            <v>Imtiaz Store DHA</v>
          </cell>
          <cell r="C11470" t="str">
            <v>Material</v>
          </cell>
          <cell r="D11470" t="str">
            <v>misc material by azeem such as GI corner fittingsa uclamp and other fittings</v>
          </cell>
          <cell r="E11470">
            <v>47130</v>
          </cell>
          <cell r="F11470"/>
        </row>
        <row r="11471">
          <cell r="B11471" t="str">
            <v>Office</v>
          </cell>
          <cell r="C11471" t="str">
            <v>mineral water</v>
          </cell>
          <cell r="D11471"/>
          <cell r="E11471">
            <v>900</v>
          </cell>
          <cell r="F11471"/>
        </row>
        <row r="11472">
          <cell r="B11472" t="str">
            <v>Office</v>
          </cell>
          <cell r="C11472" t="str">
            <v>storm fiber</v>
          </cell>
          <cell r="D11472"/>
          <cell r="E11472">
            <v>4089</v>
          </cell>
          <cell r="F11472"/>
        </row>
        <row r="11473">
          <cell r="B11473" t="str">
            <v>Al-Hamd International</v>
          </cell>
          <cell r="C11473" t="str">
            <v>fare</v>
          </cell>
          <cell r="D11473"/>
          <cell r="E11473">
            <v>1000</v>
          </cell>
          <cell r="F11473"/>
        </row>
        <row r="11474">
          <cell r="B11474" t="str">
            <v>JPMC (Main Project)</v>
          </cell>
          <cell r="C11474" t="str">
            <v>Flow tab</v>
          </cell>
          <cell r="D11474" t="str">
            <v>paid final payment</v>
          </cell>
          <cell r="E11474">
            <v>39000</v>
          </cell>
          <cell r="F11474"/>
        </row>
        <row r="11475">
          <cell r="B11475" t="str">
            <v>FTC Floors</v>
          </cell>
          <cell r="C11475" t="str">
            <v>misc</v>
          </cell>
          <cell r="D11475" t="str">
            <v>tea and referehsmne</v>
          </cell>
          <cell r="E11475">
            <v>2000</v>
          </cell>
          <cell r="F11475"/>
        </row>
        <row r="11476">
          <cell r="B11476" t="str">
            <v>Imtiaz Store DHA</v>
          </cell>
          <cell r="C11476" t="str">
            <v>Material</v>
          </cell>
          <cell r="D11476" t="str">
            <v>misc purchasing by abbas such as fpipes and fittings</v>
          </cell>
          <cell r="E11476">
            <v>51450</v>
          </cell>
          <cell r="F11476"/>
        </row>
        <row r="11477">
          <cell r="B11477" t="str">
            <v>Imtiaz Store DHA</v>
          </cell>
          <cell r="C11477" t="str">
            <v>Vohra Cloth</v>
          </cell>
          <cell r="D11477" t="str">
            <v>cash paid for 5 thans</v>
          </cell>
          <cell r="E11477">
            <v>16160</v>
          </cell>
          <cell r="F11477"/>
        </row>
        <row r="11478">
          <cell r="B11478" t="str">
            <v>Office</v>
          </cell>
          <cell r="C11478" t="str">
            <v>tender</v>
          </cell>
          <cell r="D11478" t="str">
            <v>omega mall tender from sem</v>
          </cell>
          <cell r="E11478">
            <v>5000</v>
          </cell>
          <cell r="F11478"/>
        </row>
        <row r="11479">
          <cell r="B11479" t="str">
            <v>Imtiaz Store DHA</v>
          </cell>
          <cell r="C11479" t="str">
            <v>fare</v>
          </cell>
          <cell r="D11479" t="str">
            <v>paid</v>
          </cell>
          <cell r="E11479">
            <v>1000</v>
          </cell>
          <cell r="F11479"/>
        </row>
        <row r="11480">
          <cell r="B11480" t="str">
            <v>Imtiaz Store DHA</v>
          </cell>
          <cell r="C11480" t="str">
            <v>Material</v>
          </cell>
          <cell r="D11480" t="str">
            <v>fittings from abbas brother by azeem</v>
          </cell>
          <cell r="E11480">
            <v>51000</v>
          </cell>
          <cell r="F11480"/>
        </row>
        <row r="11481">
          <cell r="B11481" t="str">
            <v>Imtiaz Store DHA</v>
          </cell>
          <cell r="C11481" t="str">
            <v>Material</v>
          </cell>
          <cell r="D11481" t="str">
            <v>silikon tube 06 nos by azeem</v>
          </cell>
          <cell r="E11481">
            <v>3160</v>
          </cell>
          <cell r="F11481"/>
        </row>
        <row r="11482">
          <cell r="B11482" t="str">
            <v>Imtiaz Store DHA</v>
          </cell>
          <cell r="C11482" t="str">
            <v>Material</v>
          </cell>
          <cell r="D11482" t="str">
            <v>disc valve</v>
          </cell>
          <cell r="E11482">
            <v>200</v>
          </cell>
          <cell r="F11482"/>
        </row>
        <row r="11483">
          <cell r="B11483" t="str">
            <v>Office</v>
          </cell>
          <cell r="C11483" t="str">
            <v>water tanker</v>
          </cell>
          <cell r="D11483"/>
          <cell r="E11483">
            <v>3000</v>
          </cell>
          <cell r="F11483"/>
        </row>
        <row r="11484">
          <cell r="B11484" t="str">
            <v>O/M The Place</v>
          </cell>
          <cell r="C11484" t="str">
            <v>SST Tax</v>
          </cell>
          <cell r="D11484" t="str">
            <v>paid</v>
          </cell>
          <cell r="E11484">
            <v>13520</v>
          </cell>
          <cell r="F11484"/>
        </row>
        <row r="11485">
          <cell r="B11485" t="str">
            <v xml:space="preserve">O/M Nue Multiplex </v>
          </cell>
          <cell r="C11485" t="str">
            <v>SST Tax</v>
          </cell>
          <cell r="D11485" t="str">
            <v>paid</v>
          </cell>
          <cell r="E11485">
            <v>8840</v>
          </cell>
          <cell r="F11485"/>
        </row>
        <row r="11486">
          <cell r="B11486" t="str">
            <v>FTC Floors</v>
          </cell>
          <cell r="C11486" t="str">
            <v>SST Tax</v>
          </cell>
          <cell r="D11486" t="str">
            <v>paid</v>
          </cell>
          <cell r="E11486">
            <v>15520</v>
          </cell>
          <cell r="F11486"/>
        </row>
        <row r="11487">
          <cell r="B11487" t="str">
            <v>Imtiaz Store DHA</v>
          </cell>
          <cell r="C11487" t="str">
            <v>fare</v>
          </cell>
          <cell r="D11487" t="str">
            <v>GI sheet from fateh</v>
          </cell>
          <cell r="E11487">
            <v>2000</v>
          </cell>
          <cell r="F11487"/>
        </row>
        <row r="11488">
          <cell r="B11488" t="str">
            <v xml:space="preserve">MHR Personal </v>
          </cell>
          <cell r="C11488" t="str">
            <v>sir rehman</v>
          </cell>
          <cell r="D11488" t="str">
            <v>misc invoices</v>
          </cell>
          <cell r="E11488">
            <v>22212</v>
          </cell>
          <cell r="F11488"/>
        </row>
        <row r="11489">
          <cell r="B11489" t="str">
            <v>Nasir Colony</v>
          </cell>
          <cell r="C11489" t="str">
            <v>Water connection</v>
          </cell>
          <cell r="D11489" t="str">
            <v>paid through dib chq '02290575 depossited in Meezan</v>
          </cell>
          <cell r="E11489">
            <v>25000</v>
          </cell>
          <cell r="F11489"/>
        </row>
        <row r="11490">
          <cell r="B11490" t="str">
            <v>O/M The Place</v>
          </cell>
          <cell r="C11490" t="str">
            <v>Material</v>
          </cell>
          <cell r="D11490" t="str">
            <v>paid for motor wining paid to faheem elec</v>
          </cell>
          <cell r="E11490">
            <v>18000</v>
          </cell>
          <cell r="F11490"/>
        </row>
        <row r="11491">
          <cell r="B11491" t="str">
            <v>Imtiaz Store DHA</v>
          </cell>
          <cell r="C11491" t="str">
            <v>basheer pipe</v>
          </cell>
          <cell r="D11491" t="str">
            <v>online transfer by bilal bhai uptodate is 290000</v>
          </cell>
          <cell r="E11491">
            <v>120000</v>
          </cell>
          <cell r="F11491"/>
        </row>
        <row r="11492">
          <cell r="B11492" t="str">
            <v>Burhani Mehal (new)</v>
          </cell>
          <cell r="C11492" t="str">
            <v>Material</v>
          </cell>
          <cell r="D11492" t="str">
            <v>misc by abbas plumber</v>
          </cell>
          <cell r="E11492">
            <v>14410</v>
          </cell>
          <cell r="F11492"/>
        </row>
        <row r="11493">
          <cell r="B11493" t="str">
            <v>Imtiaz Store DHA</v>
          </cell>
          <cell r="C11493" t="str">
            <v>Material</v>
          </cell>
          <cell r="D11493" t="str">
            <v>misc by abbas plumber</v>
          </cell>
          <cell r="E11493">
            <v>14280</v>
          </cell>
          <cell r="F11493"/>
        </row>
        <row r="11494">
          <cell r="B11494" t="str">
            <v>JS Bank Shaheen Complex</v>
          </cell>
          <cell r="C11494" t="str">
            <v>drawings</v>
          </cell>
          <cell r="D11494"/>
          <cell r="E11494">
            <v>470</v>
          </cell>
          <cell r="F11494"/>
        </row>
        <row r="11495">
          <cell r="B11495" t="str">
            <v>Falcon Mall</v>
          </cell>
          <cell r="C11495" t="str">
            <v>misc</v>
          </cell>
          <cell r="D11495" t="str">
            <v>tea and referehsmne by mukhtiar</v>
          </cell>
          <cell r="E11495">
            <v>1300</v>
          </cell>
          <cell r="F11495"/>
        </row>
        <row r="11496">
          <cell r="B11496" t="str">
            <v>Imtiaz Store DHA</v>
          </cell>
          <cell r="C11496" t="str">
            <v>Fareed Pipe</v>
          </cell>
          <cell r="D11496" t="str">
            <v>online transfer by bilal bhai for 6" pipe 160 rft</v>
          </cell>
          <cell r="E11496">
            <v>440000</v>
          </cell>
          <cell r="F11496"/>
        </row>
        <row r="11497">
          <cell r="B11497" t="str">
            <v>JS Bank The Forum</v>
          </cell>
          <cell r="C11497" t="str">
            <v>imran electric</v>
          </cell>
          <cell r="D11497" t="str">
            <v xml:space="preserve">online transfer by bilal bhai </v>
          </cell>
          <cell r="E11497">
            <v>50000</v>
          </cell>
          <cell r="F11497"/>
        </row>
        <row r="11498">
          <cell r="B11498" t="str">
            <v>JS Bank The Forum</v>
          </cell>
          <cell r="C11498" t="str">
            <v>misc</v>
          </cell>
          <cell r="D11498" t="str">
            <v>silicon by touqeer</v>
          </cell>
          <cell r="E11498">
            <v>430</v>
          </cell>
          <cell r="F11498"/>
        </row>
        <row r="11499">
          <cell r="B11499" t="str">
            <v>Baitul Sukoon</v>
          </cell>
          <cell r="C11499" t="str">
            <v>Muzammil duct</v>
          </cell>
          <cell r="D11499" t="str">
            <v xml:space="preserve">paid advance in baitulsukoon </v>
          </cell>
          <cell r="E11499">
            <v>15000</v>
          </cell>
          <cell r="F11499"/>
        </row>
        <row r="11500">
          <cell r="B11500" t="str">
            <v>Imtiaz Store DHA</v>
          </cell>
          <cell r="C11500" t="str">
            <v>Material</v>
          </cell>
          <cell r="D11500" t="str">
            <v>misc material by shahid painter such as tapes fittings gate valve and clamp.</v>
          </cell>
          <cell r="E11500">
            <v>115000</v>
          </cell>
          <cell r="F11500"/>
        </row>
        <row r="11501">
          <cell r="B11501" t="str">
            <v>Hydery Shopping Mall</v>
          </cell>
          <cell r="C11501" t="str">
            <v>Material</v>
          </cell>
          <cell r="D11501" t="str">
            <v>misc material by shahid painter such as tapes fittings gate valve and clamp.</v>
          </cell>
          <cell r="E11501">
            <v>12760</v>
          </cell>
          <cell r="F11501"/>
        </row>
        <row r="11502">
          <cell r="B11502" t="str">
            <v>Naveed malik</v>
          </cell>
          <cell r="C11502" t="str">
            <v>Material</v>
          </cell>
          <cell r="D11502" t="str">
            <v>misc material by shahid painter</v>
          </cell>
          <cell r="E11502">
            <v>5000</v>
          </cell>
          <cell r="F11502"/>
        </row>
        <row r="11503">
          <cell r="B11503" t="str">
            <v>JPMC (Main Project)</v>
          </cell>
          <cell r="C11503" t="str">
            <v>Material</v>
          </cell>
          <cell r="D11503" t="str">
            <v xml:space="preserve">misc by nadeem bhai </v>
          </cell>
          <cell r="E11503">
            <v>3350</v>
          </cell>
          <cell r="F11503"/>
        </row>
        <row r="11504">
          <cell r="B11504" t="str">
            <v>Burhani Mehal (new)</v>
          </cell>
          <cell r="C11504" t="str">
            <v>Material</v>
          </cell>
          <cell r="D11504" t="str">
            <v xml:space="preserve">misc by nadeem bhai </v>
          </cell>
          <cell r="E11504">
            <v>34900</v>
          </cell>
          <cell r="F11504"/>
        </row>
        <row r="11505">
          <cell r="B11505" t="str">
            <v>Hydery Shopping Mall</v>
          </cell>
          <cell r="C11505" t="str">
            <v>Material</v>
          </cell>
          <cell r="D11505" t="str">
            <v xml:space="preserve">misc by nadeem bhai </v>
          </cell>
          <cell r="E11505">
            <v>4350</v>
          </cell>
          <cell r="F11505"/>
        </row>
        <row r="11506">
          <cell r="B11506" t="str">
            <v>Imtiaz Store DHA</v>
          </cell>
          <cell r="C11506" t="str">
            <v>drawings</v>
          </cell>
          <cell r="D11506"/>
          <cell r="E11506">
            <v>750</v>
          </cell>
          <cell r="F11506"/>
        </row>
        <row r="11507">
          <cell r="B11507" t="str">
            <v>Imtiaz Store DHA</v>
          </cell>
          <cell r="C11507" t="str">
            <v>Material</v>
          </cell>
          <cell r="D11507" t="str">
            <v>misc material such as pipes and fiitngs by bilal bhai</v>
          </cell>
          <cell r="E11507">
            <v>85615</v>
          </cell>
          <cell r="F11507"/>
        </row>
        <row r="11508">
          <cell r="B11508" t="str">
            <v>Office</v>
          </cell>
          <cell r="C11508" t="str">
            <v>Material</v>
          </cell>
          <cell r="D11508" t="str">
            <v>office door lock changed</v>
          </cell>
          <cell r="E11508">
            <v>900</v>
          </cell>
          <cell r="F11508"/>
        </row>
        <row r="11509">
          <cell r="B11509" t="str">
            <v>Imtiaz Store DHA</v>
          </cell>
          <cell r="C11509" t="str">
            <v>Material</v>
          </cell>
          <cell r="D11509" t="str">
            <v>by shahid painter</v>
          </cell>
          <cell r="E11509">
            <v>5400</v>
          </cell>
          <cell r="F11509"/>
        </row>
        <row r="11510">
          <cell r="B11510" t="str">
            <v>JPMC (Main Project)</v>
          </cell>
          <cell r="C11510" t="str">
            <v>misc</v>
          </cell>
          <cell r="D11510" t="str">
            <v>for pirnter</v>
          </cell>
          <cell r="E11510">
            <v>500</v>
          </cell>
          <cell r="F11510"/>
        </row>
        <row r="11511">
          <cell r="B11511" t="str">
            <v>JPMC (Main Project)</v>
          </cell>
          <cell r="C11511" t="str">
            <v>misc</v>
          </cell>
          <cell r="D11511" t="str">
            <v>claimed mobile balance by amir</v>
          </cell>
          <cell r="E11511">
            <v>600</v>
          </cell>
          <cell r="F11511"/>
        </row>
        <row r="11512">
          <cell r="B11512" t="str">
            <v>Imtiaz Store DHA</v>
          </cell>
          <cell r="C11512" t="str">
            <v>Material</v>
          </cell>
          <cell r="D11512" t="str">
            <v>misc by shahid painter such as channels and supports</v>
          </cell>
          <cell r="E11512">
            <v>55660</v>
          </cell>
          <cell r="F11512"/>
        </row>
        <row r="11513">
          <cell r="B11513" t="str">
            <v>Imtiaz Store DHA</v>
          </cell>
          <cell r="C11513" t="str">
            <v>saim bhai</v>
          </cell>
          <cell r="D11513" t="str">
            <v>online transfer by bilal bhai</v>
          </cell>
          <cell r="E11513">
            <v>100000</v>
          </cell>
          <cell r="F11513"/>
        </row>
        <row r="11514">
          <cell r="B11514" t="str">
            <v>Imtiaz Store DHA</v>
          </cell>
          <cell r="C11514" t="str">
            <v>Material</v>
          </cell>
          <cell r="D11514" t="str">
            <v>misc by shahid painter ms teaa and reducer</v>
          </cell>
          <cell r="E11514">
            <v>17960</v>
          </cell>
          <cell r="F11514"/>
        </row>
        <row r="11515">
          <cell r="B11515" t="str">
            <v>Imtiaz Store DHA</v>
          </cell>
          <cell r="C11515" t="str">
            <v>Material</v>
          </cell>
          <cell r="D11515" t="str">
            <v>misc by shahid painter</v>
          </cell>
          <cell r="E11515">
            <v>1000</v>
          </cell>
          <cell r="F11515"/>
        </row>
        <row r="11516">
          <cell r="B11516" t="str">
            <v>JPMC (Main Project)</v>
          </cell>
          <cell r="C11516" t="str">
            <v>Material</v>
          </cell>
          <cell r="D11516" t="str">
            <v>cutting disc by abid</v>
          </cell>
          <cell r="E11516">
            <v>890</v>
          </cell>
          <cell r="F11516"/>
        </row>
        <row r="11517">
          <cell r="B11517" t="str">
            <v>Imtiaz Store DHA</v>
          </cell>
          <cell r="C11517" t="str">
            <v>drawings</v>
          </cell>
          <cell r="D11517"/>
          <cell r="E11517">
            <v>900</v>
          </cell>
          <cell r="F11517"/>
        </row>
        <row r="11518">
          <cell r="B11518" t="str">
            <v>JS Bank Shaheen Complex</v>
          </cell>
          <cell r="C11518" t="str">
            <v>misc</v>
          </cell>
          <cell r="D11518" t="str">
            <v>hand dryer repaired</v>
          </cell>
          <cell r="E11518">
            <v>1500</v>
          </cell>
          <cell r="F11518"/>
        </row>
        <row r="11519">
          <cell r="B11519" t="str">
            <v>JPMC (Main Project)</v>
          </cell>
          <cell r="C11519" t="str">
            <v>Material</v>
          </cell>
          <cell r="D11519" t="str">
            <v>misc marterial by imran engr</v>
          </cell>
          <cell r="E11519">
            <v>29015</v>
          </cell>
          <cell r="F11519"/>
        </row>
        <row r="11520">
          <cell r="B11520" t="str">
            <v>Imtiaz Store DHA</v>
          </cell>
          <cell r="C11520" t="str">
            <v>Material</v>
          </cell>
          <cell r="D11520" t="str">
            <v>purcashing by bilal bhai from ibrtaheem fiitngs</v>
          </cell>
          <cell r="E11520">
            <v>9657</v>
          </cell>
          <cell r="F11520"/>
        </row>
        <row r="11521">
          <cell r="B11521" t="str">
            <v>Imtiaz Store DHA</v>
          </cell>
          <cell r="C11521" t="str">
            <v>Material</v>
          </cell>
          <cell r="D11521" t="str">
            <v xml:space="preserve">purcashing by bilal bhai    pipes </v>
          </cell>
          <cell r="E11521">
            <v>145600</v>
          </cell>
          <cell r="F11521"/>
        </row>
        <row r="11522">
          <cell r="B11522" t="str">
            <v>Naveed malik</v>
          </cell>
          <cell r="C11522" t="str">
            <v>Material</v>
          </cell>
          <cell r="D11522" t="str">
            <v>misc</v>
          </cell>
          <cell r="E11522">
            <v>1000</v>
          </cell>
          <cell r="F11522"/>
        </row>
        <row r="11523">
          <cell r="B11523" t="str">
            <v>Office</v>
          </cell>
          <cell r="C11523" t="str">
            <v>misc</v>
          </cell>
          <cell r="D11523" t="str">
            <v>repaired office printers by nadeem bhi</v>
          </cell>
          <cell r="E11523">
            <v>3500</v>
          </cell>
          <cell r="F11523"/>
        </row>
        <row r="11524">
          <cell r="B11524" t="str">
            <v>vellani &amp; vellani</v>
          </cell>
          <cell r="C11524" t="str">
            <v>Material</v>
          </cell>
          <cell r="D11524" t="str">
            <v>diesel burner and other items</v>
          </cell>
          <cell r="E11524">
            <v>40000</v>
          </cell>
          <cell r="F11524"/>
        </row>
        <row r="11525">
          <cell r="B11525" t="str">
            <v>Burhani Mehal (new)</v>
          </cell>
          <cell r="C11525" t="str">
            <v>khalid bhai</v>
          </cell>
          <cell r="D11525" t="str">
            <v>paid advance</v>
          </cell>
          <cell r="E11525">
            <v>40000</v>
          </cell>
          <cell r="F11525"/>
        </row>
        <row r="11526">
          <cell r="B11526" t="str">
            <v>vellani &amp; vellani</v>
          </cell>
          <cell r="C11526" t="str">
            <v>Kamran elec</v>
          </cell>
          <cell r="D11526" t="str">
            <v>paid advance given by nadeem bhai</v>
          </cell>
          <cell r="E11526">
            <v>15000</v>
          </cell>
          <cell r="F11526"/>
        </row>
        <row r="11527">
          <cell r="B11527" t="str">
            <v>Falcon Mall</v>
          </cell>
          <cell r="C11527" t="str">
            <v>misc</v>
          </cell>
          <cell r="D11527" t="str">
            <v>tea and refreshemnt by mukhtiar</v>
          </cell>
          <cell r="E11527">
            <v>1830</v>
          </cell>
          <cell r="F11527"/>
        </row>
        <row r="11528">
          <cell r="B11528" t="str">
            <v>Office</v>
          </cell>
          <cell r="C11528" t="str">
            <v>tender</v>
          </cell>
          <cell r="D11528" t="str">
            <v>purcahsed imtiaz peshawar tender</v>
          </cell>
          <cell r="E11528">
            <v>5000</v>
          </cell>
          <cell r="F11528"/>
        </row>
        <row r="11529">
          <cell r="B11529" t="str">
            <v>Office</v>
          </cell>
          <cell r="C11529" t="str">
            <v>misc</v>
          </cell>
          <cell r="D11529"/>
          <cell r="E11529">
            <v>66</v>
          </cell>
          <cell r="F11529"/>
        </row>
        <row r="11530">
          <cell r="B11530" t="str">
            <v>Imtiaz Store DHA</v>
          </cell>
          <cell r="C11530" t="str">
            <v>misc</v>
          </cell>
          <cell r="D11530" t="str">
            <v xml:space="preserve">lunch by bilal bhai </v>
          </cell>
          <cell r="E11530">
            <v>23000</v>
          </cell>
          <cell r="F11530"/>
        </row>
        <row r="11531">
          <cell r="B11531" t="str">
            <v>Imtiaz Store DHA</v>
          </cell>
          <cell r="C11531" t="str">
            <v>Material</v>
          </cell>
          <cell r="D11531" t="str">
            <v xml:space="preserve">misc material by abbas </v>
          </cell>
          <cell r="E11531">
            <v>6080</v>
          </cell>
          <cell r="F11531"/>
        </row>
        <row r="11532">
          <cell r="B11532" t="str">
            <v>JS Bank Shaheen Complex</v>
          </cell>
          <cell r="C11532" t="str">
            <v>S Abdullah</v>
          </cell>
          <cell r="D11532" t="str">
            <v>purcahsed wall moun tab (by abbas plumber) 02 nos</v>
          </cell>
          <cell r="E11532">
            <v>24200</v>
          </cell>
          <cell r="F11532"/>
        </row>
        <row r="11533">
          <cell r="B11533" t="str">
            <v>Imtiaz Store DHA</v>
          </cell>
          <cell r="C11533" t="str">
            <v>Rafay</v>
          </cell>
          <cell r="D11533" t="str">
            <v>paid advance in imtiaz 1st payment</v>
          </cell>
          <cell r="E11533">
            <v>8000</v>
          </cell>
          <cell r="F11533"/>
        </row>
        <row r="11534">
          <cell r="B11534" t="str">
            <v>Cefeteria JS Bank Shaheen</v>
          </cell>
          <cell r="C11534" t="str">
            <v>Rafay</v>
          </cell>
          <cell r="D11534" t="str">
            <v>paid cash now uptodate is 20,000</v>
          </cell>
          <cell r="E11534">
            <v>12000</v>
          </cell>
          <cell r="F11534"/>
        </row>
        <row r="11535">
          <cell r="B11535" t="str">
            <v>Imtiaz Store DHA</v>
          </cell>
          <cell r="C11535" t="str">
            <v>chemicon</v>
          </cell>
          <cell r="D11535" t="str">
            <v>paid 2 carton whote duct seleant</v>
          </cell>
          <cell r="E11535">
            <v>27200</v>
          </cell>
          <cell r="F11535"/>
        </row>
        <row r="11536">
          <cell r="B11536" t="str">
            <v>Imtiaz Store DHA</v>
          </cell>
          <cell r="C11536" t="str">
            <v>Material</v>
          </cell>
          <cell r="D11536" t="str">
            <v>misc material by shahid painter</v>
          </cell>
          <cell r="E11536">
            <v>5600</v>
          </cell>
          <cell r="F11536"/>
        </row>
        <row r="11537">
          <cell r="B11537" t="str">
            <v>Imtiaz Store DHA</v>
          </cell>
          <cell r="C11537" t="str">
            <v>bharmal</v>
          </cell>
          <cell r="D11537" t="str">
            <v>paid cash for 4" globe vavle</v>
          </cell>
          <cell r="E11537">
            <v>34100</v>
          </cell>
          <cell r="F11537"/>
        </row>
        <row r="11538">
          <cell r="B11538" t="str">
            <v>Imtiaz Store DHA</v>
          </cell>
          <cell r="C11538" t="str">
            <v>Material</v>
          </cell>
          <cell r="D11538" t="str">
            <v>silikon purchased by zubair duct</v>
          </cell>
          <cell r="E11538">
            <v>13400</v>
          </cell>
          <cell r="F11538"/>
        </row>
        <row r="11539">
          <cell r="B11539" t="str">
            <v>Imtiaz Store DHA</v>
          </cell>
          <cell r="C11539" t="str">
            <v>Material</v>
          </cell>
          <cell r="D11539" t="str">
            <v>misc material by shahid painter</v>
          </cell>
          <cell r="E11539">
            <v>3000</v>
          </cell>
          <cell r="F11539"/>
        </row>
        <row r="11540">
          <cell r="B11540" t="str">
            <v>Burhani Mehal (new)</v>
          </cell>
          <cell r="C11540" t="str">
            <v>khalid bhai</v>
          </cell>
          <cell r="D11540" t="str">
            <v>paid advance uptodate is 70,000</v>
          </cell>
          <cell r="E11540">
            <v>30000</v>
          </cell>
          <cell r="F11540"/>
        </row>
        <row r="11541">
          <cell r="B11541" t="str">
            <v>Naveed malik</v>
          </cell>
          <cell r="C11541" t="str">
            <v>haneef</v>
          </cell>
          <cell r="D11541" t="str">
            <v>paid</v>
          </cell>
          <cell r="E11541">
            <v>1000</v>
          </cell>
          <cell r="F11541"/>
        </row>
        <row r="11542">
          <cell r="B11542" t="str">
            <v xml:space="preserve">MHR Personal </v>
          </cell>
          <cell r="C11542" t="str">
            <v>Utilities bills</v>
          </cell>
          <cell r="D11542" t="str">
            <v>paid</v>
          </cell>
          <cell r="E11542">
            <v>40432</v>
          </cell>
          <cell r="F11542"/>
        </row>
        <row r="11543">
          <cell r="B11543" t="str">
            <v>Office</v>
          </cell>
          <cell r="C11543" t="str">
            <v>Utilities bills</v>
          </cell>
          <cell r="D11543" t="str">
            <v>paid</v>
          </cell>
          <cell r="E11543">
            <v>11768</v>
          </cell>
          <cell r="F11543"/>
        </row>
        <row r="11544">
          <cell r="B11544" t="str">
            <v>JPMC (Main Project)</v>
          </cell>
          <cell r="C11544" t="str">
            <v>Material</v>
          </cell>
          <cell r="D11544" t="str">
            <v>cuttings dics</v>
          </cell>
          <cell r="E11544">
            <v>1000</v>
          </cell>
          <cell r="F11544"/>
        </row>
        <row r="11545">
          <cell r="B11545" t="str">
            <v>Office</v>
          </cell>
          <cell r="C11545" t="str">
            <v>shakeel pec</v>
          </cell>
          <cell r="D11545" t="str">
            <v>online transfer by bilal bhai for PEC renewal</v>
          </cell>
          <cell r="E11545">
            <v>80000</v>
          </cell>
          <cell r="F11545"/>
        </row>
        <row r="11546">
          <cell r="B11546" t="str">
            <v>Imtiaz Store DHA</v>
          </cell>
          <cell r="C11546" t="str">
            <v>Material</v>
          </cell>
          <cell r="D11546" t="str">
            <v>purcahsed 6" and 3/4" pipe by bilal bhai</v>
          </cell>
          <cell r="E11546">
            <v>70000</v>
          </cell>
          <cell r="F11546"/>
        </row>
        <row r="11547">
          <cell r="B11547" t="str">
            <v>Imtiaz Store DHA</v>
          </cell>
          <cell r="C11547" t="str">
            <v>Material</v>
          </cell>
          <cell r="D11547" t="str">
            <v>purcahsed fittings from ibraheem fittings</v>
          </cell>
          <cell r="E11547">
            <v>17500</v>
          </cell>
          <cell r="F11547"/>
        </row>
        <row r="11548">
          <cell r="B11548" t="str">
            <v xml:space="preserve">MHR Personal </v>
          </cell>
          <cell r="C11548" t="str">
            <v>Material</v>
          </cell>
          <cell r="D11548" t="str">
            <v>kithen expense work by imran engr</v>
          </cell>
          <cell r="E11548">
            <v>10000</v>
          </cell>
          <cell r="F11548"/>
        </row>
        <row r="11549">
          <cell r="B11549" t="str">
            <v>JPMC (Main Project)</v>
          </cell>
          <cell r="C11549" t="str">
            <v>Nasir Regger</v>
          </cell>
          <cell r="D11549" t="str">
            <v>paid for GI sheet shifting</v>
          </cell>
          <cell r="E11549">
            <v>14000</v>
          </cell>
          <cell r="F11549"/>
        </row>
        <row r="11550">
          <cell r="B11550" t="str">
            <v>Imtiaz Store DHA</v>
          </cell>
          <cell r="C11550" t="str">
            <v>basheer pipe</v>
          </cell>
          <cell r="D11550" t="str">
            <v>online transfer by bilal bhai uptodate is 320,000</v>
          </cell>
          <cell r="E11550">
            <v>30000</v>
          </cell>
          <cell r="F11550"/>
        </row>
        <row r="11551">
          <cell r="B11551" t="str">
            <v>Imtiaz Store DHA</v>
          </cell>
          <cell r="C11551" t="str">
            <v>misc</v>
          </cell>
          <cell r="D11551" t="str">
            <v>photocopy</v>
          </cell>
          <cell r="E11551">
            <v>700</v>
          </cell>
          <cell r="F11551"/>
        </row>
        <row r="11552">
          <cell r="B11552" t="str">
            <v xml:space="preserve">MHR Personal </v>
          </cell>
          <cell r="C11552" t="str">
            <v>Material</v>
          </cell>
          <cell r="D11552" t="str">
            <v>misc material by zeeshan ac</v>
          </cell>
          <cell r="E11552">
            <v>2600</v>
          </cell>
          <cell r="F11552"/>
        </row>
        <row r="11553">
          <cell r="B11553" t="str">
            <v>O/M The Place</v>
          </cell>
          <cell r="C11553" t="str">
            <v>Material</v>
          </cell>
          <cell r="D11553" t="str">
            <v>misc material by zeeshan ac</v>
          </cell>
          <cell r="E11553">
            <v>475</v>
          </cell>
          <cell r="F11553"/>
        </row>
        <row r="11554">
          <cell r="B11554" t="str">
            <v>Jameel Baig Residence</v>
          </cell>
          <cell r="C11554" t="str">
            <v>Material</v>
          </cell>
          <cell r="D11554" t="str">
            <v>misc material by zeeshan ac</v>
          </cell>
          <cell r="E11554">
            <v>26200</v>
          </cell>
          <cell r="F11554"/>
        </row>
        <row r="11555">
          <cell r="B11555" t="str">
            <v>Jameel Baig Residence</v>
          </cell>
          <cell r="C11555" t="str">
            <v>Material</v>
          </cell>
          <cell r="D11555" t="str">
            <v>misc material by zeeshan ac</v>
          </cell>
          <cell r="E11555">
            <v>3000</v>
          </cell>
          <cell r="F11555"/>
        </row>
        <row r="11556">
          <cell r="B11556" t="str">
            <v>Imtiaz Store DHA</v>
          </cell>
          <cell r="C11556" t="str">
            <v>SASA Metal</v>
          </cell>
          <cell r="D11556" t="str">
            <v>paid thru MCB chq 1815879065 against 03 nos fans</v>
          </cell>
          <cell r="E11556">
            <v>87000</v>
          </cell>
          <cell r="F11556"/>
        </row>
        <row r="11557">
          <cell r="B11557" t="str">
            <v>Imtiaz Store DHA</v>
          </cell>
          <cell r="C11557" t="str">
            <v>Masood tech</v>
          </cell>
          <cell r="D11557" t="str">
            <v>paid thru DIB chq 02290571 against motorized valves</v>
          </cell>
          <cell r="E11557">
            <v>150000</v>
          </cell>
          <cell r="F11557"/>
        </row>
        <row r="11558">
          <cell r="B11558" t="str">
            <v>JS Bank The Forum</v>
          </cell>
          <cell r="C11558" t="str">
            <v>Orient Electric</v>
          </cell>
          <cell r="D11558" t="str">
            <v>paid DIB chq 02290572 cheque cancelled due to sign issue</v>
          </cell>
          <cell r="E11558"/>
          <cell r="F11558"/>
        </row>
        <row r="11559">
          <cell r="B11559" t="str">
            <v>JPMC (Main Project)</v>
          </cell>
          <cell r="C11559" t="str">
            <v>Sami duct</v>
          </cell>
          <cell r="D11559" t="str">
            <v>paid thru DIB chq 02290573</v>
          </cell>
          <cell r="E11559">
            <v>17273</v>
          </cell>
          <cell r="F11559"/>
        </row>
        <row r="11560">
          <cell r="B11560" t="str">
            <v>JS Bank Shaheen Complex</v>
          </cell>
          <cell r="C11560" t="str">
            <v>Sami duct</v>
          </cell>
          <cell r="D11560" t="str">
            <v>as above</v>
          </cell>
          <cell r="E11560">
            <v>2404</v>
          </cell>
          <cell r="F11560"/>
        </row>
        <row r="11561">
          <cell r="B11561" t="str">
            <v>Baitul Sukoon</v>
          </cell>
          <cell r="C11561" t="str">
            <v>Sami duct</v>
          </cell>
          <cell r="D11561" t="str">
            <v>as above</v>
          </cell>
          <cell r="E11561">
            <v>14457</v>
          </cell>
          <cell r="F11561"/>
        </row>
        <row r="11562">
          <cell r="B11562" t="str">
            <v>Hydery Shopping Mall</v>
          </cell>
          <cell r="C11562" t="str">
            <v>Sami duct</v>
          </cell>
          <cell r="D11562" t="str">
            <v>as above</v>
          </cell>
          <cell r="E11562">
            <v>3866</v>
          </cell>
          <cell r="F11562"/>
        </row>
        <row r="11563">
          <cell r="B11563" t="str">
            <v>Nasir Colony</v>
          </cell>
          <cell r="C11563" t="str">
            <v>Water connection</v>
          </cell>
          <cell r="D11563" t="str">
            <v>paid thru DIB chq 02290575 paid for 2nd water connection chq depossited in M. Owais meezan bank account</v>
          </cell>
          <cell r="E11563">
            <v>25000</v>
          </cell>
          <cell r="F11563"/>
        </row>
        <row r="11564">
          <cell r="B11564" t="str">
            <v>Imtiaz Store DHA</v>
          </cell>
          <cell r="C11564" t="str">
            <v>Fakhri Brother</v>
          </cell>
          <cell r="D11564" t="str">
            <v>paid thru MCB chq 1815879068</v>
          </cell>
          <cell r="E11564">
            <v>300000</v>
          </cell>
          <cell r="F11564"/>
        </row>
        <row r="11565">
          <cell r="B11565" t="str">
            <v>Imtiaz Store DHA</v>
          </cell>
          <cell r="C11565" t="str">
            <v>Fakhri Brother</v>
          </cell>
          <cell r="D11565" t="str">
            <v>paid thru MCB chq 1815879069</v>
          </cell>
          <cell r="E11565">
            <v>300000</v>
          </cell>
          <cell r="F11565"/>
        </row>
        <row r="11566">
          <cell r="B11566" t="str">
            <v>Hydery Shopping Mall</v>
          </cell>
          <cell r="C11566" t="str">
            <v>Faizan duct</v>
          </cell>
          <cell r="D11566" t="str">
            <v>paid thru DIB chq 02290576 final amount paid</v>
          </cell>
          <cell r="E11566">
            <v>53000</v>
          </cell>
          <cell r="F11566"/>
        </row>
        <row r="11567">
          <cell r="B11567" t="str">
            <v>JPMC (Main Project)</v>
          </cell>
          <cell r="C11567" t="str">
            <v>danish international</v>
          </cell>
          <cell r="D11567" t="str">
            <v>paid thru DIB chq 02290577 paid against 2 bills</v>
          </cell>
          <cell r="E11567">
            <v>24239</v>
          </cell>
          <cell r="F11567"/>
        </row>
        <row r="11568">
          <cell r="B11568" t="str">
            <v>Imtiaz Store DHA</v>
          </cell>
          <cell r="C11568" t="str">
            <v>zubair duct</v>
          </cell>
          <cell r="D11568" t="str">
            <v>paid thru DIB chq 02290578</v>
          </cell>
          <cell r="E11568">
            <v>128000</v>
          </cell>
          <cell r="F11568"/>
        </row>
        <row r="11569">
          <cell r="B11569" t="str">
            <v>Imtiaz Store DHA</v>
          </cell>
          <cell r="C11569" t="str">
            <v>bharmal</v>
          </cell>
          <cell r="D11569" t="str">
            <v>paid thru DIB chq 02290580</v>
          </cell>
          <cell r="E11569">
            <v>59700</v>
          </cell>
          <cell r="F11569"/>
        </row>
        <row r="11570">
          <cell r="B11570" t="str">
            <v>Falcon Mall</v>
          </cell>
          <cell r="C11570" t="str">
            <v>mungo</v>
          </cell>
          <cell r="D11570" t="str">
            <v>paid thru DIB chq 02290579</v>
          </cell>
          <cell r="E11570">
            <v>77106</v>
          </cell>
          <cell r="F11570"/>
        </row>
        <row r="11571">
          <cell r="B11571" t="str">
            <v>Naveed malik</v>
          </cell>
          <cell r="C11571" t="str">
            <v>mungo</v>
          </cell>
          <cell r="D11571" t="str">
            <v>as above</v>
          </cell>
          <cell r="E11571">
            <v>3700</v>
          </cell>
          <cell r="F11571"/>
        </row>
        <row r="11572">
          <cell r="B11572" t="str">
            <v>Zeelaf Munir Villa</v>
          </cell>
          <cell r="C11572" t="str">
            <v>mungo</v>
          </cell>
          <cell r="D11572" t="str">
            <v>as above</v>
          </cell>
          <cell r="E11572">
            <v>5504</v>
          </cell>
          <cell r="F11572"/>
        </row>
        <row r="11573">
          <cell r="B11573" t="str">
            <v>JPMC (Main Project)</v>
          </cell>
          <cell r="C11573" t="str">
            <v>mungo</v>
          </cell>
          <cell r="D11573" t="str">
            <v>as above</v>
          </cell>
          <cell r="E11573">
            <v>38924</v>
          </cell>
          <cell r="F11573"/>
        </row>
        <row r="11574">
          <cell r="B11574" t="str">
            <v>JS Bank The Forum</v>
          </cell>
          <cell r="C11574" t="str">
            <v xml:space="preserve">Rizwan VRF </v>
          </cell>
          <cell r="D11574" t="str">
            <v>paid thru DIB chq 02290581 full and final payment</v>
          </cell>
          <cell r="E11574">
            <v>34000</v>
          </cell>
          <cell r="F11574"/>
        </row>
        <row r="11575">
          <cell r="B11575" t="str">
            <v>JS Bank Shaheen Complex</v>
          </cell>
          <cell r="C11575" t="str">
            <v>Faheem Electrician</v>
          </cell>
          <cell r="D11575" t="str">
            <v>paid thru DIB chq 02290582 chq amount 30,000 (uptodate is 150,000</v>
          </cell>
          <cell r="E11575">
            <v>10000</v>
          </cell>
          <cell r="F11575"/>
        </row>
        <row r="11576">
          <cell r="B11576" t="str">
            <v>JS Bank The Forum</v>
          </cell>
          <cell r="C11576" t="str">
            <v>Faheem Electrician</v>
          </cell>
          <cell r="D11576" t="str">
            <v>as above uptodate is 55,000</v>
          </cell>
          <cell r="E11576">
            <v>20000</v>
          </cell>
          <cell r="F11576"/>
        </row>
        <row r="11577">
          <cell r="B11577" t="str">
            <v>O/M The Place</v>
          </cell>
          <cell r="C11577" t="str">
            <v>KRC Total solution</v>
          </cell>
          <cell r="D11577" t="str">
            <v>paid thru DIB chq 02290583 for chiller rapairing</v>
          </cell>
          <cell r="E11577">
            <v>150000</v>
          </cell>
          <cell r="F11577"/>
        </row>
        <row r="11578">
          <cell r="B11578" t="str">
            <v>O/M The Place</v>
          </cell>
          <cell r="C11578" t="str">
            <v>KRC Total solution</v>
          </cell>
          <cell r="D11578" t="str">
            <v>paid thru MCB chq 1815879072 for chiller repairing</v>
          </cell>
          <cell r="E11578">
            <v>150000</v>
          </cell>
          <cell r="F11578"/>
        </row>
        <row r="11579">
          <cell r="B11579" t="str">
            <v>Imtiaz Store DHA</v>
          </cell>
          <cell r="C11579" t="str">
            <v>Fast cool</v>
          </cell>
          <cell r="D11579" t="str">
            <v>paid thru MCB chq 1815879075 for pal duct and other things chq given to zubair</v>
          </cell>
          <cell r="E11579">
            <v>116000</v>
          </cell>
          <cell r="F11579"/>
        </row>
        <row r="11580">
          <cell r="B11580" t="str">
            <v>JS Bank Shaheen Complex</v>
          </cell>
          <cell r="C11580" t="str">
            <v>Fateh Steel</v>
          </cell>
          <cell r="D11580" t="str">
            <v>paid payment (this payment rec from total as Alhamd 1st bill) (CHQ AMOUNT 300,000)</v>
          </cell>
          <cell r="E11580">
            <v>8300</v>
          </cell>
          <cell r="F11580"/>
        </row>
        <row r="11581">
          <cell r="B11581" t="str">
            <v>Imtiaz Store DHA</v>
          </cell>
          <cell r="C11581" t="str">
            <v>Fateh Steel</v>
          </cell>
          <cell r="D11581" t="str">
            <v>as above</v>
          </cell>
          <cell r="E11581">
            <v>280400</v>
          </cell>
          <cell r="F11581"/>
        </row>
        <row r="11582">
          <cell r="B11582" t="str">
            <v>Falcon Mall</v>
          </cell>
          <cell r="C11582" t="str">
            <v>Fateh Steel</v>
          </cell>
          <cell r="D11582" t="str">
            <v>as above</v>
          </cell>
          <cell r="E11582">
            <v>11300</v>
          </cell>
          <cell r="F11582"/>
        </row>
        <row r="11583">
          <cell r="B11583" t="str">
            <v>Imtiaz Store DHA</v>
          </cell>
          <cell r="C11583" t="str">
            <v>Anwar Fittings</v>
          </cell>
          <cell r="D11583" t="str">
            <v>paid payment (this payment rec from total as Alhamd 1st bill) (CHQ AMOUNT 400,000)</v>
          </cell>
          <cell r="E11583">
            <v>400000</v>
          </cell>
          <cell r="F11583"/>
        </row>
        <row r="11584">
          <cell r="B11584" t="str">
            <v>JPMC (Main Project)</v>
          </cell>
          <cell r="C11584" t="str">
            <v>shabbir brother</v>
          </cell>
          <cell r="D11584" t="str">
            <v>paid payment (this payment rec from total as Alhamd 1st bill) (CHQ AMOUNT 300,000)</v>
          </cell>
          <cell r="E11584">
            <v>75800</v>
          </cell>
          <cell r="F11584"/>
        </row>
        <row r="11585">
          <cell r="B11585" t="str">
            <v>Jameel Baig Residence</v>
          </cell>
          <cell r="C11585" t="str">
            <v>shabbir brother</v>
          </cell>
          <cell r="D11585" t="str">
            <v>as above</v>
          </cell>
          <cell r="E11585">
            <v>63000</v>
          </cell>
          <cell r="F11585"/>
        </row>
        <row r="11586">
          <cell r="B11586" t="str">
            <v>O/M The Place</v>
          </cell>
          <cell r="C11586" t="str">
            <v>shabbir brother</v>
          </cell>
          <cell r="D11586" t="str">
            <v>as above</v>
          </cell>
          <cell r="E11586">
            <v>161200</v>
          </cell>
          <cell r="F11586"/>
        </row>
        <row r="11587">
          <cell r="B11587" t="str">
            <v>Imtiaz Store DHA</v>
          </cell>
          <cell r="C11587" t="str">
            <v>Anwar Fittings</v>
          </cell>
          <cell r="D11587" t="str">
            <v>Paid thro 02 Chqs
chq 1 02290584     100,000
chq 2 1815879080  90,000</v>
          </cell>
          <cell r="E11587">
            <v>190000</v>
          </cell>
          <cell r="F11587"/>
        </row>
        <row r="11588">
          <cell r="B11588" t="str">
            <v>FTC Floors</v>
          </cell>
          <cell r="C11588" t="str">
            <v>Received</v>
          </cell>
          <cell r="D11588" t="str">
            <v>received monthly bills for the months of July &amp; August 21 (20% Increased Bill)</v>
          </cell>
          <cell r="E11588"/>
          <cell r="F11588">
            <v>377136</v>
          </cell>
        </row>
        <row r="11589">
          <cell r="B11589" t="str">
            <v>Hyundai Showroom</v>
          </cell>
          <cell r="C11589" t="str">
            <v>Received</v>
          </cell>
          <cell r="D11589" t="str">
            <v>received final payment (this payment direct paid to Bilal bhai in mohsin trades account)</v>
          </cell>
          <cell r="E11589"/>
          <cell r="F11589">
            <v>150000</v>
          </cell>
        </row>
        <row r="11590">
          <cell r="B11590" t="str">
            <v>Hyundai Showroom</v>
          </cell>
          <cell r="C11590" t="str">
            <v>Received</v>
          </cell>
          <cell r="D11590" t="str">
            <v>received final payment (this payment direct paid to Bilal bhai in mohsin trades account)</v>
          </cell>
          <cell r="E11590"/>
          <cell r="F11590">
            <v>444000</v>
          </cell>
        </row>
        <row r="11591">
          <cell r="B11591" t="str">
            <v>O/M The Place</v>
          </cell>
          <cell r="C11591" t="str">
            <v>Received</v>
          </cell>
          <cell r="D11591" t="str">
            <v>received July 2021 bill</v>
          </cell>
          <cell r="E11591"/>
          <cell r="F11591">
            <v>139113</v>
          </cell>
        </row>
        <row r="11592">
          <cell r="B11592" t="str">
            <v xml:space="preserve">O/M Nue Multiplex </v>
          </cell>
          <cell r="C11592" t="str">
            <v>Received</v>
          </cell>
          <cell r="D11592" t="str">
            <v>received August 2021 bill</v>
          </cell>
          <cell r="E11592"/>
          <cell r="F11592">
            <v>90958</v>
          </cell>
        </row>
        <row r="11593">
          <cell r="B11593" t="str">
            <v>Al-Hamd International</v>
          </cell>
          <cell r="C11593" t="str">
            <v>Received</v>
          </cell>
          <cell r="D11593" t="str">
            <v>received payment against 1st bill (Transfer to Mohsin traders account care off Bilal bhai)</v>
          </cell>
          <cell r="E11593"/>
          <cell r="F11593">
            <v>230307</v>
          </cell>
        </row>
        <row r="11594">
          <cell r="B11594" t="str">
            <v>Al-Hamd International</v>
          </cell>
          <cell r="C11594" t="str">
            <v>Received</v>
          </cell>
          <cell r="D11594" t="str">
            <v>received payment against 1st bill (Transfer to Mohsin traders account care off Bilal bhai)</v>
          </cell>
          <cell r="E11594"/>
          <cell r="F11594">
            <v>301000</v>
          </cell>
        </row>
        <row r="11595">
          <cell r="B11595" t="str">
            <v>Falcon Mall</v>
          </cell>
          <cell r="C11595" t="str">
            <v>Received</v>
          </cell>
          <cell r="D11595" t="str">
            <v>Final payment received (now retention remaining)</v>
          </cell>
          <cell r="E11595"/>
          <cell r="F11595">
            <v>4560733</v>
          </cell>
        </row>
        <row r="11596">
          <cell r="B11596" t="str">
            <v>Imtiaz Store DHA</v>
          </cell>
          <cell r="C11596" t="str">
            <v>Received</v>
          </cell>
          <cell r="D11596" t="str">
            <v xml:space="preserve">received adhoc payment against 1st bill </v>
          </cell>
          <cell r="E11596"/>
          <cell r="F11596">
            <v>1000000</v>
          </cell>
        </row>
        <row r="11597">
          <cell r="B11597" t="str">
            <v>Imtiaz Store DHA</v>
          </cell>
          <cell r="C11597" t="str">
            <v>Received</v>
          </cell>
          <cell r="D11597" t="str">
            <v xml:space="preserve">received adhoc payment against 1st bill </v>
          </cell>
          <cell r="E11597"/>
          <cell r="F11597">
            <v>1000000</v>
          </cell>
        </row>
        <row r="11598">
          <cell r="B11598" t="str">
            <v>Imtiaz Store DHA</v>
          </cell>
          <cell r="C11598" t="str">
            <v>Received</v>
          </cell>
          <cell r="D11598" t="str">
            <v xml:space="preserve">received adhoc payment against 1st bill </v>
          </cell>
          <cell r="E11598"/>
          <cell r="F11598">
            <v>805000</v>
          </cell>
        </row>
        <row r="11599">
          <cell r="B11599" t="str">
            <v>Al-Hamd International</v>
          </cell>
          <cell r="C11599" t="str">
            <v>Received</v>
          </cell>
          <cell r="D11599" t="str">
            <v>received payment against 1st bill (Transfer to Fateh account)</v>
          </cell>
          <cell r="E11599"/>
          <cell r="F11599">
            <v>300000</v>
          </cell>
        </row>
        <row r="11600">
          <cell r="B11600" t="str">
            <v>Al-Hamd International</v>
          </cell>
          <cell r="C11600" t="str">
            <v>Received</v>
          </cell>
          <cell r="D11600" t="str">
            <v>received payment against 1st bill (Transfer to Shabbir brothers account)</v>
          </cell>
          <cell r="E11600"/>
          <cell r="F11600">
            <v>300000</v>
          </cell>
        </row>
        <row r="11601">
          <cell r="B11601" t="str">
            <v>Al-Hamd International</v>
          </cell>
          <cell r="C11601" t="str">
            <v>Received</v>
          </cell>
          <cell r="D11601" t="str">
            <v>received payment against 1st bill (Transfer to Anwar pipes  account)</v>
          </cell>
          <cell r="E11601"/>
          <cell r="F11601">
            <v>400000</v>
          </cell>
        </row>
        <row r="11602">
          <cell r="B11602" t="str">
            <v>Imtiaz Store DHA</v>
          </cell>
          <cell r="C11602" t="str">
            <v>misc</v>
          </cell>
          <cell r="D11602" t="str">
            <v>photocopy</v>
          </cell>
          <cell r="E11602">
            <v>160</v>
          </cell>
          <cell r="F11602"/>
        </row>
        <row r="11603">
          <cell r="B11603" t="str">
            <v>Hydery Shopping Mall</v>
          </cell>
          <cell r="C11603" t="str">
            <v>Faizan duct</v>
          </cell>
          <cell r="D11603" t="str">
            <v>paid by nadeem bhai</v>
          </cell>
          <cell r="E11603">
            <v>5000</v>
          </cell>
          <cell r="F11603"/>
        </row>
        <row r="11604">
          <cell r="B11604" t="str">
            <v>Burhani Mehal (new)</v>
          </cell>
          <cell r="C11604" t="str">
            <v>khalid bhai</v>
          </cell>
          <cell r="D11604" t="str">
            <v>paid by nadeem bhai uptodate is 85,000</v>
          </cell>
          <cell r="E11604">
            <v>15000</v>
          </cell>
          <cell r="F11604"/>
        </row>
        <row r="11605">
          <cell r="B11605" t="str">
            <v>Imtiaz Store DHA</v>
          </cell>
          <cell r="C11605" t="str">
            <v>Material</v>
          </cell>
          <cell r="D11605" t="str">
            <v>misc material by abbas such as pipes and fittings</v>
          </cell>
          <cell r="E11605">
            <v>31710</v>
          </cell>
          <cell r="F11605"/>
        </row>
        <row r="11606">
          <cell r="B11606" t="str">
            <v>Imtiaz Store DHA</v>
          </cell>
          <cell r="C11606" t="str">
            <v>Material</v>
          </cell>
          <cell r="D11606" t="str">
            <v>misc material by bilal bhai</v>
          </cell>
          <cell r="E11606">
            <v>17038</v>
          </cell>
          <cell r="F11606"/>
        </row>
        <row r="11607">
          <cell r="B11607" t="str">
            <v>Baitul Sukoon</v>
          </cell>
          <cell r="C11607" t="str">
            <v>misc</v>
          </cell>
          <cell r="D11607" t="str">
            <v>paid by nadeem bhai for unit copper piping re route</v>
          </cell>
          <cell r="E11607">
            <v>3000</v>
          </cell>
          <cell r="F11607"/>
        </row>
        <row r="11608">
          <cell r="B11608" t="str">
            <v>Office</v>
          </cell>
          <cell r="C11608" t="str">
            <v>water tanker</v>
          </cell>
          <cell r="D11608"/>
          <cell r="E11608">
            <v>2500</v>
          </cell>
          <cell r="F11608"/>
        </row>
        <row r="11609">
          <cell r="B11609" t="str">
            <v>Falcon Mall</v>
          </cell>
          <cell r="C11609" t="str">
            <v>misc</v>
          </cell>
          <cell r="D11609" t="str">
            <v>tea and refreshemnt by mukhtiar</v>
          </cell>
          <cell r="E11609">
            <v>1650</v>
          </cell>
          <cell r="F11609"/>
        </row>
        <row r="11610">
          <cell r="B11610" t="str">
            <v>Burhani Mehal (new)</v>
          </cell>
          <cell r="C11610" t="str">
            <v>khalid bhai</v>
          </cell>
          <cell r="D11610" t="str">
            <v>paid cash uptodate is 100,000</v>
          </cell>
          <cell r="E11610">
            <v>15000</v>
          </cell>
          <cell r="F11610"/>
        </row>
        <row r="11611">
          <cell r="B11611" t="str">
            <v>Imtiaz Store DHA</v>
          </cell>
          <cell r="C11611" t="str">
            <v>saim bhai</v>
          </cell>
          <cell r="D11611" t="str">
            <v>Online tranfer by bilal bhai</v>
          </cell>
          <cell r="E11611">
            <v>33100</v>
          </cell>
          <cell r="F11611"/>
        </row>
        <row r="11612">
          <cell r="B11612" t="str">
            <v>JPMC (Main Project)</v>
          </cell>
          <cell r="C11612" t="str">
            <v>saim bhai</v>
          </cell>
          <cell r="D11612" t="str">
            <v>as above</v>
          </cell>
          <cell r="E11612">
            <v>30250</v>
          </cell>
          <cell r="F11612"/>
        </row>
        <row r="11613">
          <cell r="B11613" t="str">
            <v>Baitul Sukoon</v>
          </cell>
          <cell r="C11613" t="str">
            <v>saim bhai</v>
          </cell>
          <cell r="D11613" t="str">
            <v>as above</v>
          </cell>
          <cell r="E11613">
            <v>7750</v>
          </cell>
          <cell r="F11613"/>
        </row>
        <row r="11614">
          <cell r="B11614" t="str">
            <v>JPMC (Main Project)</v>
          </cell>
          <cell r="C11614" t="str">
            <v>saim bhai</v>
          </cell>
          <cell r="D11614" t="str">
            <v>as above</v>
          </cell>
          <cell r="E11614">
            <v>28900</v>
          </cell>
          <cell r="F11614"/>
        </row>
        <row r="11615">
          <cell r="B11615" t="str">
            <v>Imtiaz Store DHA</v>
          </cell>
          <cell r="C11615" t="str">
            <v>Material</v>
          </cell>
          <cell r="D11615" t="str">
            <v>misc material by shahid painter such as fittings, nut bolt thermowell etc</v>
          </cell>
          <cell r="E11615">
            <v>19950</v>
          </cell>
          <cell r="F11615"/>
        </row>
        <row r="11616">
          <cell r="B11616" t="str">
            <v>Office</v>
          </cell>
          <cell r="C11616" t="str">
            <v>mineral water</v>
          </cell>
          <cell r="D11616" t="str">
            <v>paid</v>
          </cell>
          <cell r="E11616">
            <v>1900</v>
          </cell>
          <cell r="F11616"/>
        </row>
        <row r="11617">
          <cell r="B11617" t="str">
            <v>FTC Floors</v>
          </cell>
          <cell r="C11617" t="str">
            <v>misc</v>
          </cell>
          <cell r="D11617" t="str">
            <v xml:space="preserve">tea and refreshemnt </v>
          </cell>
          <cell r="E11617">
            <v>2000</v>
          </cell>
          <cell r="F11617"/>
        </row>
        <row r="11618">
          <cell r="B11618" t="str">
            <v>Imtiaz Store DHA</v>
          </cell>
          <cell r="C11618" t="str">
            <v>misc</v>
          </cell>
          <cell r="D11618" t="str">
            <v>for welding plant repaired by nadeem bhai</v>
          </cell>
          <cell r="E11618">
            <v>3000</v>
          </cell>
          <cell r="F11618"/>
        </row>
        <row r="11619">
          <cell r="B11619" t="str">
            <v>Hydery Shopping Mall</v>
          </cell>
          <cell r="C11619" t="str">
            <v>Material</v>
          </cell>
          <cell r="D11619" t="str">
            <v>misc material by abid</v>
          </cell>
          <cell r="E11619">
            <v>12780</v>
          </cell>
          <cell r="F11619"/>
        </row>
        <row r="11620">
          <cell r="B11620" t="str">
            <v>Imtiaz Store DHA</v>
          </cell>
          <cell r="C11620" t="str">
            <v>Material</v>
          </cell>
          <cell r="D11620" t="str">
            <v>misc material by shahid painter</v>
          </cell>
          <cell r="E11620">
            <v>18890</v>
          </cell>
          <cell r="F11620"/>
        </row>
        <row r="11621">
          <cell r="B11621" t="str">
            <v>Burhani Mehal (new)</v>
          </cell>
          <cell r="C11621" t="str">
            <v>SST Tax</v>
          </cell>
          <cell r="D11621" t="str">
            <v>cash paid total paid 58760</v>
          </cell>
          <cell r="E11621">
            <v>36400</v>
          </cell>
          <cell r="F11621"/>
        </row>
        <row r="11622">
          <cell r="B11622" t="str">
            <v xml:space="preserve">O/M Nue Multiplex </v>
          </cell>
          <cell r="C11622" t="str">
            <v>SST Tax</v>
          </cell>
          <cell r="D11622" t="str">
            <v>cash paid total paid 58760</v>
          </cell>
          <cell r="E11622">
            <v>8840</v>
          </cell>
          <cell r="F11622"/>
        </row>
        <row r="11623">
          <cell r="B11623" t="str">
            <v>O/M The Place</v>
          </cell>
          <cell r="C11623" t="str">
            <v>SST Tax</v>
          </cell>
          <cell r="D11623" t="str">
            <v>cash paid total paid 58760</v>
          </cell>
          <cell r="E11623">
            <v>13520</v>
          </cell>
          <cell r="F11623"/>
        </row>
        <row r="11624">
          <cell r="B11624" t="str">
            <v>Office</v>
          </cell>
          <cell r="C11624" t="str">
            <v>misc</v>
          </cell>
          <cell r="D11624" t="str">
            <v>sem ternder</v>
          </cell>
          <cell r="E11624">
            <v>8000</v>
          </cell>
          <cell r="F11624"/>
        </row>
        <row r="11625">
          <cell r="B11625" t="str">
            <v xml:space="preserve">MHR Personal </v>
          </cell>
          <cell r="C11625" t="str">
            <v>rehana aunty</v>
          </cell>
          <cell r="D11625" t="str">
            <v>misc</v>
          </cell>
          <cell r="E11625">
            <v>4500</v>
          </cell>
          <cell r="F11625"/>
        </row>
        <row r="11626">
          <cell r="B11626" t="str">
            <v>Imtiaz Store DHA</v>
          </cell>
          <cell r="C11626" t="str">
            <v>Material</v>
          </cell>
          <cell r="D11626" t="str">
            <v>pipe purchased by bilal bhai online tranfer</v>
          </cell>
          <cell r="E11626">
            <v>43000</v>
          </cell>
          <cell r="F11626"/>
        </row>
        <row r="11627">
          <cell r="B11627" t="str">
            <v>Imtiaz Store DHA</v>
          </cell>
          <cell r="C11627" t="str">
            <v>basheer pipe</v>
          </cell>
          <cell r="D11627" t="str">
            <v>paid cash now uptodate is 420,000 online transfer by bilal bhai</v>
          </cell>
          <cell r="E11627">
            <v>100000</v>
          </cell>
          <cell r="F11627"/>
        </row>
        <row r="11628">
          <cell r="B11628" t="str">
            <v>O/M The Place</v>
          </cell>
          <cell r="C11628" t="str">
            <v>Rafay</v>
          </cell>
          <cell r="D11628" t="str">
            <v>cash paid now uptodate is 200,000</v>
          </cell>
          <cell r="E11628">
            <v>50000</v>
          </cell>
          <cell r="F11628"/>
        </row>
        <row r="11629">
          <cell r="B11629" t="str">
            <v>Imtiaz Store DHA</v>
          </cell>
          <cell r="C11629" t="str">
            <v>Material</v>
          </cell>
          <cell r="D11629" t="str">
            <v>misc material by shahid</v>
          </cell>
          <cell r="E11629">
            <v>11610</v>
          </cell>
          <cell r="F11629"/>
        </row>
        <row r="11630">
          <cell r="B11630" t="str">
            <v>Imtiaz Store DHA</v>
          </cell>
          <cell r="C11630" t="str">
            <v>Material</v>
          </cell>
          <cell r="D11630" t="str">
            <v>misc material by nadeem bhai</v>
          </cell>
          <cell r="E11630">
            <v>3660</v>
          </cell>
          <cell r="F11630"/>
        </row>
        <row r="11631">
          <cell r="B11631" t="str">
            <v>JPMC (Main Project)</v>
          </cell>
          <cell r="C11631" t="str">
            <v>Imran insulator</v>
          </cell>
          <cell r="D11631" t="str">
            <v>paid advance</v>
          </cell>
          <cell r="E11631">
            <v>3000</v>
          </cell>
          <cell r="F11631"/>
        </row>
        <row r="11632">
          <cell r="B11632" t="str">
            <v>Office</v>
          </cell>
          <cell r="C11632" t="str">
            <v>AK shamim</v>
          </cell>
          <cell r="D11632" t="str">
            <v>paid for income tax return consultancy charges 2021</v>
          </cell>
          <cell r="E11632">
            <v>12000</v>
          </cell>
          <cell r="F11632"/>
        </row>
        <row r="11633">
          <cell r="B11633" t="str">
            <v>Burhani Mehal (new)</v>
          </cell>
          <cell r="C11633" t="str">
            <v>Material</v>
          </cell>
          <cell r="D11633" t="str">
            <v>misc material by khalid bhai</v>
          </cell>
          <cell r="E11633">
            <v>5830</v>
          </cell>
          <cell r="F11633"/>
        </row>
        <row r="11634">
          <cell r="B11634" t="str">
            <v>Burhani Mehal (new)</v>
          </cell>
          <cell r="C11634" t="str">
            <v>khalid bhai</v>
          </cell>
          <cell r="D11634" t="str">
            <v>paid cash by nadeem bhai uptodate is 113,000</v>
          </cell>
          <cell r="E11634">
            <v>13000</v>
          </cell>
          <cell r="F11634"/>
        </row>
        <row r="11635">
          <cell r="B11635" t="str">
            <v>Burhani Mehal (new)</v>
          </cell>
          <cell r="C11635" t="str">
            <v>khalid bhai</v>
          </cell>
          <cell r="D11635" t="str">
            <v>paid cash by nadeem bhai uptodate is 135,000</v>
          </cell>
          <cell r="E11635">
            <v>22000</v>
          </cell>
          <cell r="F11635"/>
        </row>
        <row r="11636">
          <cell r="B11636" t="str">
            <v>Burhani Mehal (new)</v>
          </cell>
          <cell r="C11636" t="str">
            <v>Material</v>
          </cell>
          <cell r="D11636" t="str">
            <v>manhole cover purchased by nadeem bhai</v>
          </cell>
          <cell r="E11636">
            <v>46200</v>
          </cell>
          <cell r="F11636"/>
        </row>
        <row r="11637">
          <cell r="B11637" t="str">
            <v>Falcon Mall</v>
          </cell>
          <cell r="C11637" t="str">
            <v>Material</v>
          </cell>
          <cell r="D11637" t="str">
            <v>misc by mukhtiar</v>
          </cell>
          <cell r="E11637">
            <v>2510</v>
          </cell>
          <cell r="F11637"/>
        </row>
        <row r="11638">
          <cell r="B11638" t="str">
            <v>vellani &amp; vellani</v>
          </cell>
          <cell r="C11638" t="str">
            <v>Material</v>
          </cell>
          <cell r="D11638" t="str">
            <v>misc by mukhtiar</v>
          </cell>
          <cell r="E11638">
            <v>9500</v>
          </cell>
          <cell r="F11638"/>
        </row>
        <row r="11639">
          <cell r="B11639" t="str">
            <v>JPMC (Main Project)</v>
          </cell>
          <cell r="C11639" t="str">
            <v>chemicon</v>
          </cell>
          <cell r="D11639" t="str">
            <v>paid for 2 balti water shield</v>
          </cell>
          <cell r="E11639">
            <v>26000</v>
          </cell>
          <cell r="F11639"/>
        </row>
        <row r="11640">
          <cell r="B11640" t="str">
            <v>Imtiaz Store DHA</v>
          </cell>
          <cell r="C11640" t="str">
            <v>Faheem Electrician</v>
          </cell>
          <cell r="D11640" t="str">
            <v>paid advance uptodate is 20,000</v>
          </cell>
          <cell r="E11640">
            <v>20000</v>
          </cell>
          <cell r="F11640"/>
        </row>
        <row r="11641">
          <cell r="B11641" t="str">
            <v>Burhani Mehal (new)</v>
          </cell>
          <cell r="C11641" t="str">
            <v>Material</v>
          </cell>
          <cell r="D11641" t="str">
            <v>misc invoices by sheryar</v>
          </cell>
          <cell r="E11641">
            <v>4290</v>
          </cell>
          <cell r="F11641"/>
        </row>
        <row r="11642">
          <cell r="B11642" t="str">
            <v>vellani &amp; vellani</v>
          </cell>
          <cell r="C11642" t="str">
            <v>Material</v>
          </cell>
          <cell r="D11642" t="str">
            <v>misc  material fuel and air tickets</v>
          </cell>
          <cell r="E11642">
            <v>18000</v>
          </cell>
          <cell r="F11642"/>
        </row>
        <row r="11643">
          <cell r="B11643" t="str">
            <v>FTC Floors</v>
          </cell>
          <cell r="C11643" t="str">
            <v>Alpha Engineering</v>
          </cell>
          <cell r="D11643" t="str">
            <v>paid for chemical for chiller coil</v>
          </cell>
          <cell r="E11643">
            <v>10000</v>
          </cell>
          <cell r="F11643"/>
        </row>
        <row r="11644">
          <cell r="B11644" t="str">
            <v>Office</v>
          </cell>
          <cell r="C11644" t="str">
            <v>storm fiber</v>
          </cell>
          <cell r="D11644"/>
          <cell r="E11644">
            <v>4293</v>
          </cell>
          <cell r="F11644"/>
        </row>
        <row r="11645">
          <cell r="B11645" t="str">
            <v xml:space="preserve">MHR Personal </v>
          </cell>
          <cell r="C11645" t="str">
            <v>misc</v>
          </cell>
          <cell r="D11645" t="str">
            <v xml:space="preserve">Paid thro dib chq 02290591 for misc invoices </v>
          </cell>
          <cell r="E11645">
            <v>65376</v>
          </cell>
          <cell r="F11645"/>
        </row>
        <row r="11646">
          <cell r="B11646" t="str">
            <v>Imtiaz Store DHA</v>
          </cell>
          <cell r="C11646" t="str">
            <v>Material</v>
          </cell>
          <cell r="D11646" t="str">
            <v>misc material by shahid painter</v>
          </cell>
          <cell r="E11646">
            <v>13150</v>
          </cell>
          <cell r="F11646"/>
        </row>
        <row r="11647">
          <cell r="B11647" t="str">
            <v>JPMC (Main Project)</v>
          </cell>
          <cell r="C11647" t="str">
            <v>Material</v>
          </cell>
          <cell r="D11647" t="str">
            <v>misc material by shahid painter</v>
          </cell>
          <cell r="E11647">
            <v>1500</v>
          </cell>
          <cell r="F11647"/>
        </row>
        <row r="11648">
          <cell r="B11648" t="str">
            <v>Imtiaz Store DHA</v>
          </cell>
          <cell r="C11648" t="str">
            <v>Material</v>
          </cell>
          <cell r="D11648" t="str">
            <v>misc material by shahid painter</v>
          </cell>
          <cell r="E11648">
            <v>3300</v>
          </cell>
          <cell r="F11648"/>
        </row>
        <row r="11649">
          <cell r="B11649" t="str">
            <v>Imtiaz Store DHA</v>
          </cell>
          <cell r="C11649" t="str">
            <v>basheer pipe</v>
          </cell>
          <cell r="D11649" t="str">
            <v>Online tranfer by bilal bhai</v>
          </cell>
          <cell r="E11649">
            <v>100000</v>
          </cell>
          <cell r="F11649"/>
        </row>
        <row r="11650">
          <cell r="B11650" t="str">
            <v>Burhani Mehal (new)</v>
          </cell>
          <cell r="C11650" t="str">
            <v>Paver wala</v>
          </cell>
          <cell r="D11650" t="str">
            <v>paid for paver labour (cash sent throu shahid painter)</v>
          </cell>
          <cell r="E11650">
            <v>5000</v>
          </cell>
          <cell r="F11650"/>
        </row>
        <row r="11651">
          <cell r="B11651" t="str">
            <v>Imtiaz Store DHA</v>
          </cell>
          <cell r="C11651" t="str">
            <v>Material</v>
          </cell>
          <cell r="D11651" t="str">
            <v>misc material by abbas plumber</v>
          </cell>
          <cell r="E11651">
            <v>19112</v>
          </cell>
          <cell r="F11651"/>
        </row>
        <row r="11652">
          <cell r="B11652" t="str">
            <v>Misc</v>
          </cell>
          <cell r="C11652" t="str">
            <v>Material</v>
          </cell>
          <cell r="D11652" t="str">
            <v>misc material for nadeem bhai home by abbas</v>
          </cell>
          <cell r="E11652">
            <v>3030</v>
          </cell>
          <cell r="F11652"/>
        </row>
        <row r="11653">
          <cell r="B11653" t="str">
            <v>vellani &amp; vellani</v>
          </cell>
          <cell r="C11653" t="str">
            <v>Material</v>
          </cell>
          <cell r="D11653" t="str">
            <v>air ticket by nadeem bhai</v>
          </cell>
          <cell r="E11653">
            <v>15500</v>
          </cell>
          <cell r="F11653"/>
        </row>
        <row r="11654">
          <cell r="B11654" t="str">
            <v>Imtiaz Store DHA</v>
          </cell>
          <cell r="C11654" t="str">
            <v>Material</v>
          </cell>
          <cell r="D11654" t="str">
            <v>Die Gutkey and CP nipple by abbas</v>
          </cell>
          <cell r="E11654">
            <v>5000</v>
          </cell>
          <cell r="F11654"/>
        </row>
        <row r="11655">
          <cell r="B11655" t="str">
            <v>Imtiaz Store DHA</v>
          </cell>
          <cell r="C11655" t="str">
            <v>Material</v>
          </cell>
          <cell r="D11655" t="str">
            <v>welding plant repair b nadeem bhai</v>
          </cell>
          <cell r="E11655">
            <v>3000</v>
          </cell>
          <cell r="F11655"/>
        </row>
        <row r="11656">
          <cell r="B11656" t="str">
            <v>vellani &amp; vellani</v>
          </cell>
          <cell r="C11656" t="str">
            <v>Material</v>
          </cell>
          <cell r="D11656" t="str">
            <v>misc expenses by  nadeem bhai</v>
          </cell>
          <cell r="E11656">
            <v>5000</v>
          </cell>
          <cell r="F11656"/>
        </row>
        <row r="11657">
          <cell r="B11657" t="str">
            <v>Office</v>
          </cell>
          <cell r="C11657" t="str">
            <v>tender</v>
          </cell>
          <cell r="D11657" t="str">
            <v>Ocean foundation tender purchased from AH associates</v>
          </cell>
          <cell r="E11657">
            <v>15000</v>
          </cell>
          <cell r="F11657"/>
        </row>
        <row r="11658">
          <cell r="B11658" t="str">
            <v>Burhani Mehal (new)</v>
          </cell>
          <cell r="C11658" t="str">
            <v>Material</v>
          </cell>
          <cell r="D11658" t="str">
            <v>debreages clean and load by nadeem bhai</v>
          </cell>
          <cell r="E11658">
            <v>16000</v>
          </cell>
          <cell r="F11658"/>
        </row>
        <row r="11659">
          <cell r="B11659" t="str">
            <v>Burhani Mehal (new)</v>
          </cell>
          <cell r="C11659" t="str">
            <v>Paver wala</v>
          </cell>
          <cell r="D11659" t="str">
            <v>01 load khaka for paver by nadeem bhai</v>
          </cell>
          <cell r="E11659">
            <v>6000</v>
          </cell>
          <cell r="F11659"/>
        </row>
        <row r="11660">
          <cell r="B11660" t="str">
            <v>JPMC (Main Project)</v>
          </cell>
          <cell r="C11660" t="str">
            <v>Material</v>
          </cell>
          <cell r="D11660" t="str">
            <v>misc material by imran engr</v>
          </cell>
          <cell r="E11660">
            <v>19525</v>
          </cell>
          <cell r="F11660"/>
        </row>
        <row r="11661">
          <cell r="B11661" t="str">
            <v>Imtiaz Store DHA</v>
          </cell>
          <cell r="C11661" t="str">
            <v>basheer pipe</v>
          </cell>
          <cell r="D11661" t="str">
            <v>online transfer by bilal bhai uptodate is 570,000</v>
          </cell>
          <cell r="E11661">
            <v>50000</v>
          </cell>
          <cell r="F11661"/>
        </row>
        <row r="11662">
          <cell r="B11662" t="str">
            <v>Burhani Mehal (new)</v>
          </cell>
          <cell r="C11662" t="str">
            <v>Paver wala</v>
          </cell>
          <cell r="D11662" t="str">
            <v>paid by nadeem bhai</v>
          </cell>
          <cell r="E11662">
            <v>8000</v>
          </cell>
          <cell r="F11662"/>
        </row>
        <row r="11663">
          <cell r="B11663" t="str">
            <v>Hydery Shopping Mall</v>
          </cell>
          <cell r="C11663" t="str">
            <v>Rafay</v>
          </cell>
          <cell r="D11663" t="str">
            <v>advance paid now uptodate is 5000</v>
          </cell>
          <cell r="E11663">
            <v>5000</v>
          </cell>
          <cell r="F11663"/>
        </row>
        <row r="11664">
          <cell r="B11664" t="str">
            <v>Burhani Mehal (new)</v>
          </cell>
          <cell r="C11664" t="str">
            <v>khalid bhai</v>
          </cell>
          <cell r="D11664" t="str">
            <v>paid advance uptodate is 145,000</v>
          </cell>
          <cell r="E11664">
            <v>10000</v>
          </cell>
          <cell r="F11664"/>
        </row>
        <row r="11665">
          <cell r="B11665" t="str">
            <v>Imtiaz Store DHA</v>
          </cell>
          <cell r="C11665" t="str">
            <v>drawings</v>
          </cell>
          <cell r="D11665"/>
          <cell r="E11665">
            <v>1360</v>
          </cell>
          <cell r="F11665"/>
        </row>
        <row r="11666">
          <cell r="B11666" t="str">
            <v>Office</v>
          </cell>
          <cell r="C11666" t="str">
            <v>Utilities bills</v>
          </cell>
          <cell r="D11666"/>
          <cell r="E11666">
            <v>9271</v>
          </cell>
          <cell r="F11666"/>
        </row>
        <row r="11667">
          <cell r="B11667" t="str">
            <v xml:space="preserve">MHR Personal </v>
          </cell>
          <cell r="C11667" t="str">
            <v>Utilities bills</v>
          </cell>
          <cell r="D11667"/>
          <cell r="E11667">
            <v>20399</v>
          </cell>
          <cell r="F11667"/>
        </row>
        <row r="11668">
          <cell r="B11668" t="str">
            <v>JPMC (Main Project)</v>
          </cell>
          <cell r="C11668" t="str">
            <v>Imran insulator</v>
          </cell>
          <cell r="D11668" t="str">
            <v>paid uptodae is 6000</v>
          </cell>
          <cell r="E11668">
            <v>3000</v>
          </cell>
          <cell r="F11668"/>
        </row>
        <row r="11669">
          <cell r="B11669" t="str">
            <v>Imtiaz Store DHA</v>
          </cell>
          <cell r="C11669" t="str">
            <v>Material</v>
          </cell>
          <cell r="D11669" t="str">
            <v>misc material by shahid</v>
          </cell>
          <cell r="E11669">
            <v>12346</v>
          </cell>
          <cell r="F11669"/>
        </row>
        <row r="11670">
          <cell r="B11670" t="str">
            <v>Burhani Mehal (new)</v>
          </cell>
          <cell r="C11670" t="str">
            <v>Material</v>
          </cell>
          <cell r="D11670" t="str">
            <v>misc material by shahid</v>
          </cell>
          <cell r="E11670">
            <v>3030</v>
          </cell>
          <cell r="F11670"/>
        </row>
        <row r="11671">
          <cell r="B11671" t="str">
            <v>Hydery Shopping Mall</v>
          </cell>
          <cell r="C11671" t="str">
            <v>fare</v>
          </cell>
          <cell r="D11671"/>
          <cell r="E11671">
            <v>1800</v>
          </cell>
          <cell r="F11671"/>
        </row>
        <row r="11672">
          <cell r="B11672" t="str">
            <v>Burhani Mehal (new)</v>
          </cell>
          <cell r="C11672" t="str">
            <v>misc</v>
          </cell>
          <cell r="D11672"/>
          <cell r="E11672">
            <v>1800</v>
          </cell>
          <cell r="F11672"/>
        </row>
        <row r="11673">
          <cell r="B11673" t="str">
            <v>Burhani Mehal (new)</v>
          </cell>
          <cell r="C11673" t="str">
            <v>Material</v>
          </cell>
          <cell r="D11673" t="str">
            <v>misc material by shahid</v>
          </cell>
          <cell r="E11673">
            <v>4820</v>
          </cell>
          <cell r="F11673"/>
        </row>
        <row r="11674">
          <cell r="B11674" t="str">
            <v>Imtiaz Store DHA</v>
          </cell>
          <cell r="C11674" t="str">
            <v>Material</v>
          </cell>
          <cell r="D11674" t="str">
            <v>misc material by shahid</v>
          </cell>
          <cell r="E11674">
            <v>19644</v>
          </cell>
          <cell r="F11674"/>
        </row>
        <row r="11675">
          <cell r="B11675" t="str">
            <v>Naveed malik</v>
          </cell>
          <cell r="C11675" t="str">
            <v>Material</v>
          </cell>
          <cell r="D11675" t="str">
            <v>misc material by shahid</v>
          </cell>
          <cell r="E11675">
            <v>350</v>
          </cell>
          <cell r="F11675"/>
        </row>
        <row r="11676">
          <cell r="B11676" t="str">
            <v>Burhani Mehal (new)</v>
          </cell>
          <cell r="C11676" t="str">
            <v>Material</v>
          </cell>
          <cell r="D11676" t="str">
            <v>by mukhtiar</v>
          </cell>
          <cell r="E11676">
            <v>1380</v>
          </cell>
          <cell r="F11676"/>
        </row>
        <row r="11677">
          <cell r="B11677" t="str">
            <v xml:space="preserve">MHR Personal </v>
          </cell>
          <cell r="C11677" t="str">
            <v>sir rehman</v>
          </cell>
          <cell r="D11677" t="str">
            <v>misc invoices paid thru dib chq 02290593</v>
          </cell>
          <cell r="E11677">
            <v>35000</v>
          </cell>
          <cell r="F11677"/>
        </row>
        <row r="11678">
          <cell r="B11678" t="str">
            <v>Imtiaz Store DHA</v>
          </cell>
          <cell r="C11678" t="str">
            <v>Material</v>
          </cell>
          <cell r="D11678" t="str">
            <v>by bilal bhai</v>
          </cell>
          <cell r="E11678">
            <v>15960</v>
          </cell>
          <cell r="F11678"/>
        </row>
        <row r="11679">
          <cell r="B11679" t="str">
            <v>JPMC (Main Project)</v>
          </cell>
          <cell r="C11679" t="str">
            <v>Imran insulator</v>
          </cell>
          <cell r="D11679" t="str">
            <v>paid uptodae is 14000</v>
          </cell>
          <cell r="E11679">
            <v>8000</v>
          </cell>
          <cell r="F11679"/>
        </row>
        <row r="11680">
          <cell r="B11680" t="str">
            <v>Office</v>
          </cell>
          <cell r="C11680" t="str">
            <v>water tanker</v>
          </cell>
          <cell r="D11680"/>
          <cell r="E11680">
            <v>2500</v>
          </cell>
          <cell r="F11680"/>
        </row>
        <row r="11681">
          <cell r="B11681" t="str">
            <v>Imtiaz Store DHA</v>
          </cell>
          <cell r="C11681" t="str">
            <v>Material</v>
          </cell>
          <cell r="D11681" t="str">
            <v>misc material by shahid</v>
          </cell>
          <cell r="E11681">
            <v>37900</v>
          </cell>
          <cell r="F11681"/>
        </row>
        <row r="11682">
          <cell r="B11682" t="str">
            <v>O/M The Place</v>
          </cell>
          <cell r="C11682" t="str">
            <v>Rafay</v>
          </cell>
          <cell r="D11682" t="str">
            <v>paid uptodate is 210,000</v>
          </cell>
          <cell r="E11682">
            <v>10000</v>
          </cell>
          <cell r="F11682"/>
        </row>
        <row r="11683">
          <cell r="B11683" t="str">
            <v>Kumail Bhai</v>
          </cell>
          <cell r="C11683" t="str">
            <v>Material</v>
          </cell>
          <cell r="D11683" t="str">
            <v>by shahid painter</v>
          </cell>
          <cell r="E11683">
            <v>850</v>
          </cell>
          <cell r="F11683"/>
        </row>
        <row r="11684">
          <cell r="B11684" t="str">
            <v>Imtiaz Store DHA</v>
          </cell>
          <cell r="C11684" t="str">
            <v>Material</v>
          </cell>
          <cell r="D11684" t="str">
            <v>misc material buy faheem</v>
          </cell>
          <cell r="E11684">
            <v>12080</v>
          </cell>
          <cell r="F11684"/>
        </row>
        <row r="11685">
          <cell r="B11685" t="str">
            <v>Imtiaz Store DHA</v>
          </cell>
          <cell r="C11685" t="str">
            <v>Material</v>
          </cell>
          <cell r="D11685" t="str">
            <v>msic by zeeshan</v>
          </cell>
          <cell r="E11685">
            <v>4320</v>
          </cell>
          <cell r="F11685"/>
        </row>
        <row r="11686">
          <cell r="B11686" t="str">
            <v>Imtiaz Store DHA</v>
          </cell>
          <cell r="C11686" t="str">
            <v>Material</v>
          </cell>
          <cell r="D11686" t="str">
            <v>msic by zeeshan</v>
          </cell>
          <cell r="E11686">
            <v>860</v>
          </cell>
          <cell r="F11686"/>
        </row>
        <row r="11687">
          <cell r="B11687" t="str">
            <v>Office</v>
          </cell>
          <cell r="C11687" t="str">
            <v>rehan aslam</v>
          </cell>
          <cell r="D11687" t="str">
            <v>misc office expenses for the month of Nov 21</v>
          </cell>
          <cell r="E11687">
            <v>18750</v>
          </cell>
          <cell r="F11687"/>
        </row>
        <row r="11688">
          <cell r="B11688" t="str">
            <v>JPMC (Main Project)</v>
          </cell>
          <cell r="C11688" t="str">
            <v xml:space="preserve">salary </v>
          </cell>
          <cell r="D11688" t="str">
            <v>nadeem bhai salary</v>
          </cell>
          <cell r="E11688">
            <v>25000</v>
          </cell>
          <cell r="F11688"/>
        </row>
        <row r="11689">
          <cell r="B11689" t="str">
            <v>Burhani Mehal (new)</v>
          </cell>
          <cell r="C11689" t="str">
            <v xml:space="preserve">salary </v>
          </cell>
          <cell r="D11689" t="str">
            <v>nadeem bhai salary</v>
          </cell>
          <cell r="E11689">
            <v>25000</v>
          </cell>
          <cell r="F11689"/>
        </row>
        <row r="11690">
          <cell r="B11690" t="str">
            <v>Imtiaz Store DHA</v>
          </cell>
          <cell r="C11690" t="str">
            <v xml:space="preserve">salary </v>
          </cell>
          <cell r="D11690" t="str">
            <v>bilal bhai salary</v>
          </cell>
          <cell r="E11690">
            <v>25000</v>
          </cell>
          <cell r="F11690"/>
        </row>
        <row r="11691">
          <cell r="B11691" t="str">
            <v>JPMC (Main Project)</v>
          </cell>
          <cell r="C11691" t="str">
            <v xml:space="preserve">salary </v>
          </cell>
          <cell r="D11691" t="str">
            <v>bilal bhai salary</v>
          </cell>
          <cell r="E11691">
            <v>25000</v>
          </cell>
          <cell r="F11691"/>
        </row>
        <row r="11692">
          <cell r="B11692" t="str">
            <v xml:space="preserve">MHR Personal </v>
          </cell>
          <cell r="C11692" t="str">
            <v xml:space="preserve">salary </v>
          </cell>
          <cell r="D11692"/>
          <cell r="E11692">
            <v>60000</v>
          </cell>
          <cell r="F11692"/>
        </row>
        <row r="11693">
          <cell r="B11693" t="str">
            <v>Office</v>
          </cell>
          <cell r="C11693" t="str">
            <v xml:space="preserve">salary </v>
          </cell>
          <cell r="D11693"/>
          <cell r="E11693">
            <v>96000</v>
          </cell>
          <cell r="F11693"/>
        </row>
        <row r="11694">
          <cell r="B11694" t="str">
            <v xml:space="preserve">O/M Nue Multiplex </v>
          </cell>
          <cell r="C11694" t="str">
            <v xml:space="preserve">salary </v>
          </cell>
          <cell r="D11694"/>
          <cell r="E11694">
            <v>71000</v>
          </cell>
          <cell r="F11694"/>
        </row>
        <row r="11695">
          <cell r="B11695" t="str">
            <v>O/M The Place</v>
          </cell>
          <cell r="C11695" t="str">
            <v xml:space="preserve">salary </v>
          </cell>
          <cell r="D11695"/>
          <cell r="E11695">
            <v>109970.50000000001</v>
          </cell>
          <cell r="F11695"/>
        </row>
        <row r="11696">
          <cell r="B11696" t="str">
            <v>JPMC (Main Project)</v>
          </cell>
          <cell r="C11696" t="str">
            <v xml:space="preserve">salary </v>
          </cell>
          <cell r="D11696"/>
          <cell r="E11696">
            <v>133000</v>
          </cell>
          <cell r="F11696"/>
        </row>
        <row r="11697">
          <cell r="B11697" t="str">
            <v>FTC Floors</v>
          </cell>
          <cell r="C11697" t="str">
            <v xml:space="preserve">salary </v>
          </cell>
          <cell r="D11697"/>
          <cell r="E11697">
            <v>100304.16666666666</v>
          </cell>
          <cell r="F11697"/>
        </row>
        <row r="11698">
          <cell r="B11698" t="str">
            <v>Falcon Mall</v>
          </cell>
          <cell r="C11698" t="str">
            <v xml:space="preserve">salary </v>
          </cell>
          <cell r="D11698"/>
          <cell r="E11698">
            <v>111283.33333333334</v>
          </cell>
          <cell r="F11698"/>
        </row>
        <row r="11699">
          <cell r="B11699" t="str">
            <v>Imtiaz Store DHA</v>
          </cell>
          <cell r="C11699" t="str">
            <v xml:space="preserve">salary </v>
          </cell>
          <cell r="D11699"/>
          <cell r="E11699">
            <v>202132</v>
          </cell>
          <cell r="F11699"/>
        </row>
        <row r="11700">
          <cell r="B11700" t="str">
            <v>The Forum Shopping Mall</v>
          </cell>
          <cell r="C11700" t="str">
            <v xml:space="preserve">salary </v>
          </cell>
          <cell r="D11700"/>
          <cell r="E11700">
            <v>48229.166666666672</v>
          </cell>
          <cell r="F11700"/>
        </row>
        <row r="11701">
          <cell r="B11701" t="str">
            <v>JS Bank Shaheen Complex</v>
          </cell>
          <cell r="C11701" t="str">
            <v xml:space="preserve">salary </v>
          </cell>
          <cell r="D11701"/>
          <cell r="E11701">
            <v>13567</v>
          </cell>
          <cell r="F11701"/>
        </row>
        <row r="11702">
          <cell r="B11702" t="str">
            <v>Hydery Shopping Mall</v>
          </cell>
          <cell r="C11702" t="str">
            <v xml:space="preserve">salary </v>
          </cell>
          <cell r="D11702"/>
          <cell r="E11702">
            <v>34750</v>
          </cell>
          <cell r="F11702"/>
        </row>
        <row r="11703">
          <cell r="B11703" t="str">
            <v>Jameel Baig Residence</v>
          </cell>
          <cell r="C11703" t="str">
            <v xml:space="preserve">salary </v>
          </cell>
          <cell r="D11703"/>
          <cell r="E11703">
            <v>34067</v>
          </cell>
          <cell r="F11703"/>
        </row>
        <row r="11704">
          <cell r="B11704" t="str">
            <v>Burhani Mehal (new)</v>
          </cell>
          <cell r="C11704" t="str">
            <v xml:space="preserve">salary </v>
          </cell>
          <cell r="D11704"/>
          <cell r="E11704">
            <v>14750</v>
          </cell>
          <cell r="F11704"/>
        </row>
        <row r="11705">
          <cell r="B11705" t="str">
            <v>Imtiaz Store DHA</v>
          </cell>
          <cell r="C11705" t="str">
            <v>Raees brothers</v>
          </cell>
          <cell r="D11705" t="str">
            <v>paid thru dib chq 1815879081 uptodat is 500,000</v>
          </cell>
          <cell r="E11705">
            <v>250000</v>
          </cell>
          <cell r="F11705"/>
        </row>
        <row r="11706">
          <cell r="B11706" t="str">
            <v>Imtiaz Store DHA</v>
          </cell>
          <cell r="C11706" t="str">
            <v>Gulfam insulator</v>
          </cell>
          <cell r="D11706" t="str">
            <v>paid thru dib chq 02290585 advance paid</v>
          </cell>
          <cell r="E11706">
            <v>150000</v>
          </cell>
          <cell r="F11706"/>
        </row>
        <row r="11707">
          <cell r="B11707" t="str">
            <v>Imtiaz Store DHA</v>
          </cell>
          <cell r="C11707" t="str">
            <v>ZARA Engineers</v>
          </cell>
          <cell r="D11707" t="str">
            <v>Received from Total as Al-hamd 1st bill up todate is 1,100,000</v>
          </cell>
          <cell r="E11707">
            <v>400000</v>
          </cell>
          <cell r="F11707"/>
        </row>
        <row r="11708">
          <cell r="B11708" t="str">
            <v>Imtiaz Store DHA</v>
          </cell>
          <cell r="C11708" t="str">
            <v>mungo</v>
          </cell>
          <cell r="D11708" t="str">
            <v>paid thru dib chq 02290587 for insulation</v>
          </cell>
          <cell r="E11708">
            <v>134784</v>
          </cell>
          <cell r="F11708"/>
        </row>
        <row r="11709">
          <cell r="B11709" t="str">
            <v>JS Bank The Forum</v>
          </cell>
          <cell r="C11709" t="str">
            <v>Global Technologies</v>
          </cell>
          <cell r="D11709" t="str">
            <v xml:space="preserve">paid thru dib chq 02290588 </v>
          </cell>
          <cell r="E11709">
            <v>47013</v>
          </cell>
          <cell r="F11709"/>
        </row>
        <row r="11710">
          <cell r="B11710" t="str">
            <v>Hydery Shopping Mall</v>
          </cell>
          <cell r="C11710" t="str">
            <v>Global Technologies</v>
          </cell>
          <cell r="D11710" t="str">
            <v>as above</v>
          </cell>
          <cell r="E11710">
            <v>30988</v>
          </cell>
          <cell r="F11710"/>
        </row>
        <row r="11711">
          <cell r="B11711" t="str">
            <v>Baitul Sukoon</v>
          </cell>
          <cell r="C11711" t="str">
            <v>Global Technologies</v>
          </cell>
          <cell r="D11711" t="str">
            <v>as above</v>
          </cell>
          <cell r="E11711">
            <v>21999</v>
          </cell>
          <cell r="F11711"/>
        </row>
        <row r="11712">
          <cell r="B11712" t="str">
            <v>Imtiaz Store DHA</v>
          </cell>
          <cell r="C11712" t="str">
            <v>Raees brothers</v>
          </cell>
          <cell r="D11712" t="str">
            <v>paid thru MCB chq 1815879087 uptodate is 650,000</v>
          </cell>
          <cell r="E11712">
            <v>150000</v>
          </cell>
          <cell r="F11712"/>
        </row>
        <row r="11713">
          <cell r="B11713" t="str">
            <v>Imtiaz Store DHA</v>
          </cell>
          <cell r="C11713" t="str">
            <v>zubair duct</v>
          </cell>
          <cell r="D11713" t="str">
            <v>paid thru DIB chq 02290591 uptodate is 412,000</v>
          </cell>
          <cell r="E11713">
            <v>84000</v>
          </cell>
          <cell r="F11713"/>
        </row>
        <row r="11714">
          <cell r="B11714" t="str">
            <v>Imtiaz Store DHA</v>
          </cell>
          <cell r="C11714" t="str">
            <v>Fast cool</v>
          </cell>
          <cell r="D11714" t="str">
            <v>paid thru DIB chq 02290592 (cash sent thro zubair)</v>
          </cell>
          <cell r="E11714">
            <v>105260</v>
          </cell>
          <cell r="F11714"/>
        </row>
        <row r="11715">
          <cell r="B11715" t="str">
            <v>Imtiaz Store DHA</v>
          </cell>
          <cell r="C11715" t="str">
            <v>SASA Metal</v>
          </cell>
          <cell r="D11715" t="str">
            <v>paid thru MCB chq 1815879088 for air curtains</v>
          </cell>
          <cell r="E11715">
            <v>119000</v>
          </cell>
          <cell r="F11715"/>
        </row>
        <row r="11716">
          <cell r="B11716" t="str">
            <v>O/M The Place</v>
          </cell>
          <cell r="C11716" t="str">
            <v>KRC Total solution</v>
          </cell>
          <cell r="D11716" t="str">
            <v>paid thru MCB chq 1815879089 for chiller repairing</v>
          </cell>
          <cell r="E11716">
            <v>200000</v>
          </cell>
          <cell r="F11716"/>
        </row>
        <row r="11717">
          <cell r="B11717" t="str">
            <v>Imtiaz Store DHA</v>
          </cell>
          <cell r="C11717" t="str">
            <v>Iqbal sons</v>
          </cell>
          <cell r="D11717" t="str">
            <v>This chq rec from total as Cafeterial JS bank 3th &amp; 4th bill</v>
          </cell>
          <cell r="E11717">
            <v>150000</v>
          </cell>
          <cell r="F11717"/>
        </row>
        <row r="11718">
          <cell r="B11718" t="str">
            <v>Imtiaz Store DHA</v>
          </cell>
          <cell r="C11718" t="str">
            <v>saeed sons</v>
          </cell>
          <cell r="D11718" t="str">
            <v>This chq rec from total as Cafeterial JS bank 3th &amp; 4th bill</v>
          </cell>
          <cell r="E11718">
            <v>309316</v>
          </cell>
          <cell r="F11718"/>
        </row>
        <row r="11719">
          <cell r="B11719" t="str">
            <v>Al-Hamd International</v>
          </cell>
          <cell r="C11719" t="str">
            <v>saeed sons</v>
          </cell>
          <cell r="D11719" t="str">
            <v>as above</v>
          </cell>
          <cell r="E11719">
            <v>27915</v>
          </cell>
          <cell r="F11719"/>
        </row>
        <row r="11720">
          <cell r="B11720" t="str">
            <v>Al-Hamd International</v>
          </cell>
          <cell r="C11720" t="str">
            <v>Received</v>
          </cell>
          <cell r="D11720" t="str">
            <v>received payment against 1st bill (Transfer to Zara Enginneers in Imitaz Store DHA)</v>
          </cell>
          <cell r="E11720"/>
          <cell r="F11720">
            <v>400000</v>
          </cell>
        </row>
        <row r="11721">
          <cell r="B11721" t="str">
            <v>O/M The Place</v>
          </cell>
          <cell r="C11721" t="str">
            <v>Received</v>
          </cell>
          <cell r="D11721" t="str">
            <v>received August 2021 bill</v>
          </cell>
          <cell r="E11721"/>
          <cell r="F11721">
            <v>139113</v>
          </cell>
        </row>
        <row r="11722">
          <cell r="B11722" t="str">
            <v>Burhani Mehal (new)</v>
          </cell>
          <cell r="C11722" t="str">
            <v>Received</v>
          </cell>
          <cell r="D11722" t="str">
            <v>received against plumbing and pool work against bill # 007</v>
          </cell>
          <cell r="E11722"/>
          <cell r="F11722">
            <v>358715</v>
          </cell>
        </row>
        <row r="11723">
          <cell r="B11723" t="str">
            <v>Al-Hamd International</v>
          </cell>
          <cell r="C11723" t="str">
            <v>Received</v>
          </cell>
          <cell r="D11723" t="str">
            <v>received payment against 1st bill (Transfer to Ahmed ali account c/o Nadeem Bhai personal share)</v>
          </cell>
          <cell r="E11723"/>
          <cell r="F11723">
            <v>220000</v>
          </cell>
        </row>
        <row r="11724">
          <cell r="B11724" t="str">
            <v>O/M The Place</v>
          </cell>
          <cell r="C11724" t="str">
            <v>Received</v>
          </cell>
          <cell r="D11724" t="str">
            <v>2nd payment received against chiller material PES/TP/55/06/21</v>
          </cell>
          <cell r="E11724"/>
          <cell r="F11724">
            <v>1000000</v>
          </cell>
        </row>
        <row r="11725">
          <cell r="B11725" t="str">
            <v>Imtiaz Store DHA</v>
          </cell>
          <cell r="C11725" t="str">
            <v>Received</v>
          </cell>
          <cell r="D11725" t="str">
            <v>received final payment against 1st Bill</v>
          </cell>
          <cell r="E11725"/>
          <cell r="F11725">
            <v>500000</v>
          </cell>
        </row>
        <row r="11726">
          <cell r="B11726" t="str">
            <v>Imtiaz Store DHA</v>
          </cell>
          <cell r="C11726" t="str">
            <v>Received</v>
          </cell>
          <cell r="D11726" t="str">
            <v>received final payment against 1st Bill</v>
          </cell>
          <cell r="E11726"/>
          <cell r="F11726">
            <v>476108</v>
          </cell>
        </row>
        <row r="11727">
          <cell r="B11727" t="str">
            <v>The Forum Shopping Mall</v>
          </cell>
          <cell r="C11727" t="str">
            <v>Received</v>
          </cell>
          <cell r="D11727" t="str">
            <v xml:space="preserve">received 4th payment adhoc </v>
          </cell>
          <cell r="E11727"/>
          <cell r="F11727">
            <v>925000</v>
          </cell>
        </row>
        <row r="11728">
          <cell r="B11728" t="str">
            <v>Cefeteria JS Bank Shaheen</v>
          </cell>
          <cell r="C11728" t="str">
            <v>Received</v>
          </cell>
          <cell r="D11728" t="str">
            <v>received against 3rd and 4th bill (Chq given to iqbal sons)</v>
          </cell>
          <cell r="E11728"/>
          <cell r="F11728">
            <v>150000</v>
          </cell>
        </row>
        <row r="11729">
          <cell r="B11729" t="str">
            <v>Cefeteria JS Bank Shaheen</v>
          </cell>
          <cell r="C11729" t="str">
            <v>Received</v>
          </cell>
          <cell r="D11729" t="str">
            <v>received against 3rd and 4th bill (Chq given to saeed sons sons)</v>
          </cell>
          <cell r="E11729"/>
          <cell r="F11729">
            <v>337231</v>
          </cell>
        </row>
        <row r="11730">
          <cell r="B11730" t="str">
            <v xml:space="preserve">O/M Nue Multiplex </v>
          </cell>
          <cell r="C11730" t="str">
            <v>Received</v>
          </cell>
          <cell r="D11730" t="str">
            <v>received September 2021 bill</v>
          </cell>
          <cell r="E11730"/>
          <cell r="F11730">
            <v>90958</v>
          </cell>
        </row>
        <row r="11731">
          <cell r="B11731" t="str">
            <v>Imtiaz Store DHA</v>
          </cell>
          <cell r="C11731" t="str">
            <v>misc</v>
          </cell>
          <cell r="D11731" t="str">
            <v>paid for tea and refreshment</v>
          </cell>
          <cell r="E11731">
            <v>2000</v>
          </cell>
          <cell r="F11731"/>
        </row>
        <row r="11732">
          <cell r="B11732" t="str">
            <v>Baitul Sukoon</v>
          </cell>
          <cell r="C11732" t="str">
            <v>Material</v>
          </cell>
          <cell r="D11732" t="str">
            <v>by nadeem bhai</v>
          </cell>
          <cell r="E11732">
            <v>6750</v>
          </cell>
          <cell r="F11732"/>
        </row>
        <row r="11733">
          <cell r="B11733" t="str">
            <v>Hydery Shopping Mall</v>
          </cell>
          <cell r="C11733" t="str">
            <v>Material</v>
          </cell>
          <cell r="D11733" t="str">
            <v>by nadeem bhai</v>
          </cell>
          <cell r="E11733">
            <v>3500</v>
          </cell>
          <cell r="F11733"/>
        </row>
        <row r="11734">
          <cell r="B11734" t="str">
            <v>Falcon Mall</v>
          </cell>
          <cell r="C11734" t="str">
            <v>Material</v>
          </cell>
          <cell r="D11734" t="str">
            <v>misc by mukhtiar</v>
          </cell>
          <cell r="E11734">
            <v>1200</v>
          </cell>
          <cell r="F11734"/>
        </row>
        <row r="11735">
          <cell r="B11735" t="str">
            <v>JPMC (Main Project)</v>
          </cell>
          <cell r="C11735" t="str">
            <v>drawings</v>
          </cell>
          <cell r="E11735">
            <v>2480</v>
          </cell>
          <cell r="F11735"/>
        </row>
        <row r="11736">
          <cell r="B11736" t="str">
            <v>Imtiaz Store DHA</v>
          </cell>
          <cell r="C11736" t="str">
            <v>Material</v>
          </cell>
          <cell r="D11736" t="str">
            <v>by faheem</v>
          </cell>
          <cell r="E11736">
            <v>3200</v>
          </cell>
          <cell r="F11736"/>
        </row>
        <row r="11737">
          <cell r="B11737" t="str">
            <v>Imtiaz Store DHA</v>
          </cell>
          <cell r="C11737" t="str">
            <v>Material</v>
          </cell>
          <cell r="D11737" t="str">
            <v>by faheem</v>
          </cell>
          <cell r="E11737">
            <v>17350</v>
          </cell>
          <cell r="F11737"/>
        </row>
        <row r="11738">
          <cell r="B11738" t="str">
            <v>Hydery Shopping Mall</v>
          </cell>
          <cell r="C11738" t="str">
            <v>Material</v>
          </cell>
          <cell r="D11738" t="str">
            <v>by faheem</v>
          </cell>
          <cell r="E11738">
            <v>1250</v>
          </cell>
          <cell r="F11738"/>
        </row>
        <row r="11739">
          <cell r="B11739" t="str">
            <v>vellani &amp; vellani</v>
          </cell>
          <cell r="C11739" t="str">
            <v>air tickets</v>
          </cell>
          <cell r="D11739" t="str">
            <v>nadeem bhai and kamran</v>
          </cell>
          <cell r="E11739">
            <v>19450</v>
          </cell>
          <cell r="F11739"/>
        </row>
        <row r="11740">
          <cell r="B11740" t="str">
            <v>JPMC (Main Project)</v>
          </cell>
          <cell r="C11740" t="str">
            <v>Material</v>
          </cell>
          <cell r="D11740" t="str">
            <v xml:space="preserve">misc by nadeem bhai </v>
          </cell>
          <cell r="E11740">
            <v>3000</v>
          </cell>
          <cell r="F11740"/>
        </row>
        <row r="11741">
          <cell r="B11741" t="str">
            <v>Burhani Mehal (new)</v>
          </cell>
          <cell r="C11741" t="str">
            <v>Material</v>
          </cell>
          <cell r="D11741" t="str">
            <v xml:space="preserve">misc by nadeem bhai </v>
          </cell>
          <cell r="E11741">
            <v>5000</v>
          </cell>
          <cell r="F11741"/>
        </row>
        <row r="11742">
          <cell r="B11742" t="str">
            <v xml:space="preserve">MHR Personal </v>
          </cell>
          <cell r="C11742" t="str">
            <v>newspaper</v>
          </cell>
          <cell r="E11742">
            <v>650</v>
          </cell>
          <cell r="F11742"/>
        </row>
        <row r="11743">
          <cell r="B11743" t="str">
            <v>Imtiaz Store DHA</v>
          </cell>
          <cell r="C11743" t="str">
            <v>fare</v>
          </cell>
          <cell r="E11743">
            <v>2500</v>
          </cell>
          <cell r="F11743"/>
        </row>
        <row r="11744">
          <cell r="B11744" t="str">
            <v>Misc</v>
          </cell>
          <cell r="C11744" t="str">
            <v>charity</v>
          </cell>
          <cell r="D11744" t="str">
            <v>paid to kamnra elec for mosque donation</v>
          </cell>
          <cell r="E11744">
            <v>5000</v>
          </cell>
          <cell r="F11744"/>
        </row>
        <row r="11745">
          <cell r="B11745" t="str">
            <v>Imtiaz Store DHA</v>
          </cell>
          <cell r="C11745" t="str">
            <v>Material</v>
          </cell>
          <cell r="D11745" t="str">
            <v>misc by shahid painter</v>
          </cell>
          <cell r="E11745">
            <v>26072</v>
          </cell>
          <cell r="F11745"/>
        </row>
        <row r="11746">
          <cell r="B11746" t="str">
            <v>Burhani Mehal (new)</v>
          </cell>
          <cell r="C11746" t="str">
            <v>Material</v>
          </cell>
          <cell r="D11746" t="str">
            <v>misc by shahid painter</v>
          </cell>
          <cell r="E11746">
            <v>24815</v>
          </cell>
          <cell r="F11746"/>
        </row>
        <row r="11747">
          <cell r="B11747" t="str">
            <v>Kumail Bhai</v>
          </cell>
          <cell r="C11747" t="str">
            <v>Material</v>
          </cell>
          <cell r="D11747" t="str">
            <v>misc by shahid painter</v>
          </cell>
          <cell r="E11747">
            <v>2000</v>
          </cell>
          <cell r="F11747"/>
        </row>
        <row r="11748">
          <cell r="B11748" t="str">
            <v>Hydery Shopping Mall</v>
          </cell>
          <cell r="C11748" t="str">
            <v>Material</v>
          </cell>
          <cell r="D11748" t="str">
            <v>misc by shahid painter</v>
          </cell>
          <cell r="E11748">
            <v>1400</v>
          </cell>
          <cell r="F11748"/>
        </row>
        <row r="11749">
          <cell r="B11749" t="str">
            <v>Naveed malik</v>
          </cell>
          <cell r="C11749" t="str">
            <v>Material</v>
          </cell>
          <cell r="D11749" t="str">
            <v>misc by shahid painter</v>
          </cell>
          <cell r="E11749">
            <v>860</v>
          </cell>
          <cell r="F11749"/>
        </row>
        <row r="11750">
          <cell r="B11750" t="str">
            <v>Imtiaz Store DHA</v>
          </cell>
          <cell r="C11750" t="str">
            <v>drawings</v>
          </cell>
          <cell r="E11750">
            <v>340</v>
          </cell>
          <cell r="F11750"/>
        </row>
        <row r="11751">
          <cell r="B11751" t="str">
            <v>Office</v>
          </cell>
          <cell r="C11751" t="str">
            <v>mineral water</v>
          </cell>
          <cell r="E11751">
            <v>1200</v>
          </cell>
          <cell r="F11751"/>
        </row>
        <row r="11752">
          <cell r="B11752" t="str">
            <v>O/M The Place</v>
          </cell>
          <cell r="C11752" t="str">
            <v>Material</v>
          </cell>
          <cell r="D11752" t="str">
            <v>misc by rizwan saeed</v>
          </cell>
          <cell r="E11752">
            <v>1800</v>
          </cell>
          <cell r="F11752"/>
        </row>
        <row r="11753">
          <cell r="B11753" t="str">
            <v>Hydery Shopping Mall</v>
          </cell>
          <cell r="C11753" t="str">
            <v>Material</v>
          </cell>
          <cell r="D11753" t="str">
            <v>misc by shahid painter</v>
          </cell>
          <cell r="E11753">
            <v>6150</v>
          </cell>
          <cell r="F11753"/>
        </row>
        <row r="11754">
          <cell r="B11754" t="str">
            <v>Imtiaz Store DHA</v>
          </cell>
          <cell r="C11754" t="str">
            <v>Material</v>
          </cell>
          <cell r="D11754" t="str">
            <v>misc material such as cable and electric items by faheem</v>
          </cell>
          <cell r="E11754">
            <v>50735</v>
          </cell>
          <cell r="F11754"/>
        </row>
        <row r="11755">
          <cell r="B11755" t="str">
            <v>Office</v>
          </cell>
          <cell r="C11755" t="str">
            <v>storm fiber</v>
          </cell>
          <cell r="E11755">
            <v>4089</v>
          </cell>
          <cell r="F11755"/>
        </row>
        <row r="11756">
          <cell r="B11756" t="str">
            <v>O/M The Place</v>
          </cell>
          <cell r="C11756" t="str">
            <v>Material</v>
          </cell>
          <cell r="D11756" t="str">
            <v>r410a honeywell 4 jugs from tawaqqal</v>
          </cell>
          <cell r="E11756">
            <v>116000</v>
          </cell>
          <cell r="F11756"/>
        </row>
        <row r="11757">
          <cell r="B11757" t="str">
            <v>JS Bank Shaheen Complex</v>
          </cell>
          <cell r="C11757" t="str">
            <v>Material</v>
          </cell>
          <cell r="D11757" t="str">
            <v>msic by touqeer</v>
          </cell>
          <cell r="E11757">
            <v>350</v>
          </cell>
          <cell r="F11757"/>
        </row>
        <row r="11758">
          <cell r="B11758" t="str">
            <v>FTC Floors</v>
          </cell>
          <cell r="C11758" t="str">
            <v>misc</v>
          </cell>
          <cell r="D11758" t="str">
            <v xml:space="preserve">for tea and refereshemnt </v>
          </cell>
          <cell r="E11758">
            <v>2000</v>
          </cell>
          <cell r="F11758"/>
        </row>
        <row r="11759">
          <cell r="B11759" t="str">
            <v>Imtiaz Store DHA</v>
          </cell>
          <cell r="C11759" t="str">
            <v>Material</v>
          </cell>
          <cell r="D11759" t="str">
            <v>by shahid painter</v>
          </cell>
          <cell r="E11759">
            <v>920</v>
          </cell>
          <cell r="F11759"/>
        </row>
        <row r="11760">
          <cell r="B11760" t="str">
            <v>Burhani Mehal (new)</v>
          </cell>
          <cell r="C11760" t="str">
            <v>Material</v>
          </cell>
          <cell r="D11760" t="str">
            <v>by shahid painter</v>
          </cell>
          <cell r="E11760">
            <v>4450</v>
          </cell>
          <cell r="F11760"/>
        </row>
        <row r="11761">
          <cell r="B11761" t="str">
            <v xml:space="preserve">MHR Personal </v>
          </cell>
          <cell r="C11761" t="str">
            <v>rehana aunty</v>
          </cell>
          <cell r="D11761" t="str">
            <v>mobile balance</v>
          </cell>
          <cell r="E11761">
            <v>1500</v>
          </cell>
          <cell r="F11761"/>
        </row>
        <row r="11762">
          <cell r="B11762" t="str">
            <v xml:space="preserve">MHR Personal </v>
          </cell>
          <cell r="C11762" t="str">
            <v>sir rehman</v>
          </cell>
          <cell r="D11762" t="str">
            <v>mis invoices cash given by bilal bhai</v>
          </cell>
          <cell r="E11762">
            <v>31090</v>
          </cell>
          <cell r="F11762"/>
        </row>
        <row r="11763">
          <cell r="B11763" t="str">
            <v>Imtiaz Store DHA</v>
          </cell>
          <cell r="C11763" t="str">
            <v>Material</v>
          </cell>
          <cell r="D11763" t="str">
            <v>misc material by bilal bhai</v>
          </cell>
          <cell r="E11763">
            <v>19390</v>
          </cell>
          <cell r="F11763"/>
        </row>
        <row r="11764">
          <cell r="B11764" t="str">
            <v>Imtiaz Store DHA</v>
          </cell>
          <cell r="C11764" t="str">
            <v>Material</v>
          </cell>
          <cell r="D11764" t="str">
            <v>misc material by bilal bhai</v>
          </cell>
          <cell r="E11764">
            <v>6340</v>
          </cell>
          <cell r="F11764"/>
        </row>
        <row r="11765">
          <cell r="B11765" t="str">
            <v>JS Bank The Forum</v>
          </cell>
          <cell r="C11765" t="str">
            <v>PORTA HUSSAIN</v>
          </cell>
          <cell r="D11765" t="str">
            <v>cash paid</v>
          </cell>
          <cell r="E11765">
            <v>12500</v>
          </cell>
          <cell r="F11765"/>
        </row>
        <row r="11766">
          <cell r="B11766" t="str">
            <v>JS Bank Shaheen Complex</v>
          </cell>
          <cell r="C11766" t="str">
            <v>PORTA HUSSAIN</v>
          </cell>
          <cell r="D11766" t="str">
            <v>cash paid</v>
          </cell>
          <cell r="E11766">
            <v>2500</v>
          </cell>
          <cell r="F11766"/>
        </row>
        <row r="11767">
          <cell r="B11767" t="str">
            <v>Naveed malik</v>
          </cell>
          <cell r="C11767" t="str">
            <v>Material</v>
          </cell>
          <cell r="D11767" t="str">
            <v>misc by abid</v>
          </cell>
          <cell r="E11767">
            <v>200</v>
          </cell>
          <cell r="F11767"/>
        </row>
        <row r="11768">
          <cell r="B11768" t="str">
            <v>O/M The Place</v>
          </cell>
          <cell r="C11768" t="str">
            <v>Rafay</v>
          </cell>
          <cell r="D11768" t="str">
            <v xml:space="preserve">paid in installation (cash given by bilal bhai) </v>
          </cell>
          <cell r="E11768">
            <v>10000</v>
          </cell>
          <cell r="F11768"/>
        </row>
        <row r="11769">
          <cell r="B11769" t="str">
            <v>O/M The Place</v>
          </cell>
          <cell r="C11769" t="str">
            <v>Rafay</v>
          </cell>
          <cell r="D11769" t="str">
            <v>paid in installation uptodate is 240,000</v>
          </cell>
          <cell r="E11769">
            <v>20000</v>
          </cell>
          <cell r="F11769"/>
        </row>
        <row r="11770">
          <cell r="B11770" t="str">
            <v>Imtiaz Store DHA</v>
          </cell>
          <cell r="C11770" t="str">
            <v>SST Tax</v>
          </cell>
          <cell r="D11770" t="str">
            <v>paid thoru mcb chq 1815879102</v>
          </cell>
          <cell r="E11770">
            <v>136814</v>
          </cell>
          <cell r="F11770"/>
        </row>
        <row r="11771">
          <cell r="B11771" t="str">
            <v xml:space="preserve">O/M Nue Multiplex </v>
          </cell>
          <cell r="C11771" t="str">
            <v>SST Tax</v>
          </cell>
          <cell r="D11771" t="str">
            <v>as above</v>
          </cell>
          <cell r="E11771">
            <v>8840</v>
          </cell>
          <cell r="F11771"/>
        </row>
        <row r="11772">
          <cell r="B11772" t="str">
            <v>O/M The Place</v>
          </cell>
          <cell r="C11772" t="str">
            <v>SST Tax</v>
          </cell>
          <cell r="D11772" t="str">
            <v>as above</v>
          </cell>
          <cell r="E11772">
            <v>13520</v>
          </cell>
          <cell r="F11772"/>
        </row>
        <row r="11773">
          <cell r="B11773" t="str">
            <v>JPMC (Main Project)</v>
          </cell>
          <cell r="C11773" t="str">
            <v>Material</v>
          </cell>
          <cell r="D11773" t="str">
            <v>r 22 gas by zeeshan ac</v>
          </cell>
          <cell r="E11773">
            <v>19000</v>
          </cell>
          <cell r="F11773"/>
        </row>
        <row r="11774">
          <cell r="B11774" t="str">
            <v>Imtiaz Store DHA</v>
          </cell>
          <cell r="C11774" t="str">
            <v>Material</v>
          </cell>
          <cell r="D11774" t="str">
            <v>oxygen gas by zeeshan ac</v>
          </cell>
          <cell r="E11774">
            <v>600</v>
          </cell>
          <cell r="F11774"/>
        </row>
        <row r="11775">
          <cell r="B11775" t="str">
            <v>Imtiaz Store DHA</v>
          </cell>
          <cell r="C11775" t="str">
            <v>Material</v>
          </cell>
          <cell r="D11775" t="str">
            <v>coil and insulation by zeeshan ac</v>
          </cell>
          <cell r="E11775">
            <v>34320</v>
          </cell>
          <cell r="F11775"/>
        </row>
        <row r="11776">
          <cell r="B11776" t="str">
            <v>Imtiaz Store DHA</v>
          </cell>
          <cell r="C11776" t="str">
            <v>Material</v>
          </cell>
          <cell r="D11776" t="str">
            <v>coil and insulation by zeeshan ac</v>
          </cell>
          <cell r="E11776">
            <v>32000</v>
          </cell>
          <cell r="F11776"/>
        </row>
        <row r="11777">
          <cell r="B11777" t="str">
            <v>Jameel Baig Residence</v>
          </cell>
          <cell r="C11777" t="str">
            <v>Material</v>
          </cell>
          <cell r="D11777" t="str">
            <v>tapes and copper rods by zeehsan</v>
          </cell>
          <cell r="E11777">
            <v>1125</v>
          </cell>
          <cell r="F11777"/>
        </row>
        <row r="11778">
          <cell r="B11778" t="str">
            <v>Imtiaz Store DHA</v>
          </cell>
          <cell r="C11778" t="str">
            <v>fare</v>
          </cell>
          <cell r="E11778">
            <v>400</v>
          </cell>
          <cell r="F11778"/>
        </row>
        <row r="11779">
          <cell r="B11779" t="str">
            <v xml:space="preserve">MHR Personal </v>
          </cell>
          <cell r="C11779" t="str">
            <v>Utilities bills</v>
          </cell>
          <cell r="D11779" t="str">
            <v>ptcl</v>
          </cell>
          <cell r="E11779">
            <v>5950</v>
          </cell>
          <cell r="F11779"/>
        </row>
        <row r="11780">
          <cell r="B11780" t="str">
            <v>Office</v>
          </cell>
          <cell r="C11780" t="str">
            <v>Utilities bills</v>
          </cell>
          <cell r="D11780" t="str">
            <v>ptcl</v>
          </cell>
          <cell r="E11780">
            <v>2590</v>
          </cell>
          <cell r="F11780"/>
        </row>
        <row r="11781">
          <cell r="B11781" t="str">
            <v>Imtiaz Store DHA</v>
          </cell>
          <cell r="C11781" t="str">
            <v>drawings</v>
          </cell>
          <cell r="E11781">
            <v>200</v>
          </cell>
          <cell r="F11781"/>
        </row>
        <row r="11782">
          <cell r="B11782" t="str">
            <v>Imtiaz Store DHA</v>
          </cell>
          <cell r="C11782" t="str">
            <v>Material</v>
          </cell>
          <cell r="D11782" t="str">
            <v>purchased 03 nos split ac by zeeshan ac</v>
          </cell>
          <cell r="E11782">
            <v>244000</v>
          </cell>
          <cell r="F11782"/>
        </row>
        <row r="11783">
          <cell r="B11783" t="str">
            <v>vellani &amp; vellani</v>
          </cell>
          <cell r="C11783" t="str">
            <v>air tickets</v>
          </cell>
          <cell r="E11783">
            <v>5200</v>
          </cell>
          <cell r="F11783"/>
        </row>
        <row r="11784">
          <cell r="B11784" t="str">
            <v>JPMC (Main Project)</v>
          </cell>
          <cell r="C11784" t="str">
            <v>mobile</v>
          </cell>
          <cell r="D11784" t="str">
            <v>by amir</v>
          </cell>
          <cell r="E11784">
            <v>600</v>
          </cell>
          <cell r="F11784"/>
        </row>
        <row r="11785">
          <cell r="B11785" t="str">
            <v>Imtiaz Store DHA</v>
          </cell>
          <cell r="C11785" t="str">
            <v>drawings</v>
          </cell>
          <cell r="E11785">
            <v>1920</v>
          </cell>
          <cell r="F11785"/>
        </row>
        <row r="11786">
          <cell r="B11786" t="str">
            <v>Imtiaz Store DHA</v>
          </cell>
          <cell r="C11786" t="str">
            <v>misc</v>
          </cell>
          <cell r="E11786">
            <v>600</v>
          </cell>
          <cell r="F11786"/>
        </row>
        <row r="11787">
          <cell r="B11787" t="str">
            <v>Nasir Colony</v>
          </cell>
          <cell r="C11787" t="str">
            <v>Material</v>
          </cell>
          <cell r="D11787" t="str">
            <v>paid to rafiq block wala</v>
          </cell>
          <cell r="E11787">
            <v>5000</v>
          </cell>
          <cell r="F11787"/>
        </row>
        <row r="11788">
          <cell r="B11788" t="str">
            <v>Nasir Colony</v>
          </cell>
          <cell r="C11788" t="str">
            <v>Material</v>
          </cell>
          <cell r="D11788" t="str">
            <v>paid to rafiq block wala</v>
          </cell>
          <cell r="E11788">
            <v>30000</v>
          </cell>
          <cell r="F11788"/>
        </row>
        <row r="11789">
          <cell r="B11789" t="str">
            <v>Falcon Mall</v>
          </cell>
          <cell r="C11789" t="str">
            <v>misc</v>
          </cell>
          <cell r="D11789" t="str">
            <v>by mukhtiar</v>
          </cell>
          <cell r="E11789">
            <v>1700</v>
          </cell>
          <cell r="F11789"/>
        </row>
        <row r="11790">
          <cell r="B11790" t="str">
            <v>Imtiaz Store DHA</v>
          </cell>
          <cell r="C11790" t="str">
            <v>drawings</v>
          </cell>
          <cell r="E11790">
            <v>600</v>
          </cell>
          <cell r="F11790"/>
        </row>
        <row r="11791">
          <cell r="B11791" t="str">
            <v>Imtiaz Store DHA</v>
          </cell>
          <cell r="C11791" t="str">
            <v>Material</v>
          </cell>
          <cell r="D11791" t="str">
            <v>misc by lateef</v>
          </cell>
          <cell r="E11791">
            <v>900</v>
          </cell>
          <cell r="F11791"/>
        </row>
        <row r="11792">
          <cell r="B11792" t="str">
            <v>JPMC (Main Project)</v>
          </cell>
          <cell r="C11792" t="str">
            <v>Material</v>
          </cell>
          <cell r="D11792" t="str">
            <v>misc material by imran engr</v>
          </cell>
          <cell r="E11792">
            <v>4730</v>
          </cell>
          <cell r="F11792"/>
        </row>
        <row r="11793">
          <cell r="B11793" t="str">
            <v xml:space="preserve">MHR Personal </v>
          </cell>
          <cell r="C11793" t="str">
            <v>groceries</v>
          </cell>
          <cell r="D11793" t="str">
            <v>paid by bilal bhai (for 2 months Nov 21 + dec 21)</v>
          </cell>
          <cell r="E11793">
            <v>100000</v>
          </cell>
          <cell r="F11793"/>
        </row>
        <row r="11794">
          <cell r="B11794" t="str">
            <v>Office</v>
          </cell>
          <cell r="C11794" t="str">
            <v>misc</v>
          </cell>
          <cell r="D11794" t="str">
            <v>paid for policeman mustaqeen</v>
          </cell>
          <cell r="E11794">
            <v>3000</v>
          </cell>
          <cell r="F11794"/>
        </row>
        <row r="11795">
          <cell r="B11795" t="str">
            <v xml:space="preserve">MHR Personal </v>
          </cell>
          <cell r="C11795" t="str">
            <v>misc</v>
          </cell>
          <cell r="D11795" t="str">
            <v>paid for home paint and polish (given by bilal bhai)</v>
          </cell>
          <cell r="E11795">
            <v>100000</v>
          </cell>
          <cell r="F11795"/>
        </row>
        <row r="11796">
          <cell r="B11796" t="str">
            <v>Imtiaz Store DHA</v>
          </cell>
          <cell r="C11796" t="str">
            <v>misc</v>
          </cell>
          <cell r="D11796" t="str">
            <v>paid to sham yh (given by bilal bhai)</v>
          </cell>
          <cell r="E11796">
            <v>50000</v>
          </cell>
          <cell r="F11796"/>
        </row>
        <row r="11797">
          <cell r="B11797" t="str">
            <v>Imtiaz Store DHA</v>
          </cell>
          <cell r="C11797" t="str">
            <v>misc</v>
          </cell>
          <cell r="E11797">
            <v>40</v>
          </cell>
          <cell r="F11797"/>
        </row>
        <row r="11798">
          <cell r="B11798" t="str">
            <v>Cefeteria JS Bank Shaheen</v>
          </cell>
          <cell r="C11798" t="str">
            <v>Material</v>
          </cell>
          <cell r="D11798" t="str">
            <v>misc material by abbas plumber pipes and fittings</v>
          </cell>
          <cell r="E11798">
            <v>51910</v>
          </cell>
          <cell r="F11798"/>
        </row>
        <row r="11799">
          <cell r="B11799" t="str">
            <v>Cefeteria JS Bank Shaheen</v>
          </cell>
          <cell r="C11799" t="str">
            <v>Material</v>
          </cell>
          <cell r="D11799" t="str">
            <v xml:space="preserve">purcahsed concealed tank and other things from KALE by abbas </v>
          </cell>
          <cell r="E11799">
            <v>89550</v>
          </cell>
          <cell r="F11799"/>
        </row>
        <row r="11800">
          <cell r="B11800" t="str">
            <v>Imtiaz Store DHA</v>
          </cell>
          <cell r="C11800" t="str">
            <v>misc</v>
          </cell>
          <cell r="D11800" t="str">
            <v>to jahangeer for misc in the name of bilal bhai</v>
          </cell>
          <cell r="E11800">
            <v>5000</v>
          </cell>
          <cell r="F11800"/>
        </row>
        <row r="11801">
          <cell r="B11801" t="str">
            <v>Imtiaz Store DHA</v>
          </cell>
          <cell r="C11801" t="str">
            <v>misc</v>
          </cell>
          <cell r="D11801" t="str">
            <v>puarchaed pop rebbit by  jahangeer</v>
          </cell>
          <cell r="E11801">
            <v>3000</v>
          </cell>
          <cell r="F11801"/>
        </row>
        <row r="11802">
          <cell r="B11802" t="str">
            <v>O/M The Place</v>
          </cell>
          <cell r="C11802" t="str">
            <v>Material</v>
          </cell>
          <cell r="D11802" t="str">
            <v>to hashim (online transfer by bilal bhai)</v>
          </cell>
          <cell r="E11802">
            <v>40000</v>
          </cell>
          <cell r="F11802"/>
        </row>
        <row r="11803">
          <cell r="B11803" t="str">
            <v>Cefeteria JS Bank Shaheen</v>
          </cell>
          <cell r="C11803" t="str">
            <v>Material</v>
          </cell>
          <cell r="D11803" t="str">
            <v xml:space="preserve">misc material by abbas plumber </v>
          </cell>
          <cell r="E11803">
            <v>14360</v>
          </cell>
          <cell r="F11803"/>
        </row>
        <row r="11804">
          <cell r="B11804" t="str">
            <v>Imtiaz Store DHA</v>
          </cell>
          <cell r="C11804" t="str">
            <v>Material</v>
          </cell>
          <cell r="D11804" t="str">
            <v>misc material by shahid painter</v>
          </cell>
          <cell r="E11804">
            <v>8910</v>
          </cell>
          <cell r="F11804"/>
        </row>
        <row r="11805">
          <cell r="B11805" t="str">
            <v>The Forum Shopping Mall</v>
          </cell>
          <cell r="C11805" t="str">
            <v>fare</v>
          </cell>
          <cell r="E11805">
            <v>1000</v>
          </cell>
          <cell r="F11805"/>
        </row>
        <row r="11806">
          <cell r="B11806" t="str">
            <v>Bank Al-Falah (Head Office)</v>
          </cell>
          <cell r="C11806" t="str">
            <v>Material</v>
          </cell>
          <cell r="D11806" t="str">
            <v>misc material by shahid painter</v>
          </cell>
          <cell r="E11806">
            <v>4780</v>
          </cell>
          <cell r="F11806"/>
        </row>
        <row r="11807">
          <cell r="B11807" t="str">
            <v>Hydery Shopping Mall</v>
          </cell>
          <cell r="C11807" t="str">
            <v>Material</v>
          </cell>
          <cell r="D11807" t="str">
            <v>misc material by shahid painter</v>
          </cell>
          <cell r="E11807">
            <v>1700</v>
          </cell>
          <cell r="F11807"/>
        </row>
        <row r="11808">
          <cell r="B11808" t="str">
            <v>Office</v>
          </cell>
          <cell r="C11808" t="str">
            <v>rehan aslam</v>
          </cell>
          <cell r="D11808" t="str">
            <v>misc office expenses for the month of dec 21</v>
          </cell>
          <cell r="E11808">
            <v>25549</v>
          </cell>
          <cell r="F11808"/>
        </row>
        <row r="11809">
          <cell r="B11809" t="str">
            <v>JS Bank The Forum</v>
          </cell>
          <cell r="C11809" t="str">
            <v>Orient Electric</v>
          </cell>
          <cell r="D11809" t="str">
            <v>paid cash for final his account</v>
          </cell>
          <cell r="E11809">
            <v>15000</v>
          </cell>
          <cell r="F11809"/>
        </row>
        <row r="11810">
          <cell r="B11810" t="str">
            <v xml:space="preserve">MHR Personal </v>
          </cell>
          <cell r="C11810" t="str">
            <v>sir rehman</v>
          </cell>
          <cell r="D11810" t="str">
            <v>for mobile balance given by bilal bhai</v>
          </cell>
          <cell r="E11810">
            <v>3000</v>
          </cell>
          <cell r="F11810"/>
        </row>
        <row r="11811">
          <cell r="B11811" t="str">
            <v>Bank Al-Falah (Head Office)</v>
          </cell>
          <cell r="C11811" t="str">
            <v>misc</v>
          </cell>
          <cell r="D11811" t="str">
            <v>paid to akber ali for air curtain connection</v>
          </cell>
          <cell r="E11811">
            <v>2000</v>
          </cell>
          <cell r="F11811"/>
        </row>
        <row r="11812">
          <cell r="B11812" t="str">
            <v>Hydery Shopping Mall</v>
          </cell>
          <cell r="C11812" t="str">
            <v>misc</v>
          </cell>
          <cell r="D11812" t="str">
            <v>dcut selaent purchased</v>
          </cell>
          <cell r="E11812">
            <v>1500</v>
          </cell>
          <cell r="F11812"/>
        </row>
        <row r="11813">
          <cell r="B11813" t="str">
            <v>JPMC (Main Project)</v>
          </cell>
          <cell r="C11813" t="str">
            <v xml:space="preserve">salary </v>
          </cell>
          <cell r="D11813" t="str">
            <v>nadeem bhai salary</v>
          </cell>
          <cell r="E11813">
            <v>25000</v>
          </cell>
          <cell r="F11813"/>
        </row>
        <row r="11814">
          <cell r="B11814" t="str">
            <v>Burhani Mehal (new)</v>
          </cell>
          <cell r="C11814" t="str">
            <v xml:space="preserve">salary </v>
          </cell>
          <cell r="D11814" t="str">
            <v>nadeem bhai salary</v>
          </cell>
          <cell r="E11814">
            <v>25000</v>
          </cell>
          <cell r="F11814"/>
        </row>
        <row r="11815">
          <cell r="B11815" t="str">
            <v>Imtiaz Store DHA</v>
          </cell>
          <cell r="C11815" t="str">
            <v xml:space="preserve">salary </v>
          </cell>
          <cell r="D11815" t="str">
            <v>bilal bhai salary</v>
          </cell>
          <cell r="E11815">
            <v>25000</v>
          </cell>
          <cell r="F11815"/>
        </row>
        <row r="11816">
          <cell r="B11816" t="str">
            <v>JPMC (Main Project)</v>
          </cell>
          <cell r="C11816" t="str">
            <v xml:space="preserve">salary </v>
          </cell>
          <cell r="D11816" t="str">
            <v>bilal bhai salary</v>
          </cell>
          <cell r="E11816">
            <v>25000</v>
          </cell>
          <cell r="F11816"/>
        </row>
        <row r="11817">
          <cell r="B11817" t="str">
            <v xml:space="preserve">MHR Personal </v>
          </cell>
          <cell r="C11817" t="str">
            <v xml:space="preserve">salary </v>
          </cell>
          <cell r="D11817"/>
          <cell r="E11817">
            <v>60000</v>
          </cell>
          <cell r="F11817"/>
        </row>
        <row r="11818">
          <cell r="B11818" t="str">
            <v>Office</v>
          </cell>
          <cell r="C11818" t="str">
            <v xml:space="preserve">salary </v>
          </cell>
          <cell r="D11818"/>
          <cell r="E11818">
            <v>92000</v>
          </cell>
          <cell r="F11818"/>
        </row>
        <row r="11819">
          <cell r="B11819" t="str">
            <v xml:space="preserve">O/M Nue Multiplex </v>
          </cell>
          <cell r="C11819" t="str">
            <v xml:space="preserve">salary </v>
          </cell>
          <cell r="D11819"/>
          <cell r="E11819">
            <v>87318.548387096773</v>
          </cell>
          <cell r="F11819"/>
        </row>
        <row r="11820">
          <cell r="B11820" t="str">
            <v>O/M The Place</v>
          </cell>
          <cell r="C11820" t="str">
            <v xml:space="preserve">salary </v>
          </cell>
          <cell r="D11820"/>
          <cell r="E11820">
            <v>114354.03225806452</v>
          </cell>
          <cell r="F11820"/>
        </row>
        <row r="11821">
          <cell r="B11821" t="str">
            <v>JPMC (Main Project)</v>
          </cell>
          <cell r="C11821" t="str">
            <v xml:space="preserve">salary </v>
          </cell>
          <cell r="D11821"/>
          <cell r="E11821">
            <v>201999.99999999997</v>
          </cell>
          <cell r="F11821"/>
        </row>
        <row r="11822">
          <cell r="B11822" t="str">
            <v>FTC Floors</v>
          </cell>
          <cell r="C11822" t="str">
            <v xml:space="preserve">salary </v>
          </cell>
          <cell r="D11822"/>
          <cell r="E11822">
            <v>106770.16129032258</v>
          </cell>
          <cell r="F11822"/>
        </row>
        <row r="11823">
          <cell r="B11823" t="str">
            <v>Falcon Mall</v>
          </cell>
          <cell r="C11823" t="str">
            <v xml:space="preserve">salary </v>
          </cell>
          <cell r="D11823"/>
          <cell r="E11823">
            <v>61475.806451612909</v>
          </cell>
          <cell r="F11823"/>
        </row>
        <row r="11824">
          <cell r="B11824" t="str">
            <v>Imtiaz Store DHA</v>
          </cell>
          <cell r="C11824" t="str">
            <v xml:space="preserve">salary </v>
          </cell>
          <cell r="D11824"/>
          <cell r="E11824">
            <v>108000</v>
          </cell>
          <cell r="F11824"/>
        </row>
        <row r="11825">
          <cell r="B11825" t="str">
            <v>The Forum Shopping Mall</v>
          </cell>
          <cell r="C11825" t="str">
            <v xml:space="preserve">salary </v>
          </cell>
          <cell r="D11825"/>
          <cell r="E11825">
            <v>50987.903225806454</v>
          </cell>
          <cell r="F11825"/>
        </row>
        <row r="11826">
          <cell r="B11826" t="str">
            <v>JS Bank Shaheen Complex</v>
          </cell>
          <cell r="C11826" t="str">
            <v xml:space="preserve">salary </v>
          </cell>
          <cell r="D11826"/>
          <cell r="E11826">
            <v>20000</v>
          </cell>
          <cell r="F11826"/>
        </row>
        <row r="11827">
          <cell r="B11827" t="str">
            <v>Hydery Shopping Mall</v>
          </cell>
          <cell r="C11827" t="str">
            <v xml:space="preserve">salary </v>
          </cell>
          <cell r="D11827"/>
          <cell r="E11827">
            <v>65000</v>
          </cell>
          <cell r="F11827"/>
        </row>
        <row r="11828">
          <cell r="B11828" t="str">
            <v>Jameel Baig Residence</v>
          </cell>
          <cell r="C11828" t="str">
            <v xml:space="preserve">salary </v>
          </cell>
          <cell r="D11828"/>
          <cell r="E11828">
            <v>27976</v>
          </cell>
          <cell r="F11828"/>
        </row>
        <row r="11829">
          <cell r="B11829" t="str">
            <v>Baitul Sukoon</v>
          </cell>
          <cell r="C11829" t="str">
            <v xml:space="preserve">salary </v>
          </cell>
          <cell r="E11829">
            <v>17700</v>
          </cell>
          <cell r="F11829"/>
        </row>
        <row r="11830">
          <cell r="B11830" t="str">
            <v>Hydery Shopping Mall</v>
          </cell>
          <cell r="C11830" t="str">
            <v>Material</v>
          </cell>
          <cell r="D11830" t="str">
            <v>misc by shaid painter</v>
          </cell>
          <cell r="E11830">
            <v>3670</v>
          </cell>
          <cell r="F11830"/>
        </row>
        <row r="11831">
          <cell r="B11831" t="str">
            <v>Naveed malik</v>
          </cell>
          <cell r="C11831" t="str">
            <v>Material</v>
          </cell>
          <cell r="D11831" t="str">
            <v>misc by shaid painter</v>
          </cell>
          <cell r="E11831">
            <v>500</v>
          </cell>
          <cell r="F11831"/>
        </row>
        <row r="11832">
          <cell r="B11832" t="str">
            <v>Imtiaz Store DHA</v>
          </cell>
          <cell r="C11832" t="str">
            <v>Gulfam insulator</v>
          </cell>
          <cell r="D11832" t="str">
            <v>paid thru mcb chq 1815879084 uptodat eis 350,000</v>
          </cell>
          <cell r="E11832">
            <v>200000</v>
          </cell>
          <cell r="F11832"/>
        </row>
        <row r="11833">
          <cell r="B11833" t="str">
            <v>JS Bank Shaheen Complex</v>
          </cell>
          <cell r="C11833" t="str">
            <v>Tahiri Sanitary</v>
          </cell>
          <cell r="D11833" t="str">
            <v>This chq rec from total as Cafeteria JS bank 3th &amp; 4th bill</v>
          </cell>
          <cell r="E11833">
            <v>110233</v>
          </cell>
          <cell r="F11833"/>
        </row>
        <row r="11834">
          <cell r="B11834" t="str">
            <v>Al-Hamd International</v>
          </cell>
          <cell r="C11834" t="str">
            <v>Tahiri Sanitary</v>
          </cell>
          <cell r="D11834" t="str">
            <v>as above</v>
          </cell>
          <cell r="E11834">
            <v>230169</v>
          </cell>
          <cell r="F11834"/>
        </row>
        <row r="11835">
          <cell r="B11835" t="str">
            <v>JS Bank The Forum</v>
          </cell>
          <cell r="C11835" t="str">
            <v>Tahiri Sanitary</v>
          </cell>
          <cell r="D11835" t="str">
            <v>as above</v>
          </cell>
          <cell r="E11835">
            <v>136986</v>
          </cell>
          <cell r="F11835"/>
        </row>
        <row r="11836">
          <cell r="B11836" t="str">
            <v>Indus hospital (new)</v>
          </cell>
          <cell r="C11836" t="str">
            <v>Tahiri Sanitary</v>
          </cell>
          <cell r="D11836" t="str">
            <v>as above</v>
          </cell>
          <cell r="E11836">
            <v>10112</v>
          </cell>
          <cell r="F11836"/>
        </row>
        <row r="11837">
          <cell r="B11837" t="str">
            <v>JPMC (Main Project)</v>
          </cell>
          <cell r="C11837" t="str">
            <v>Ali raza engineering</v>
          </cell>
          <cell r="D11837" t="str">
            <v>received payment against Al hamd 1st bill  (Chq given to Imran Ducting)</v>
          </cell>
          <cell r="E11837">
            <v>50000</v>
          </cell>
          <cell r="F11837"/>
        </row>
        <row r="11838">
          <cell r="B11838" t="str">
            <v>Imtiaz Store DHA</v>
          </cell>
          <cell r="C11838" t="str">
            <v>Iqbal sons</v>
          </cell>
          <cell r="D11838" t="str">
            <v>received Al Hamd payment against 1st bill  (Chq given to Iqbal Sons against GST invoice)</v>
          </cell>
          <cell r="E11838">
            <v>250000</v>
          </cell>
          <cell r="F11838"/>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cell r="F11839"/>
        </row>
        <row r="11840">
          <cell r="B11840" t="str">
            <v>Falcon Mall</v>
          </cell>
          <cell r="C11840" t="str">
            <v>Fateh Steel</v>
          </cell>
          <cell r="D11840" t="str">
            <v>as above</v>
          </cell>
          <cell r="E11840">
            <v>8500</v>
          </cell>
          <cell r="F11840"/>
        </row>
        <row r="11841">
          <cell r="B11841" t="str">
            <v>Hydery Shopping Mall</v>
          </cell>
          <cell r="C11841" t="str">
            <v>Fateh Steel</v>
          </cell>
          <cell r="D11841" t="str">
            <v>as above</v>
          </cell>
          <cell r="E11841">
            <v>49700</v>
          </cell>
          <cell r="F11841"/>
        </row>
        <row r="11842">
          <cell r="B11842" t="str">
            <v>JPMC (Main Project)</v>
          </cell>
          <cell r="C11842" t="str">
            <v>Ali raza engineering</v>
          </cell>
          <cell r="D11842" t="str">
            <v>Paid thru dib chq '02290595</v>
          </cell>
          <cell r="E11842">
            <v>50000</v>
          </cell>
          <cell r="F11842"/>
        </row>
        <row r="11843">
          <cell r="B11843" t="str">
            <v>JPMC (Main Project)</v>
          </cell>
          <cell r="C11843" t="str">
            <v>Zafar Grills</v>
          </cell>
          <cell r="D11843" t="str">
            <v>paid throu mcb chq 1815879096</v>
          </cell>
          <cell r="E11843">
            <v>9100</v>
          </cell>
          <cell r="F11843"/>
        </row>
        <row r="11844">
          <cell r="B11844" t="str">
            <v>Zeelaf Munir Villa</v>
          </cell>
          <cell r="C11844" t="str">
            <v>Zafar Grills</v>
          </cell>
          <cell r="D11844" t="str">
            <v>as above</v>
          </cell>
          <cell r="E11844">
            <v>72300</v>
          </cell>
          <cell r="F11844"/>
        </row>
        <row r="11845">
          <cell r="B11845" t="str">
            <v>JS Bank Shaheen Complex</v>
          </cell>
          <cell r="C11845" t="str">
            <v>Zafar Grills</v>
          </cell>
          <cell r="D11845" t="str">
            <v>as above</v>
          </cell>
          <cell r="E11845">
            <v>9500</v>
          </cell>
          <cell r="F11845"/>
        </row>
        <row r="11846">
          <cell r="B11846" t="str">
            <v>JS Bank The Forum</v>
          </cell>
          <cell r="C11846" t="str">
            <v>Zafar Grills</v>
          </cell>
          <cell r="D11846" t="str">
            <v>as above</v>
          </cell>
          <cell r="E11846">
            <v>59100</v>
          </cell>
          <cell r="F11846"/>
        </row>
        <row r="11847">
          <cell r="B11847" t="str">
            <v>Imtiaz Store DHA</v>
          </cell>
          <cell r="C11847" t="str">
            <v>Masood tech</v>
          </cell>
          <cell r="D11847" t="str">
            <v>paid throu mcb chq 1815879099</v>
          </cell>
          <cell r="E11847">
            <v>150000</v>
          </cell>
          <cell r="F11847"/>
        </row>
        <row r="11848">
          <cell r="B11848" t="str">
            <v>Imtiaz Store DHA</v>
          </cell>
          <cell r="C11848" t="str">
            <v>Masood tech</v>
          </cell>
          <cell r="D11848" t="str">
            <v>paid throu mcb chq 1815879100</v>
          </cell>
          <cell r="E11848">
            <v>150000</v>
          </cell>
          <cell r="F11848"/>
        </row>
        <row r="11849">
          <cell r="B11849" t="str">
            <v>Imtiaz Store DHA</v>
          </cell>
          <cell r="C11849" t="str">
            <v>basheer pipe</v>
          </cell>
          <cell r="D11849" t="str">
            <v>mcb chq 1815879101 uptodate is 620,000</v>
          </cell>
          <cell r="E11849">
            <v>50000</v>
          </cell>
          <cell r="F11849"/>
        </row>
        <row r="11850">
          <cell r="B11850" t="str">
            <v>Burhani Mehal (new)</v>
          </cell>
          <cell r="C11850" t="str">
            <v>tube traders</v>
          </cell>
          <cell r="D11850" t="str">
            <v>mcb chq 1815879103</v>
          </cell>
          <cell r="E11850">
            <v>250000</v>
          </cell>
          <cell r="F11850"/>
        </row>
        <row r="11851">
          <cell r="B11851" t="str">
            <v>Imtiaz Store DHA</v>
          </cell>
          <cell r="C11851" t="str">
            <v>basheer pipe</v>
          </cell>
          <cell r="D11851" t="str">
            <v>DIB chq 02290597 uptodae is 670,000</v>
          </cell>
          <cell r="E11851">
            <v>50000</v>
          </cell>
          <cell r="F11851"/>
        </row>
        <row r="11852">
          <cell r="B11852" t="str">
            <v>Baitul Sukoon</v>
          </cell>
          <cell r="C11852" t="str">
            <v xml:space="preserve">Rizwan VRF </v>
          </cell>
          <cell r="D11852" t="str">
            <v>mcb chq 1815879105</v>
          </cell>
          <cell r="E11852">
            <v>50000</v>
          </cell>
          <cell r="F11852"/>
        </row>
        <row r="11853">
          <cell r="B11853" t="str">
            <v>Imtiaz Store DHA</v>
          </cell>
          <cell r="C11853" t="str">
            <v>Masood tech</v>
          </cell>
          <cell r="D11853" t="str">
            <v>mcb chq 1815879107 uptodate is 450,000</v>
          </cell>
          <cell r="E11853">
            <v>150000</v>
          </cell>
          <cell r="F11853"/>
        </row>
        <row r="11854">
          <cell r="B11854" t="str">
            <v>Hydery Shopping Mall</v>
          </cell>
          <cell r="C11854" t="str">
            <v>Fateh Steel</v>
          </cell>
          <cell r="D11854" t="str">
            <v>mcb chq 1815879108 chq amount is 100,000</v>
          </cell>
          <cell r="E11854">
            <v>4400</v>
          </cell>
          <cell r="F11854"/>
        </row>
        <row r="11855">
          <cell r="B11855" t="str">
            <v>Imtiaz Store DHA</v>
          </cell>
          <cell r="C11855" t="str">
            <v>Fateh Steel</v>
          </cell>
          <cell r="D11855" t="str">
            <v>as above</v>
          </cell>
          <cell r="E11855">
            <v>95600</v>
          </cell>
          <cell r="F11855"/>
        </row>
        <row r="11856">
          <cell r="B11856" t="str">
            <v>Imtiaz Store DHA</v>
          </cell>
          <cell r="C11856" t="str">
            <v>basheer pipe</v>
          </cell>
          <cell r="D11856" t="str">
            <v>DIB chq 02290698 uptodate is 770,000 now deal closed</v>
          </cell>
          <cell r="E11856">
            <v>100000</v>
          </cell>
          <cell r="F11856"/>
        </row>
        <row r="11857">
          <cell r="B11857" t="str">
            <v xml:space="preserve">MHR Personal </v>
          </cell>
          <cell r="C11857" t="str">
            <v>Utilities bills</v>
          </cell>
          <cell r="D11857" t="str">
            <v>DIB chq 02290699 chq amount is 47,700</v>
          </cell>
          <cell r="E11857">
            <v>20664</v>
          </cell>
          <cell r="F11857"/>
        </row>
        <row r="11858">
          <cell r="B11858" t="str">
            <v>Office</v>
          </cell>
          <cell r="C11858" t="str">
            <v>Utilities bills</v>
          </cell>
          <cell r="D11858" t="str">
            <v>as above (This bills include office 1st and 2nd floor)</v>
          </cell>
          <cell r="E11858">
            <v>27036</v>
          </cell>
          <cell r="F11858"/>
        </row>
        <row r="11859">
          <cell r="B11859" t="str">
            <v>Imtiaz Store DHA</v>
          </cell>
          <cell r="C11859" t="str">
            <v>Iqbal sons</v>
          </cell>
          <cell r="D11859" t="str">
            <v>This chq rec from total as Cafeterial JS bank 3th &amp; 4th bill</v>
          </cell>
          <cell r="E11859">
            <v>163897</v>
          </cell>
          <cell r="F11859"/>
        </row>
        <row r="11860">
          <cell r="B11860" t="str">
            <v>JPMC (Main Project)</v>
          </cell>
          <cell r="C11860" t="str">
            <v>mungo</v>
          </cell>
          <cell r="D11860" t="str">
            <v>Paid thro dib chq 02290600 chq amount rs 250,000</v>
          </cell>
          <cell r="E11860">
            <v>54950</v>
          </cell>
          <cell r="F11860"/>
        </row>
        <row r="11861">
          <cell r="B11861" t="str">
            <v>Imtiaz Store DHA</v>
          </cell>
          <cell r="C11861" t="str">
            <v>mungo</v>
          </cell>
          <cell r="D11861" t="str">
            <v>as above</v>
          </cell>
          <cell r="E11861">
            <v>162000</v>
          </cell>
          <cell r="F11861"/>
        </row>
        <row r="11862">
          <cell r="B11862" t="str">
            <v>Zeelaf Munir Villa</v>
          </cell>
          <cell r="C11862" t="str">
            <v>mungo</v>
          </cell>
          <cell r="D11862" t="str">
            <v>as above</v>
          </cell>
          <cell r="E11862">
            <v>25850</v>
          </cell>
          <cell r="F11862"/>
        </row>
        <row r="11863">
          <cell r="B11863" t="str">
            <v>Falcon Mall</v>
          </cell>
          <cell r="C11863" t="str">
            <v>mungo</v>
          </cell>
          <cell r="D11863" t="str">
            <v>as above</v>
          </cell>
          <cell r="E11863">
            <v>7200</v>
          </cell>
          <cell r="F11863"/>
        </row>
        <row r="11864">
          <cell r="B11864" t="str">
            <v>JPMC (Main Project)</v>
          </cell>
          <cell r="C11864" t="str">
            <v>US traders</v>
          </cell>
          <cell r="D11864" t="str">
            <v>Paid thro dib chq 02290601</v>
          </cell>
          <cell r="E11864">
            <v>20186</v>
          </cell>
          <cell r="F11864"/>
        </row>
        <row r="11865">
          <cell r="B11865" t="str">
            <v>Al-Hamd International</v>
          </cell>
          <cell r="C11865" t="str">
            <v>US traders</v>
          </cell>
          <cell r="D11865" t="str">
            <v>as above</v>
          </cell>
          <cell r="E11865">
            <v>29814</v>
          </cell>
          <cell r="F11865"/>
        </row>
        <row r="11866">
          <cell r="B11866" t="str">
            <v>Imtiaz Store DHA</v>
          </cell>
          <cell r="C11866" t="str">
            <v>Received</v>
          </cell>
          <cell r="D11866" t="str">
            <v>received adhoc against 2nd running bill</v>
          </cell>
          <cell r="E11866"/>
          <cell r="F11866">
            <v>1500000</v>
          </cell>
        </row>
        <row r="11867">
          <cell r="B11867" t="str">
            <v>Imtiaz Store DHA</v>
          </cell>
          <cell r="C11867" t="str">
            <v>Received</v>
          </cell>
          <cell r="D11867" t="str">
            <v>received adhoc against 2nd running bill</v>
          </cell>
          <cell r="E11867"/>
          <cell r="F11867">
            <v>1500000</v>
          </cell>
        </row>
        <row r="11868">
          <cell r="B11868" t="str">
            <v>Imtiaz Store DHA</v>
          </cell>
          <cell r="C11868" t="str">
            <v>Received</v>
          </cell>
          <cell r="D11868" t="str">
            <v>received adhoc against 2nd running bill</v>
          </cell>
          <cell r="E11868"/>
          <cell r="F11868">
            <v>1500000</v>
          </cell>
        </row>
        <row r="11869">
          <cell r="B11869" t="str">
            <v>Imtiaz Store DHA</v>
          </cell>
          <cell r="C11869" t="str">
            <v>Received</v>
          </cell>
          <cell r="D11869" t="str">
            <v>received adhoc against 2nd running bill</v>
          </cell>
          <cell r="E11869"/>
          <cell r="F11869">
            <v>1080000</v>
          </cell>
        </row>
        <row r="11870">
          <cell r="B11870" t="str">
            <v>Cefeteria JS Bank Shaheen</v>
          </cell>
          <cell r="C11870" t="str">
            <v>Received</v>
          </cell>
          <cell r="D11870" t="str">
            <v>received against 3rd &amp; 4th bill (Chq given to Taheri sanitry against GST invoice in the name of M Hussain &amp; co)</v>
          </cell>
          <cell r="E11870"/>
          <cell r="F11870">
            <v>500000</v>
          </cell>
        </row>
        <row r="11871">
          <cell r="B11871" t="str">
            <v>Al-Hamd International</v>
          </cell>
          <cell r="C11871" t="str">
            <v>Received</v>
          </cell>
          <cell r="D11871" t="str">
            <v>received payment against 1st bill  (Chq given to Fateh Steel against GST invoice in the name of Abid Enterprises)</v>
          </cell>
          <cell r="E11871"/>
          <cell r="F11871">
            <v>331670</v>
          </cell>
        </row>
        <row r="11872">
          <cell r="B11872" t="str">
            <v>Al-Hamd International</v>
          </cell>
          <cell r="C11872" t="str">
            <v>Received</v>
          </cell>
          <cell r="D11872" t="str">
            <v>received payment against 1st bill  (Chq given to Iqbal Sons against GST invoice)</v>
          </cell>
          <cell r="E11872"/>
          <cell r="F11872">
            <v>250000</v>
          </cell>
        </row>
        <row r="11873">
          <cell r="B11873" t="str">
            <v>Al-Hamd International</v>
          </cell>
          <cell r="C11873" t="str">
            <v>Received</v>
          </cell>
          <cell r="D11873" t="str">
            <v>received payment against 1st bill  (Chq transfer in Imran Ducting meezan bank account)</v>
          </cell>
          <cell r="E11873"/>
          <cell r="F11873">
            <v>50000</v>
          </cell>
        </row>
        <row r="11874">
          <cell r="B11874" t="str">
            <v>JPMC (Main Project)</v>
          </cell>
          <cell r="C11874" t="str">
            <v>Received</v>
          </cell>
          <cell r="D11874" t="str">
            <v>received advance payment (this payment direct depossited into Mohsin traders account care of bilal bhai</v>
          </cell>
          <cell r="E11874"/>
          <cell r="F11874">
            <v>1000000</v>
          </cell>
        </row>
        <row r="11875">
          <cell r="B11875" t="str">
            <v>JPMC (Main Project)</v>
          </cell>
          <cell r="C11875" t="str">
            <v>Received</v>
          </cell>
          <cell r="D11875" t="str">
            <v>received advance payment (this payment direct depossited into Mohsin traders account care of bilal bhai</v>
          </cell>
          <cell r="E11875"/>
          <cell r="F11875">
            <v>1000000</v>
          </cell>
        </row>
        <row r="11876">
          <cell r="B11876" t="str">
            <v>Falcon Mall</v>
          </cell>
          <cell r="C11876" t="str">
            <v>Received</v>
          </cell>
          <cell r="D11876" t="str">
            <v>received against 50% retention money amount</v>
          </cell>
          <cell r="E11876"/>
          <cell r="F11876">
            <v>3382469</v>
          </cell>
        </row>
        <row r="11877">
          <cell r="B11877" t="str">
            <v>O/M The Place</v>
          </cell>
          <cell r="C11877" t="str">
            <v>Received</v>
          </cell>
          <cell r="D11877" t="str">
            <v>received September 2021 bill</v>
          </cell>
          <cell r="E11877"/>
          <cell r="F11877">
            <v>139113</v>
          </cell>
        </row>
        <row r="11878">
          <cell r="B11878" t="str">
            <v>FTC Floors</v>
          </cell>
          <cell r="C11878" t="str">
            <v>Received</v>
          </cell>
          <cell r="D11878" t="str">
            <v xml:space="preserve">received monthly bills for the months of Sept 21 </v>
          </cell>
          <cell r="E11878"/>
          <cell r="F11878">
            <v>188568</v>
          </cell>
        </row>
        <row r="11879">
          <cell r="B11879" t="str">
            <v>FTC Floors</v>
          </cell>
          <cell r="C11879" t="str">
            <v>Received</v>
          </cell>
          <cell r="D11879" t="str">
            <v xml:space="preserve">received monthly bills for the months of Oct 21 </v>
          </cell>
          <cell r="E11879"/>
          <cell r="F11879">
            <v>188568</v>
          </cell>
        </row>
        <row r="11880">
          <cell r="B11880" t="str">
            <v>FTC Floors</v>
          </cell>
          <cell r="C11880" t="str">
            <v>Received</v>
          </cell>
          <cell r="D11880" t="str">
            <v xml:space="preserve">received monthly bills for the months of Nov 21 </v>
          </cell>
          <cell r="E11880"/>
          <cell r="F11880">
            <v>188568</v>
          </cell>
        </row>
        <row r="11881">
          <cell r="B11881" t="str">
            <v>vellani &amp; vellani</v>
          </cell>
          <cell r="C11881" t="str">
            <v>Received</v>
          </cell>
          <cell r="D11881" t="str">
            <v>Received against bill no 001</v>
          </cell>
          <cell r="E11881"/>
          <cell r="F11881">
            <v>371770</v>
          </cell>
        </row>
        <row r="11882">
          <cell r="B11882" t="str">
            <v xml:space="preserve">O/M Nue Multiplex </v>
          </cell>
          <cell r="C11882" t="str">
            <v>Received</v>
          </cell>
          <cell r="D11882" t="str">
            <v>received October 2021 bill</v>
          </cell>
          <cell r="E11882"/>
          <cell r="F11882">
            <v>90958</v>
          </cell>
        </row>
        <row r="11883">
          <cell r="B11883" t="str">
            <v>BAF 6th Floor</v>
          </cell>
          <cell r="C11883" t="str">
            <v>Received</v>
          </cell>
          <cell r="D11883" t="str">
            <v>received retention amount (online transfer BAF)</v>
          </cell>
          <cell r="E11883"/>
          <cell r="F11883">
            <v>57356</v>
          </cell>
        </row>
        <row r="11884">
          <cell r="B11884" t="str">
            <v>Cefeteria JS Bank Shaheen</v>
          </cell>
          <cell r="C11884" t="str">
            <v>Received</v>
          </cell>
          <cell r="D11884" t="str">
            <v>received against 3rd &amp; 4th bill (Chq given to Iqbalsons against GST invoice)</v>
          </cell>
          <cell r="E11884"/>
          <cell r="F11884">
            <v>163897</v>
          </cell>
        </row>
        <row r="11885">
          <cell r="B11885" t="str">
            <v xml:space="preserve">MHR Personal </v>
          </cell>
          <cell r="C11885" t="str">
            <v>sir rehman</v>
          </cell>
          <cell r="D11885" t="str">
            <v>paid thro dic chq 02290602 misc invoices</v>
          </cell>
          <cell r="E11885">
            <v>24700</v>
          </cell>
          <cell r="F11885"/>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D11930"/>
          <cell r="E11930">
            <v>60000</v>
          </cell>
        </row>
        <row r="11931">
          <cell r="B11931" t="str">
            <v>Office</v>
          </cell>
          <cell r="C11931" t="str">
            <v xml:space="preserve">salary </v>
          </cell>
          <cell r="D11931"/>
          <cell r="E11931">
            <v>96000</v>
          </cell>
        </row>
        <row r="11932">
          <cell r="B11932" t="str">
            <v xml:space="preserve">O/M Nue Multiplex </v>
          </cell>
          <cell r="C11932" t="str">
            <v xml:space="preserve">salary </v>
          </cell>
          <cell r="D11932"/>
          <cell r="E11932">
            <v>79939.516129032258</v>
          </cell>
        </row>
        <row r="11933">
          <cell r="B11933" t="str">
            <v>O/M The Place</v>
          </cell>
          <cell r="C11933" t="str">
            <v xml:space="preserve">salary </v>
          </cell>
          <cell r="D11933"/>
          <cell r="E11933">
            <v>111752.01612903224</v>
          </cell>
        </row>
        <row r="11934">
          <cell r="B11934" t="str">
            <v>JPMC (Main Project)</v>
          </cell>
          <cell r="C11934" t="str">
            <v xml:space="preserve">salary </v>
          </cell>
          <cell r="D11934"/>
          <cell r="E11934">
            <v>206657.25806451612</v>
          </cell>
        </row>
        <row r="11935">
          <cell r="B11935" t="str">
            <v>FTC Floors</v>
          </cell>
          <cell r="C11935" t="str">
            <v xml:space="preserve">salary </v>
          </cell>
          <cell r="D11935"/>
          <cell r="E11935">
            <v>113407.25806451612</v>
          </cell>
        </row>
        <row r="11936">
          <cell r="B11936" t="str">
            <v>Falcon Mall</v>
          </cell>
          <cell r="C11936" t="str">
            <v xml:space="preserve">salary </v>
          </cell>
          <cell r="D11936"/>
          <cell r="E11936">
            <v>71629.032258064515</v>
          </cell>
        </row>
        <row r="11937">
          <cell r="B11937" t="str">
            <v>Imtiaz Store DHA</v>
          </cell>
          <cell r="C11937" t="str">
            <v xml:space="preserve">salary </v>
          </cell>
          <cell r="D11937"/>
          <cell r="E11937">
            <v>95300</v>
          </cell>
        </row>
        <row r="11938">
          <cell r="B11938" t="str">
            <v>The Forum Shopping Mall</v>
          </cell>
          <cell r="C11938" t="str">
            <v xml:space="preserve">salary </v>
          </cell>
          <cell r="D11938"/>
          <cell r="E11938">
            <v>27983.870967741936</v>
          </cell>
        </row>
        <row r="11939">
          <cell r="B11939" t="str">
            <v>JS Bank Shaheen Complex</v>
          </cell>
          <cell r="C11939" t="str">
            <v xml:space="preserve">salary </v>
          </cell>
          <cell r="D11939"/>
          <cell r="E11939">
            <v>20000</v>
          </cell>
        </row>
        <row r="11940">
          <cell r="B11940" t="str">
            <v>Hydery Shopping Mall</v>
          </cell>
          <cell r="C11940" t="str">
            <v xml:space="preserve">salary </v>
          </cell>
          <cell r="D11940"/>
          <cell r="E11940">
            <v>41000</v>
          </cell>
        </row>
        <row r="11941">
          <cell r="B11941" t="str">
            <v>Jameel Baig Residence</v>
          </cell>
          <cell r="C11941" t="str">
            <v xml:space="preserve">salary </v>
          </cell>
          <cell r="D11941"/>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cell r="F11944"/>
        </row>
        <row r="11945">
          <cell r="B11945" t="str">
            <v xml:space="preserve">O/M Nue Multiplex </v>
          </cell>
          <cell r="C11945" t="str">
            <v>SST Tax</v>
          </cell>
          <cell r="D11945" t="str">
            <v>as above</v>
          </cell>
          <cell r="E11945">
            <v>16640</v>
          </cell>
          <cell r="F11945"/>
        </row>
        <row r="11946">
          <cell r="B11946" t="str">
            <v>FTC Floors</v>
          </cell>
          <cell r="C11946" t="str">
            <v>SST Tax</v>
          </cell>
          <cell r="D11946" t="str">
            <v>as above</v>
          </cell>
          <cell r="E11946">
            <v>46656</v>
          </cell>
          <cell r="F11946"/>
        </row>
        <row r="11947">
          <cell r="B11947" t="str">
            <v>vellani &amp; vellani</v>
          </cell>
          <cell r="C11947" t="str">
            <v>SST Tax</v>
          </cell>
          <cell r="D11947" t="str">
            <v>as above</v>
          </cell>
          <cell r="E11947">
            <v>42770</v>
          </cell>
          <cell r="F11947"/>
        </row>
        <row r="11948">
          <cell r="B11948" t="str">
            <v>Imtiaz Store DHA</v>
          </cell>
          <cell r="C11948" t="str">
            <v>Gulfam insulator</v>
          </cell>
          <cell r="D11948" t="str">
            <v>paid thoru mcb chq 1830075534 uptodate is 500,000</v>
          </cell>
          <cell r="E11948">
            <v>150000</v>
          </cell>
          <cell r="F11948"/>
        </row>
        <row r="11949">
          <cell r="B11949" t="str">
            <v>Falcon Mall</v>
          </cell>
          <cell r="C11949" t="str">
            <v>Prem Electric</v>
          </cell>
          <cell r="D11949" t="str">
            <v>paid thoru mcb chq 1830075542 now deal cleared</v>
          </cell>
          <cell r="E11949">
            <v>108570</v>
          </cell>
          <cell r="F11949"/>
        </row>
        <row r="11950">
          <cell r="B11950" t="str">
            <v>JS Bank Shaheen Complex</v>
          </cell>
          <cell r="C11950" t="str">
            <v>Prem Electric</v>
          </cell>
          <cell r="D11950" t="str">
            <v>as above</v>
          </cell>
          <cell r="E11950">
            <v>11430</v>
          </cell>
          <cell r="F11950"/>
        </row>
        <row r="11951">
          <cell r="B11951" t="str">
            <v>The Forum Shopping Mall</v>
          </cell>
          <cell r="C11951" t="str">
            <v>Prem Electric</v>
          </cell>
          <cell r="D11951" t="str">
            <v>as above</v>
          </cell>
          <cell r="E11951">
            <v>50000</v>
          </cell>
          <cell r="F11951"/>
        </row>
        <row r="11952">
          <cell r="B11952" t="str">
            <v>Burhani Mehal (new)</v>
          </cell>
          <cell r="C11952" t="str">
            <v>tube traders</v>
          </cell>
          <cell r="D11952" t="str">
            <v>paid thoru mcb chq 1830075544</v>
          </cell>
          <cell r="E11952">
            <v>220000</v>
          </cell>
          <cell r="F11952"/>
        </row>
        <row r="11953">
          <cell r="B11953" t="str">
            <v>Imtiaz Store DHA</v>
          </cell>
          <cell r="C11953" t="str">
            <v>Faheem Electrician</v>
          </cell>
          <cell r="D11953" t="str">
            <v>paid thoru mcb chq 1830075545 now uptodate is 120,000 deal closed</v>
          </cell>
          <cell r="E11953">
            <v>100000</v>
          </cell>
          <cell r="F11953"/>
        </row>
        <row r="11954">
          <cell r="B11954" t="str">
            <v>O/M The Place</v>
          </cell>
          <cell r="C11954" t="str">
            <v>Received</v>
          </cell>
          <cell r="D11954" t="str">
            <v>received October 2021 + November 2021 bill</v>
          </cell>
          <cell r="E11954"/>
          <cell r="F11954">
            <v>278226</v>
          </cell>
        </row>
        <row r="11955">
          <cell r="B11955" t="str">
            <v>EFU</v>
          </cell>
          <cell r="C11955" t="str">
            <v>Received</v>
          </cell>
          <cell r="D11955" t="str">
            <v>VAV boxes at 12th floor</v>
          </cell>
          <cell r="E11955"/>
          <cell r="F11955">
            <v>423463</v>
          </cell>
        </row>
        <row r="11956">
          <cell r="B11956" t="str">
            <v xml:space="preserve">O/M Nue Multiplex </v>
          </cell>
          <cell r="C11956" t="str">
            <v>Received</v>
          </cell>
          <cell r="D11956" t="str">
            <v>received November 2021 bill</v>
          </cell>
          <cell r="E11956"/>
          <cell r="F11956">
            <v>171216</v>
          </cell>
        </row>
        <row r="11957">
          <cell r="B11957" t="str">
            <v xml:space="preserve">O/M Nue Multiplex </v>
          </cell>
          <cell r="C11957" t="str">
            <v>Received</v>
          </cell>
          <cell r="D11957" t="str">
            <v>received December 2021 bill</v>
          </cell>
          <cell r="E11957"/>
          <cell r="F11957">
            <v>171216</v>
          </cell>
        </row>
        <row r="11958">
          <cell r="B11958" t="str">
            <v>Imtiaz Store DHA</v>
          </cell>
          <cell r="C11958" t="str">
            <v>Received</v>
          </cell>
          <cell r="D11958" t="str">
            <v>received final payment against 2nd running bill</v>
          </cell>
          <cell r="E11958"/>
          <cell r="F11958">
            <v>1500000</v>
          </cell>
        </row>
        <row r="11959">
          <cell r="B11959" t="str">
            <v>Imtiaz Store DHA</v>
          </cell>
          <cell r="C11959" t="str">
            <v>Received</v>
          </cell>
          <cell r="D11959" t="str">
            <v>received final payment against 2nd running bill</v>
          </cell>
          <cell r="E11959"/>
          <cell r="F11959">
            <v>1500000</v>
          </cell>
        </row>
        <row r="11960">
          <cell r="B11960" t="str">
            <v>Imtiaz Store DHA</v>
          </cell>
          <cell r="C11960" t="str">
            <v>Received</v>
          </cell>
          <cell r="D11960" t="str">
            <v>received final payment against 2nd running bill</v>
          </cell>
          <cell r="E11960"/>
          <cell r="F11960">
            <v>1000000</v>
          </cell>
        </row>
        <row r="11961">
          <cell r="B11961" t="str">
            <v>Imtiaz Store DHA</v>
          </cell>
          <cell r="C11961" t="str">
            <v>Received</v>
          </cell>
          <cell r="D11961" t="str">
            <v>received final payment against 2nd running bill</v>
          </cell>
          <cell r="E11961"/>
          <cell r="F11961">
            <v>1158905</v>
          </cell>
        </row>
        <row r="11962">
          <cell r="B11962" t="str">
            <v>FTC Floors</v>
          </cell>
          <cell r="C11962" t="str">
            <v>Received</v>
          </cell>
          <cell r="D11962" t="str">
            <v xml:space="preserve">received monthly bills for the months of Dec 21 </v>
          </cell>
          <cell r="E11962"/>
          <cell r="F11962">
            <v>188568</v>
          </cell>
        </row>
        <row r="11963">
          <cell r="B11963" t="str">
            <v xml:space="preserve">MHR Personal </v>
          </cell>
          <cell r="C11963" t="str">
            <v>sir rehman</v>
          </cell>
          <cell r="D11963" t="str">
            <v>paid throu dic chq 02290605 misc invoices</v>
          </cell>
          <cell r="E11963">
            <v>43420</v>
          </cell>
          <cell r="F11963"/>
        </row>
        <row r="11964">
          <cell r="B11964" t="str">
            <v>Imtiaz Store DHA</v>
          </cell>
          <cell r="C11964" t="str">
            <v>fuel</v>
          </cell>
          <cell r="D11964" t="str">
            <v>claimed fuel</v>
          </cell>
          <cell r="E11964">
            <v>1000</v>
          </cell>
          <cell r="F11964"/>
        </row>
        <row r="11965">
          <cell r="B11965" t="str">
            <v>BAF 14th Floor</v>
          </cell>
          <cell r="C11965" t="str">
            <v>misc</v>
          </cell>
          <cell r="D11965" t="str">
            <v>misc by abid</v>
          </cell>
          <cell r="E11965">
            <v>5050</v>
          </cell>
          <cell r="F11965"/>
        </row>
        <row r="11966">
          <cell r="B11966" t="str">
            <v>Imtiaz Store DHA</v>
          </cell>
          <cell r="C11966" t="str">
            <v>fuel</v>
          </cell>
          <cell r="D11966" t="str">
            <v>claimed fuel</v>
          </cell>
          <cell r="E11966">
            <v>500</v>
          </cell>
          <cell r="F11966"/>
        </row>
        <row r="11967">
          <cell r="B11967" t="str">
            <v>Falcon Mall</v>
          </cell>
          <cell r="C11967" t="str">
            <v>misc</v>
          </cell>
          <cell r="D11967" t="str">
            <v>by mukhtiar</v>
          </cell>
          <cell r="E11967">
            <v>1470</v>
          </cell>
          <cell r="F11967"/>
        </row>
        <row r="11968">
          <cell r="B11968" t="str">
            <v>Imtiaz Store DHA</v>
          </cell>
          <cell r="C11968" t="str">
            <v>Material</v>
          </cell>
          <cell r="D11968" t="str">
            <v>misc material such as thermometer and other fitting by shahid painter</v>
          </cell>
          <cell r="E11968">
            <v>34000</v>
          </cell>
          <cell r="F11968"/>
        </row>
        <row r="11969">
          <cell r="B11969" t="str">
            <v>Imtiaz Store DHA</v>
          </cell>
          <cell r="C11969" t="str">
            <v>misc</v>
          </cell>
          <cell r="D11969" t="str">
            <v>claimed bike maintenance by shahid painter</v>
          </cell>
          <cell r="E11969">
            <v>710</v>
          </cell>
          <cell r="F11969"/>
        </row>
        <row r="11970">
          <cell r="B11970" t="str">
            <v>Burhani Mehal (new)</v>
          </cell>
          <cell r="C11970" t="str">
            <v>Material</v>
          </cell>
          <cell r="D11970" t="str">
            <v>misc by shahid painter</v>
          </cell>
          <cell r="E11970">
            <v>1740</v>
          </cell>
          <cell r="F11970"/>
        </row>
        <row r="11971">
          <cell r="B11971" t="str">
            <v>BAF 14th Floor</v>
          </cell>
          <cell r="C11971" t="str">
            <v>Material</v>
          </cell>
          <cell r="D11971" t="str">
            <v>misc by shahid painter</v>
          </cell>
          <cell r="E11971">
            <v>1740</v>
          </cell>
          <cell r="F11971"/>
        </row>
        <row r="11972">
          <cell r="B11972" t="str">
            <v>Nasir Colony</v>
          </cell>
          <cell r="C11972" t="str">
            <v>misc</v>
          </cell>
          <cell r="D11972" t="str">
            <v>by shahid painter</v>
          </cell>
          <cell r="E11972">
            <v>18760</v>
          </cell>
          <cell r="F11972"/>
        </row>
        <row r="11973">
          <cell r="B11973" t="str">
            <v>PSYCHIATRY JPMC</v>
          </cell>
          <cell r="C11973" t="str">
            <v>drawings</v>
          </cell>
          <cell r="D11973" t="str">
            <v>by amir engr</v>
          </cell>
          <cell r="E11973">
            <v>3680</v>
          </cell>
          <cell r="F11973"/>
        </row>
        <row r="11974">
          <cell r="B11974" t="str">
            <v>Imtiaz Store DHA</v>
          </cell>
          <cell r="C11974" t="str">
            <v>Material</v>
          </cell>
          <cell r="D11974" t="str">
            <v>1 tor haier ac purchased by zeeshan AC from HR electronic
contact 32728276</v>
          </cell>
          <cell r="E11974">
            <v>56500</v>
          </cell>
          <cell r="F11974"/>
        </row>
        <row r="11975">
          <cell r="B11975" t="str">
            <v>Imtiaz Store DHA</v>
          </cell>
          <cell r="C11975" t="str">
            <v>Material</v>
          </cell>
          <cell r="D11975" t="str">
            <v>ac pipes and fittings by zeeshan</v>
          </cell>
          <cell r="E11975">
            <v>13150</v>
          </cell>
          <cell r="F11975"/>
        </row>
        <row r="11976">
          <cell r="B11976" t="str">
            <v>BAF 14th Floor</v>
          </cell>
          <cell r="C11976" t="str">
            <v>fare</v>
          </cell>
          <cell r="D11976" t="str">
            <v>claimed by zeeshan ac</v>
          </cell>
          <cell r="E11976">
            <v>500</v>
          </cell>
          <cell r="F11976"/>
        </row>
        <row r="11977">
          <cell r="B11977" t="str">
            <v>Office</v>
          </cell>
          <cell r="C11977" t="str">
            <v>water tanker</v>
          </cell>
          <cell r="D11977"/>
          <cell r="E11977">
            <v>25000</v>
          </cell>
          <cell r="F11977"/>
        </row>
        <row r="11978">
          <cell r="B11978" t="str">
            <v>PSYCHIATRY JPMC</v>
          </cell>
          <cell r="C11978" t="str">
            <v>mungo</v>
          </cell>
          <cell r="D11978" t="str">
            <v>paid thro dib cq against drop in anchor</v>
          </cell>
          <cell r="E11978">
            <v>18500</v>
          </cell>
          <cell r="F11978"/>
        </row>
        <row r="11979">
          <cell r="B11979" t="str">
            <v>Imtiaz Store DHA</v>
          </cell>
          <cell r="C11979" t="str">
            <v>Material</v>
          </cell>
          <cell r="D11979" t="str">
            <v>misc purchases by abbas plumber</v>
          </cell>
          <cell r="E11979">
            <v>2700</v>
          </cell>
          <cell r="F11979"/>
        </row>
        <row r="11980">
          <cell r="B11980" t="str">
            <v>JS Bank Shaheen Complex</v>
          </cell>
          <cell r="C11980" t="str">
            <v>Material</v>
          </cell>
          <cell r="D11980" t="str">
            <v>misc purchases by abbas plumber</v>
          </cell>
          <cell r="E11980">
            <v>17534</v>
          </cell>
          <cell r="F11980"/>
        </row>
        <row r="11981">
          <cell r="B11981" t="str">
            <v>BAF 14th Floor</v>
          </cell>
          <cell r="C11981" t="str">
            <v>misc</v>
          </cell>
          <cell r="D11981" t="str">
            <v>photocopy</v>
          </cell>
          <cell r="E11981">
            <v>150</v>
          </cell>
          <cell r="F11981"/>
        </row>
        <row r="11982">
          <cell r="B11982" t="str">
            <v>JS Bank Shaheen Complex</v>
          </cell>
          <cell r="C11982" t="str">
            <v>S Abdullah</v>
          </cell>
          <cell r="D11982" t="str">
            <v>paid cash by abbas for material NALKAY</v>
          </cell>
          <cell r="E11982">
            <v>40000</v>
          </cell>
          <cell r="F11982"/>
        </row>
        <row r="11983">
          <cell r="B11983" t="str">
            <v>Hydery Shopping Mall</v>
          </cell>
          <cell r="C11983" t="str">
            <v>Rafay</v>
          </cell>
          <cell r="D11983" t="str">
            <v>paid cash uptodate is 10,000 cahs given by nadeem bahi</v>
          </cell>
          <cell r="E11983">
            <v>5000</v>
          </cell>
          <cell r="F11983"/>
        </row>
        <row r="11984">
          <cell r="B11984" t="str">
            <v>JS Bank Shaheen Complex</v>
          </cell>
          <cell r="C11984" t="str">
            <v>PORTA HUSSAIN</v>
          </cell>
          <cell r="D11984" t="str">
            <v xml:space="preserve">paid cash by abbas for material </v>
          </cell>
          <cell r="E11984">
            <v>36000</v>
          </cell>
          <cell r="F11984"/>
        </row>
        <row r="11985">
          <cell r="B11985" t="str">
            <v>Nasir Colony</v>
          </cell>
          <cell r="C11985" t="str">
            <v>sohail</v>
          </cell>
          <cell r="D11985" t="str">
            <v>paid cash for 12 days labour</v>
          </cell>
          <cell r="E11985">
            <v>4500</v>
          </cell>
          <cell r="F11985"/>
        </row>
        <row r="11986">
          <cell r="B11986" t="str">
            <v>JPMC (Main Project)</v>
          </cell>
          <cell r="C11986" t="str">
            <v>Material</v>
          </cell>
          <cell r="D11986" t="str">
            <v xml:space="preserve">misc by nadeem bhai </v>
          </cell>
          <cell r="E11986">
            <v>4000</v>
          </cell>
          <cell r="F11986"/>
        </row>
        <row r="11987">
          <cell r="B11987" t="str">
            <v>FTC Floors</v>
          </cell>
          <cell r="C11987" t="str">
            <v>Material</v>
          </cell>
          <cell r="D11987" t="str">
            <v xml:space="preserve">misc by nadeem bhai </v>
          </cell>
          <cell r="E11987">
            <v>3000</v>
          </cell>
          <cell r="F11987"/>
        </row>
        <row r="11988">
          <cell r="B11988" t="str">
            <v>BAF 14th Floor</v>
          </cell>
          <cell r="C11988" t="str">
            <v>Material</v>
          </cell>
          <cell r="D11988" t="str">
            <v xml:space="preserve">misc by nadeem bhai </v>
          </cell>
          <cell r="E11988">
            <v>3000</v>
          </cell>
          <cell r="F11988"/>
        </row>
        <row r="11989">
          <cell r="B11989" t="str">
            <v>Imtiaz Store DHA</v>
          </cell>
          <cell r="C11989" t="str">
            <v>drawings</v>
          </cell>
          <cell r="D11989"/>
          <cell r="E11989">
            <v>4080</v>
          </cell>
          <cell r="F11989"/>
        </row>
        <row r="11990">
          <cell r="B11990" t="str">
            <v>PSYCHIATRY JPMC</v>
          </cell>
          <cell r="C11990" t="str">
            <v>amir engr</v>
          </cell>
          <cell r="D11990" t="str">
            <v>claimed mobile balance by amir</v>
          </cell>
          <cell r="E11990">
            <v>1000</v>
          </cell>
          <cell r="F11990"/>
        </row>
        <row r="11991">
          <cell r="B11991" t="str">
            <v>JS Bank Shaheen Complex</v>
          </cell>
          <cell r="C11991" t="str">
            <v>S Abdullah</v>
          </cell>
          <cell r="D11991" t="str">
            <v>paid balance cash by abbas for material NALKAY</v>
          </cell>
          <cell r="E11991">
            <v>9800</v>
          </cell>
          <cell r="F11991"/>
        </row>
        <row r="11992">
          <cell r="B11992" t="str">
            <v>O/M The Place</v>
          </cell>
          <cell r="C11992" t="str">
            <v>Rafay</v>
          </cell>
          <cell r="D11992" t="str">
            <v>paid uptodate is 280,000</v>
          </cell>
          <cell r="E11992">
            <v>10000</v>
          </cell>
          <cell r="F11992"/>
        </row>
        <row r="11993">
          <cell r="B11993" t="str">
            <v xml:space="preserve">MHR Personal </v>
          </cell>
          <cell r="C11993" t="str">
            <v>Utilities bills</v>
          </cell>
          <cell r="D11993" t="str">
            <v>ptcl</v>
          </cell>
          <cell r="E11993">
            <v>5900</v>
          </cell>
          <cell r="F11993"/>
        </row>
        <row r="11994">
          <cell r="B11994" t="str">
            <v>Office</v>
          </cell>
          <cell r="C11994" t="str">
            <v>Utilities bills</v>
          </cell>
          <cell r="D11994" t="str">
            <v>ptcl</v>
          </cell>
          <cell r="E11994">
            <v>2260</v>
          </cell>
          <cell r="F11994"/>
        </row>
        <row r="11995">
          <cell r="B11995" t="str">
            <v>FTC Floors</v>
          </cell>
          <cell r="C11995" t="str">
            <v>misc</v>
          </cell>
          <cell r="D11995" t="str">
            <v>claimed fuel by shafeeq for invoices</v>
          </cell>
          <cell r="E11995">
            <v>150</v>
          </cell>
          <cell r="F11995"/>
        </row>
        <row r="11996">
          <cell r="B11996" t="str">
            <v>JS Bank Shaheen Complex</v>
          </cell>
          <cell r="C11996" t="str">
            <v>S Abdullah</v>
          </cell>
          <cell r="D11996" t="str">
            <v xml:space="preserve">paid cash by abbas </v>
          </cell>
          <cell r="E11996">
            <v>43900</v>
          </cell>
          <cell r="F11996"/>
        </row>
        <row r="11997">
          <cell r="B11997" t="str">
            <v>Falcon Mall</v>
          </cell>
          <cell r="C11997" t="str">
            <v>misc</v>
          </cell>
          <cell r="D11997" t="str">
            <v>tea and refreshment</v>
          </cell>
          <cell r="E11997">
            <v>2080</v>
          </cell>
          <cell r="F11997"/>
        </row>
        <row r="11998">
          <cell r="B11998" t="str">
            <v>Hydery Shopping Mall</v>
          </cell>
          <cell r="C11998" t="str">
            <v>khalid bhai</v>
          </cell>
          <cell r="D11998" t="str">
            <v>paid advance by nadeem bhai</v>
          </cell>
          <cell r="E11998">
            <v>3000</v>
          </cell>
          <cell r="F11998"/>
        </row>
        <row r="11999">
          <cell r="B11999" t="str">
            <v>Hydery Shopping Mall</v>
          </cell>
          <cell r="C11999" t="str">
            <v>Rafay</v>
          </cell>
          <cell r="D11999" t="str">
            <v>paid advance now uptodate is 15000</v>
          </cell>
          <cell r="E11999">
            <v>5000</v>
          </cell>
          <cell r="F11999"/>
        </row>
        <row r="12000">
          <cell r="B12000" t="str">
            <v>BAF 14th Floor</v>
          </cell>
          <cell r="C12000" t="str">
            <v>Ishtiaq cladding</v>
          </cell>
          <cell r="D12000" t="str">
            <v>paid advance by nadeem bhai</v>
          </cell>
          <cell r="E12000">
            <v>5000</v>
          </cell>
          <cell r="F12000"/>
        </row>
        <row r="12001">
          <cell r="B12001" t="str">
            <v>Imtiaz Store DHA</v>
          </cell>
          <cell r="C12001" t="str">
            <v>Material</v>
          </cell>
          <cell r="D12001" t="str">
            <v>misc material by jahangeer</v>
          </cell>
          <cell r="E12001">
            <v>2300</v>
          </cell>
          <cell r="F12001"/>
        </row>
        <row r="12002">
          <cell r="B12002" t="str">
            <v>BAF 14th Floor</v>
          </cell>
          <cell r="C12002" t="str">
            <v>Material</v>
          </cell>
          <cell r="D12002" t="str">
            <v>misc material by jahangeer</v>
          </cell>
          <cell r="E12002">
            <v>17840</v>
          </cell>
          <cell r="F12002"/>
        </row>
        <row r="12003">
          <cell r="B12003" t="str">
            <v>Office</v>
          </cell>
          <cell r="C12003" t="str">
            <v>storm fiber</v>
          </cell>
          <cell r="D12003"/>
          <cell r="E12003">
            <v>4660</v>
          </cell>
          <cell r="F12003"/>
        </row>
        <row r="12004">
          <cell r="B12004" t="str">
            <v>Office</v>
          </cell>
          <cell r="C12004" t="str">
            <v>charity</v>
          </cell>
          <cell r="D12004" t="str">
            <v>paid in the name of Sir Rehman</v>
          </cell>
          <cell r="E12004">
            <v>5000</v>
          </cell>
          <cell r="F12004"/>
        </row>
        <row r="12005">
          <cell r="B12005" t="str">
            <v>Office</v>
          </cell>
          <cell r="C12005" t="str">
            <v>charity</v>
          </cell>
          <cell r="D12005" t="str">
            <v>paid in the name of Sir Rehman</v>
          </cell>
          <cell r="E12005">
            <v>5000</v>
          </cell>
          <cell r="F12005"/>
        </row>
        <row r="12006">
          <cell r="B12006" t="str">
            <v>Hydery Shopping Mall</v>
          </cell>
          <cell r="C12006" t="str">
            <v>khalid bhai</v>
          </cell>
          <cell r="D12006" t="str">
            <v>paid advance in hydery mall uptodate is 23000</v>
          </cell>
          <cell r="E12006">
            <v>20000</v>
          </cell>
          <cell r="F12006"/>
        </row>
        <row r="12007">
          <cell r="B12007" t="str">
            <v>Kumail Bhai</v>
          </cell>
          <cell r="C12007" t="str">
            <v>Qadri pool</v>
          </cell>
          <cell r="D12007" t="str">
            <v>paid cash uptodate is 40,000</v>
          </cell>
          <cell r="E12007">
            <v>20000</v>
          </cell>
          <cell r="F12007"/>
        </row>
        <row r="12008">
          <cell r="B12008" t="str">
            <v>PSYCHIATRY JPMC</v>
          </cell>
          <cell r="C12008" t="str">
            <v>rizwan core</v>
          </cell>
          <cell r="D12008" t="str">
            <v>paid advance</v>
          </cell>
          <cell r="E12008">
            <v>25000</v>
          </cell>
          <cell r="F12008"/>
        </row>
        <row r="12009">
          <cell r="B12009" t="str">
            <v>Hydery Shopping Mall</v>
          </cell>
          <cell r="C12009" t="str">
            <v>Material</v>
          </cell>
          <cell r="D12009" t="str">
            <v>misc material by nadeem bhai such as toilet system</v>
          </cell>
          <cell r="E12009">
            <v>49780</v>
          </cell>
          <cell r="F12009"/>
        </row>
        <row r="12010">
          <cell r="B12010" t="str">
            <v>FTC Floors</v>
          </cell>
          <cell r="C12010" t="str">
            <v>Material</v>
          </cell>
          <cell r="D12010" t="str">
            <v xml:space="preserve">misc material by nadeem bhai </v>
          </cell>
          <cell r="E12010">
            <v>46680</v>
          </cell>
          <cell r="F12010"/>
        </row>
        <row r="12011">
          <cell r="B12011" t="str">
            <v>BAF 14th Floor</v>
          </cell>
          <cell r="C12011" t="str">
            <v>misc</v>
          </cell>
          <cell r="D12011" t="str">
            <v>by abid</v>
          </cell>
          <cell r="E12011">
            <v>1405</v>
          </cell>
          <cell r="F12011"/>
        </row>
        <row r="12012">
          <cell r="B12012" t="str">
            <v>JS Bank Shaheen Complex</v>
          </cell>
          <cell r="C12012" t="str">
            <v>Material</v>
          </cell>
          <cell r="D12012" t="str">
            <v>misc material by abbas such as hand drier tissue roll, towel rod ertc</v>
          </cell>
          <cell r="E12012">
            <v>16440</v>
          </cell>
          <cell r="F12012"/>
        </row>
        <row r="12013">
          <cell r="B12013" t="str">
            <v>BAF 14th Floor</v>
          </cell>
          <cell r="C12013" t="str">
            <v>Material</v>
          </cell>
          <cell r="D12013" t="str">
            <v xml:space="preserve">misc material by nadeem bhai </v>
          </cell>
          <cell r="E12013">
            <v>14720</v>
          </cell>
          <cell r="F12013"/>
        </row>
        <row r="12014">
          <cell r="B12014" t="str">
            <v>Falcon Mall</v>
          </cell>
          <cell r="C12014" t="str">
            <v xml:space="preserve">salary </v>
          </cell>
          <cell r="D12014" t="str">
            <v>2 staff salaries labour staff for 7 days</v>
          </cell>
          <cell r="E12014">
            <v>8400</v>
          </cell>
          <cell r="F12014"/>
        </row>
        <row r="12015">
          <cell r="B12015" t="str">
            <v>Hydery Shopping Mall</v>
          </cell>
          <cell r="C12015" t="str">
            <v>Rafay</v>
          </cell>
          <cell r="D12015" t="str">
            <v>cash paid now uptodate is 25,000</v>
          </cell>
          <cell r="E12015">
            <v>10000</v>
          </cell>
          <cell r="F12015"/>
        </row>
        <row r="12016">
          <cell r="B12016" t="str">
            <v>Office</v>
          </cell>
          <cell r="C12016" t="str">
            <v>rehan aslam</v>
          </cell>
          <cell r="D12016" t="str">
            <v>misc office expenses for the month of feb 22</v>
          </cell>
          <cell r="E12016">
            <v>20376</v>
          </cell>
          <cell r="F12016"/>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D12021"/>
          <cell r="E12021">
            <v>70000</v>
          </cell>
        </row>
        <row r="12022">
          <cell r="B12022" t="str">
            <v>Office</v>
          </cell>
          <cell r="C12022" t="str">
            <v xml:space="preserve">salary </v>
          </cell>
          <cell r="D12022"/>
          <cell r="E12022">
            <v>96000</v>
          </cell>
        </row>
        <row r="12023">
          <cell r="B12023" t="str">
            <v xml:space="preserve">O/M Nue Multiplex </v>
          </cell>
          <cell r="C12023" t="str">
            <v xml:space="preserve">salary </v>
          </cell>
          <cell r="D12023"/>
          <cell r="E12023">
            <v>78973</v>
          </cell>
        </row>
        <row r="12024">
          <cell r="B12024" t="str">
            <v>O/M The Place</v>
          </cell>
          <cell r="C12024" t="str">
            <v xml:space="preserve">salary </v>
          </cell>
          <cell r="D12024"/>
          <cell r="E12024">
            <v>103830</v>
          </cell>
        </row>
        <row r="12025">
          <cell r="B12025" t="str">
            <v>JPMC (Main Project)</v>
          </cell>
          <cell r="C12025" t="str">
            <v xml:space="preserve">salary </v>
          </cell>
          <cell r="D12025"/>
          <cell r="E12025">
            <v>204339</v>
          </cell>
        </row>
        <row r="12026">
          <cell r="B12026" t="str">
            <v>FTC Floors</v>
          </cell>
          <cell r="C12026" t="str">
            <v xml:space="preserve">salary </v>
          </cell>
          <cell r="D12026"/>
          <cell r="E12026">
            <v>124036</v>
          </cell>
        </row>
        <row r="12027">
          <cell r="B12027" t="str">
            <v>Falcon Mall</v>
          </cell>
          <cell r="C12027" t="str">
            <v xml:space="preserve">salary </v>
          </cell>
          <cell r="D12027"/>
          <cell r="E12027">
            <v>75443</v>
          </cell>
        </row>
        <row r="12028">
          <cell r="B12028" t="str">
            <v>BAF 14th Floor</v>
          </cell>
          <cell r="C12028" t="str">
            <v xml:space="preserve">salary </v>
          </cell>
          <cell r="D12028"/>
          <cell r="E12028">
            <v>96700</v>
          </cell>
        </row>
        <row r="12029">
          <cell r="B12029" t="str">
            <v>The Forum Shopping Mall</v>
          </cell>
          <cell r="C12029" t="str">
            <v xml:space="preserve">salary </v>
          </cell>
          <cell r="D12029"/>
          <cell r="E12029">
            <v>25000</v>
          </cell>
        </row>
        <row r="12030">
          <cell r="B12030" t="str">
            <v>JS Bank Shaheen Complex</v>
          </cell>
          <cell r="C12030" t="str">
            <v xml:space="preserve">salary </v>
          </cell>
          <cell r="D12030"/>
          <cell r="E12030">
            <v>31391</v>
          </cell>
        </row>
        <row r="12031">
          <cell r="B12031" t="str">
            <v>Hydery Shopping Mall</v>
          </cell>
          <cell r="C12031" t="str">
            <v xml:space="preserve">salary </v>
          </cell>
          <cell r="D12031"/>
          <cell r="E12031">
            <v>54000</v>
          </cell>
        </row>
        <row r="12032">
          <cell r="B12032" t="str">
            <v>Jameel Baig Residence</v>
          </cell>
          <cell r="C12032" t="str">
            <v xml:space="preserve">salary </v>
          </cell>
          <cell r="D12032"/>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cell r="F12034"/>
        </row>
        <row r="12035">
          <cell r="B12035" t="str">
            <v>Imtiaz Store DHA</v>
          </cell>
          <cell r="C12035" t="str">
            <v>Masood tech</v>
          </cell>
          <cell r="D12035" t="str">
            <v>mcb chq 1830075553 uptodate is</v>
          </cell>
          <cell r="E12035">
            <v>100000</v>
          </cell>
          <cell r="F12035"/>
        </row>
        <row r="12036">
          <cell r="B12036" t="str">
            <v>O/M The Place</v>
          </cell>
          <cell r="C12036" t="str">
            <v>KRC Total solution</v>
          </cell>
          <cell r="D12036" t="str">
            <v>paid thru DIB chq 02290608 for chiller rapairing upto 900,000</v>
          </cell>
          <cell r="E12036">
            <v>50000</v>
          </cell>
          <cell r="F12036"/>
        </row>
        <row r="12037">
          <cell r="B12037" t="str">
            <v>Imtiaz Store DHA</v>
          </cell>
          <cell r="C12037" t="str">
            <v>SST Tax</v>
          </cell>
          <cell r="D12037" t="str">
            <v>paid thoru mcb chq 1830075550</v>
          </cell>
          <cell r="E12037">
            <v>375687</v>
          </cell>
          <cell r="F12037"/>
        </row>
        <row r="12038">
          <cell r="B12038" t="str">
            <v xml:space="preserve">O/M Nue Multiplex </v>
          </cell>
          <cell r="C12038" t="str">
            <v>SST Tax</v>
          </cell>
          <cell r="D12038" t="str">
            <v>as above</v>
          </cell>
          <cell r="E12038">
            <v>16640</v>
          </cell>
          <cell r="F12038"/>
        </row>
        <row r="12039">
          <cell r="B12039" t="str">
            <v>FTC Floors</v>
          </cell>
          <cell r="C12039" t="str">
            <v>SST Tax</v>
          </cell>
          <cell r="D12039" t="str">
            <v>as above</v>
          </cell>
          <cell r="E12039">
            <v>15552</v>
          </cell>
          <cell r="F12039"/>
        </row>
        <row r="12040">
          <cell r="B12040" t="str">
            <v>O/M The Place</v>
          </cell>
          <cell r="C12040" t="str">
            <v>SST Tax</v>
          </cell>
          <cell r="D12040" t="str">
            <v>as above</v>
          </cell>
          <cell r="E12040">
            <v>11570</v>
          </cell>
          <cell r="F12040"/>
        </row>
        <row r="12041">
          <cell r="B12041" t="str">
            <v>O/M The Place</v>
          </cell>
          <cell r="C12041" t="str">
            <v>mujahid cylinder</v>
          </cell>
          <cell r="D12041" t="str">
            <v>paid thro dib chq 02290609</v>
          </cell>
          <cell r="E12041">
            <v>15000</v>
          </cell>
          <cell r="F12041"/>
        </row>
        <row r="12042">
          <cell r="B12042" t="str">
            <v>Imtiaz Store DHA</v>
          </cell>
          <cell r="C12042" t="str">
            <v>Fateh Steel</v>
          </cell>
          <cell r="D12042" t="str">
            <v>paid thro dib chq 02290610</v>
          </cell>
          <cell r="E12042">
            <v>37000</v>
          </cell>
          <cell r="F12042"/>
        </row>
        <row r="12043">
          <cell r="B12043" t="str">
            <v>JPMC (Main Project)</v>
          </cell>
          <cell r="C12043" t="str">
            <v>Global Technologies</v>
          </cell>
          <cell r="D12043" t="str">
            <v>paid thro dib chq 02290611</v>
          </cell>
          <cell r="E12043">
            <v>79000</v>
          </cell>
          <cell r="F12043"/>
        </row>
        <row r="12044">
          <cell r="B12044" t="str">
            <v>Baitul Sukoon</v>
          </cell>
          <cell r="C12044" t="str">
            <v>Global Technologies</v>
          </cell>
          <cell r="D12044" t="str">
            <v>as above</v>
          </cell>
          <cell r="E12044">
            <v>50900</v>
          </cell>
          <cell r="F12044"/>
        </row>
        <row r="12045">
          <cell r="B12045" t="str">
            <v>Imtiaz Store DHA</v>
          </cell>
          <cell r="C12045" t="str">
            <v>Global Technologies</v>
          </cell>
          <cell r="D12045" t="str">
            <v>as above</v>
          </cell>
          <cell r="E12045">
            <v>30100</v>
          </cell>
          <cell r="F12045"/>
        </row>
        <row r="12046">
          <cell r="B12046" t="str">
            <v>Hydery Shopping Mall</v>
          </cell>
          <cell r="C12046" t="str">
            <v>Faizan duct</v>
          </cell>
          <cell r="D12046" t="str">
            <v>dib chq 02290612</v>
          </cell>
          <cell r="E12046">
            <v>50000</v>
          </cell>
          <cell r="F12046"/>
        </row>
        <row r="12047">
          <cell r="B12047" t="str">
            <v>BAF 14th Floor</v>
          </cell>
          <cell r="C12047" t="str">
            <v>Sami duct</v>
          </cell>
          <cell r="D12047" t="str">
            <v>MCB chq 1830075555 advance 400,000</v>
          </cell>
          <cell r="E12047">
            <v>400000</v>
          </cell>
          <cell r="F12047"/>
        </row>
        <row r="12048">
          <cell r="B12048" t="str">
            <v>Baitul Sukoon</v>
          </cell>
          <cell r="C12048" t="str">
            <v xml:space="preserve">Rizwan VRF </v>
          </cell>
          <cell r="D12048" t="str">
            <v>MCB chq 1830075556 upto is 143,700 deal closed</v>
          </cell>
          <cell r="E12048">
            <v>75000</v>
          </cell>
          <cell r="F12048"/>
        </row>
        <row r="12049">
          <cell r="B12049" t="str">
            <v>PSYCHIATRY JPMC</v>
          </cell>
          <cell r="C12049" t="str">
            <v>mungo</v>
          </cell>
          <cell r="D12049" t="str">
            <v>MCB chq 1830075557</v>
          </cell>
          <cell r="E12049">
            <v>166000</v>
          </cell>
          <cell r="F12049"/>
        </row>
        <row r="12050">
          <cell r="B12050" t="str">
            <v>O/M The Place</v>
          </cell>
          <cell r="C12050" t="str">
            <v>Received</v>
          </cell>
          <cell r="D12050" t="str">
            <v>December 2021 bill</v>
          </cell>
          <cell r="E12050"/>
          <cell r="F12050">
            <v>139113</v>
          </cell>
        </row>
        <row r="12051">
          <cell r="B12051" t="str">
            <v>Burhani Mehal (new)</v>
          </cell>
          <cell r="C12051" t="str">
            <v>Received</v>
          </cell>
          <cell r="D12051" t="str">
            <v>received against bill # PS/BM/008/12/21</v>
          </cell>
          <cell r="E12051"/>
          <cell r="F12051">
            <v>1268006</v>
          </cell>
        </row>
        <row r="12052">
          <cell r="B12052" t="str">
            <v>PSYCHIATRY JPMC</v>
          </cell>
          <cell r="C12052" t="str">
            <v>Received</v>
          </cell>
          <cell r="D12052" t="str">
            <v>Adhoc received (this payment direct depossited into Mohsin traders account care of bilal bhai</v>
          </cell>
          <cell r="E12052"/>
          <cell r="F12052">
            <v>750000</v>
          </cell>
        </row>
        <row r="12053">
          <cell r="B12053" t="str">
            <v>PSYCHIATRY JPMC</v>
          </cell>
          <cell r="C12053" t="str">
            <v>Received</v>
          </cell>
          <cell r="D12053" t="str">
            <v>Adhoc received (this payment direct depossited into Mohsin traders account care of bilal bhai</v>
          </cell>
          <cell r="E12053"/>
          <cell r="F12053">
            <v>750000</v>
          </cell>
        </row>
        <row r="12054">
          <cell r="B12054" t="str">
            <v>FTC Floors</v>
          </cell>
          <cell r="C12054" t="str">
            <v>Received</v>
          </cell>
          <cell r="D12054" t="str">
            <v>Received bill for JAN 2022</v>
          </cell>
          <cell r="E12054"/>
          <cell r="F12054">
            <v>188568</v>
          </cell>
        </row>
        <row r="12055">
          <cell r="B12055" t="str">
            <v xml:space="preserve">O/M Nue Multiplex </v>
          </cell>
          <cell r="C12055" t="str">
            <v>Received</v>
          </cell>
          <cell r="D12055" t="str">
            <v>received January 2022 bill</v>
          </cell>
          <cell r="E12055"/>
          <cell r="F12055">
            <v>171216</v>
          </cell>
        </row>
        <row r="12056">
          <cell r="B12056" t="str">
            <v>Office</v>
          </cell>
          <cell r="C12056" t="str">
            <v>water tanker</v>
          </cell>
          <cell r="D12056" t="str">
            <v>paid</v>
          </cell>
          <cell r="E12056">
            <v>2500</v>
          </cell>
          <cell r="F12056"/>
        </row>
        <row r="12057">
          <cell r="B12057" t="str">
            <v>BAF 14th Floor</v>
          </cell>
          <cell r="C12057" t="str">
            <v>Vohra Cloth</v>
          </cell>
          <cell r="D12057" t="str">
            <v>paid cash</v>
          </cell>
          <cell r="E12057">
            <v>25000</v>
          </cell>
          <cell r="F12057"/>
        </row>
        <row r="12058">
          <cell r="B12058" t="str">
            <v xml:space="preserve">MHR Personal </v>
          </cell>
          <cell r="C12058" t="str">
            <v>newspaper</v>
          </cell>
          <cell r="D12058"/>
          <cell r="E12058">
            <v>670</v>
          </cell>
          <cell r="F12058"/>
        </row>
        <row r="12059">
          <cell r="B12059" t="str">
            <v>Bank Al-Falah (Head Office)</v>
          </cell>
          <cell r="C12059" t="str">
            <v>Rafay</v>
          </cell>
          <cell r="D12059" t="str">
            <v>paid advance in baf head office</v>
          </cell>
          <cell r="E12059">
            <v>5000</v>
          </cell>
          <cell r="F12059"/>
        </row>
        <row r="12060">
          <cell r="B12060" t="str">
            <v>Bank Al-Falah (Head Office)</v>
          </cell>
          <cell r="C12060" t="str">
            <v>Material</v>
          </cell>
          <cell r="D12060" t="str">
            <v>by nadeem bhai</v>
          </cell>
          <cell r="E12060">
            <v>7865</v>
          </cell>
          <cell r="F12060"/>
        </row>
        <row r="12061">
          <cell r="B12061" t="str">
            <v>Hydery Shopping Mall</v>
          </cell>
          <cell r="C12061" t="str">
            <v>khalid bhai</v>
          </cell>
          <cell r="D12061" t="str">
            <v>paid advance uptodate is 30,000</v>
          </cell>
          <cell r="E12061">
            <v>10000</v>
          </cell>
          <cell r="F12061"/>
        </row>
        <row r="12062">
          <cell r="B12062" t="str">
            <v>Bank Al-Falah (Head Office)</v>
          </cell>
          <cell r="C12062" t="str">
            <v>Baba Welding</v>
          </cell>
          <cell r="D12062" t="str">
            <v>cash paid</v>
          </cell>
          <cell r="E12062">
            <v>4000</v>
          </cell>
          <cell r="F12062"/>
        </row>
        <row r="12063">
          <cell r="B12063" t="str">
            <v>PSYCHIATRY JPMC</v>
          </cell>
          <cell r="C12063" t="str">
            <v>Material</v>
          </cell>
          <cell r="D12063" t="str">
            <v>misc purchasing by imran engr</v>
          </cell>
          <cell r="E12063">
            <v>21500</v>
          </cell>
          <cell r="F12063"/>
        </row>
        <row r="12064">
          <cell r="B12064" t="str">
            <v>JPMC (Main Project)</v>
          </cell>
          <cell r="C12064" t="str">
            <v>Material</v>
          </cell>
          <cell r="D12064" t="str">
            <v>misc purchasing by imran engr</v>
          </cell>
          <cell r="E12064">
            <v>5000</v>
          </cell>
          <cell r="F12064"/>
        </row>
        <row r="12065">
          <cell r="B12065" t="str">
            <v>BAF 14th Floor</v>
          </cell>
          <cell r="C12065" t="str">
            <v>chemicon</v>
          </cell>
          <cell r="D12065" t="str">
            <v>paid for 2 balti</v>
          </cell>
          <cell r="E12065">
            <v>7000</v>
          </cell>
          <cell r="F12065"/>
        </row>
        <row r="12066">
          <cell r="B12066" t="str">
            <v>Hydery Shopping Mall</v>
          </cell>
          <cell r="C12066" t="str">
            <v>Anees</v>
          </cell>
          <cell r="D12066" t="str">
            <v>cash paid</v>
          </cell>
          <cell r="E12066">
            <v>43200</v>
          </cell>
          <cell r="F12066"/>
        </row>
        <row r="12067">
          <cell r="B12067" t="str">
            <v>Bank Al-Falah (Head Office)</v>
          </cell>
          <cell r="C12067" t="str">
            <v>Noman bank alfalah</v>
          </cell>
          <cell r="D12067" t="str">
            <v>cash paid hand over to nadeem bhai</v>
          </cell>
          <cell r="E12067">
            <v>25000</v>
          </cell>
          <cell r="F12067"/>
        </row>
        <row r="12068">
          <cell r="B12068" t="str">
            <v>BAF 14th Floor</v>
          </cell>
          <cell r="C12068" t="str">
            <v>Material</v>
          </cell>
          <cell r="D12068" t="str">
            <v>misc</v>
          </cell>
          <cell r="E12068">
            <v>1830</v>
          </cell>
          <cell r="F12068"/>
        </row>
        <row r="12069">
          <cell r="B12069" t="str">
            <v>Hydery Shopping Mall</v>
          </cell>
          <cell r="C12069" t="str">
            <v>khalid bhai</v>
          </cell>
          <cell r="D12069" t="str">
            <v>cash paid uptodate is 40,000</v>
          </cell>
          <cell r="E12069">
            <v>10000</v>
          </cell>
          <cell r="F12069"/>
        </row>
        <row r="12070">
          <cell r="B12070" t="str">
            <v>Office</v>
          </cell>
          <cell r="C12070" t="str">
            <v>mineral water</v>
          </cell>
          <cell r="D12070" t="str">
            <v>paid</v>
          </cell>
          <cell r="E12070">
            <v>900</v>
          </cell>
          <cell r="F12070"/>
        </row>
        <row r="12071">
          <cell r="B12071" t="str">
            <v>FTC Floors</v>
          </cell>
          <cell r="C12071" t="str">
            <v>Material</v>
          </cell>
          <cell r="D12071" t="str">
            <v>misc by nadeem bhai  toyota passo</v>
          </cell>
          <cell r="E12071">
            <v>13600</v>
          </cell>
          <cell r="F12071"/>
        </row>
        <row r="12072">
          <cell r="B12072" t="str">
            <v>Bank Al-Falah (Head Office)</v>
          </cell>
          <cell r="C12072" t="str">
            <v>Material</v>
          </cell>
          <cell r="D12072" t="str">
            <v>misc by rafay</v>
          </cell>
          <cell r="E12072">
            <v>2680</v>
          </cell>
          <cell r="F12072"/>
        </row>
        <row r="12073">
          <cell r="B12073" t="str">
            <v>Burhani Mehal (new)</v>
          </cell>
          <cell r="C12073" t="str">
            <v>Material</v>
          </cell>
          <cell r="D12073" t="str">
            <v>misc by nadeem bhai  angle purchased</v>
          </cell>
          <cell r="E12073">
            <v>14500</v>
          </cell>
          <cell r="F12073"/>
        </row>
        <row r="12074">
          <cell r="B12074" t="str">
            <v xml:space="preserve">MHR Personal </v>
          </cell>
          <cell r="C12074" t="str">
            <v>rehana aunty</v>
          </cell>
          <cell r="D12074" t="str">
            <v>misc invoices</v>
          </cell>
          <cell r="E12074">
            <v>12000</v>
          </cell>
          <cell r="F12074"/>
        </row>
        <row r="12075">
          <cell r="B12075" t="str">
            <v>BAF 14th Floor</v>
          </cell>
          <cell r="C12075" t="str">
            <v>Ishtiaq cladding</v>
          </cell>
          <cell r="D12075" t="str">
            <v>paid cash</v>
          </cell>
          <cell r="E12075">
            <v>19000</v>
          </cell>
          <cell r="F12075"/>
        </row>
        <row r="12076">
          <cell r="B12076" t="str">
            <v>BAF 14th Floor</v>
          </cell>
          <cell r="C12076" t="str">
            <v>Material</v>
          </cell>
          <cell r="D12076" t="str">
            <v>aluminum tapes by shafeeq</v>
          </cell>
          <cell r="E12076">
            <v>6800</v>
          </cell>
          <cell r="F12076"/>
        </row>
        <row r="12077">
          <cell r="B12077" t="str">
            <v>BAF 14th Floor</v>
          </cell>
          <cell r="C12077" t="str">
            <v>Material</v>
          </cell>
          <cell r="D12077" t="str">
            <v>glue 2 barni</v>
          </cell>
          <cell r="E12077">
            <v>3200</v>
          </cell>
          <cell r="F12077"/>
        </row>
        <row r="12078">
          <cell r="B12078" t="str">
            <v>Burhani Mehal (new)</v>
          </cell>
          <cell r="C12078" t="str">
            <v>Qadri pool</v>
          </cell>
          <cell r="D12078" t="str">
            <v>paid cash by nadeem bhai</v>
          </cell>
          <cell r="E12078">
            <v>55000</v>
          </cell>
          <cell r="F12078"/>
        </row>
        <row r="12079">
          <cell r="B12079" t="str">
            <v>Office</v>
          </cell>
          <cell r="C12079" t="str">
            <v>storm fiber</v>
          </cell>
          <cell r="D12079"/>
          <cell r="E12079">
            <v>4235</v>
          </cell>
          <cell r="F12079"/>
        </row>
        <row r="12080">
          <cell r="B12080" t="str">
            <v>Bank Al-Falah (Head Office)</v>
          </cell>
          <cell r="C12080" t="str">
            <v>Rafay</v>
          </cell>
          <cell r="D12080" t="str">
            <v>cash paid uptodate is 35,000</v>
          </cell>
          <cell r="E12080">
            <v>30000</v>
          </cell>
          <cell r="F12080"/>
        </row>
        <row r="12081">
          <cell r="B12081" t="str">
            <v>Falcon Mall</v>
          </cell>
          <cell r="C12081" t="str">
            <v>misc</v>
          </cell>
          <cell r="D12081" t="str">
            <v>tea and refreshment by mukhtiar</v>
          </cell>
          <cell r="E12081">
            <v>1600</v>
          </cell>
          <cell r="F12081"/>
        </row>
        <row r="12082">
          <cell r="B12082" t="str">
            <v>BAF 14th Floor</v>
          </cell>
          <cell r="C12082" t="str">
            <v>Vohra Cloth</v>
          </cell>
          <cell r="D12082" t="str">
            <v>paid transfer cash by online Bank Alhabib by Rehan</v>
          </cell>
          <cell r="E12082">
            <v>9450</v>
          </cell>
          <cell r="F12082"/>
        </row>
        <row r="12083">
          <cell r="B12083" t="str">
            <v>Office</v>
          </cell>
          <cell r="C12083" t="str">
            <v>tender</v>
          </cell>
          <cell r="D12083" t="str">
            <v>AAA tender waterfront project emaar</v>
          </cell>
          <cell r="E12083">
            <v>50000</v>
          </cell>
          <cell r="F12083"/>
        </row>
        <row r="12084">
          <cell r="B12084" t="str">
            <v>BAF 14th Floor</v>
          </cell>
          <cell r="C12084" t="str">
            <v>Material</v>
          </cell>
          <cell r="D12084" t="str">
            <v>misc invoicse by jahangeer</v>
          </cell>
          <cell r="E12084">
            <v>5000</v>
          </cell>
          <cell r="F12084"/>
        </row>
        <row r="12085">
          <cell r="B12085" t="str">
            <v>Hydery Shopping Mall</v>
          </cell>
          <cell r="C12085" t="str">
            <v>khalid bhai</v>
          </cell>
          <cell r="D12085" t="str">
            <v>paid advance uptaofe is 44000</v>
          </cell>
          <cell r="E12085">
            <v>1000</v>
          </cell>
          <cell r="F12085"/>
        </row>
        <row r="12086">
          <cell r="B12086" t="str">
            <v>Hydery Shopping Mall</v>
          </cell>
          <cell r="C12086" t="str">
            <v>Material</v>
          </cell>
          <cell r="D12086" t="str">
            <v>misc by nadeem bhai</v>
          </cell>
          <cell r="E12086">
            <v>11300</v>
          </cell>
          <cell r="F12086"/>
        </row>
        <row r="12087">
          <cell r="B12087" t="str">
            <v>Hydery Shopping Mall</v>
          </cell>
          <cell r="C12087" t="str">
            <v>suzuki fare</v>
          </cell>
          <cell r="D12087" t="str">
            <v>paid by nadeem</v>
          </cell>
          <cell r="E12087">
            <v>1500</v>
          </cell>
          <cell r="F12087"/>
        </row>
        <row r="12088">
          <cell r="B12088" t="str">
            <v>BAF 14th Floor</v>
          </cell>
          <cell r="C12088" t="str">
            <v>Material</v>
          </cell>
          <cell r="D12088" t="str">
            <v>misc material by abid</v>
          </cell>
          <cell r="E12088">
            <v>5345</v>
          </cell>
          <cell r="F12088"/>
        </row>
        <row r="12089">
          <cell r="B12089" t="str">
            <v>BAF 14th Floor</v>
          </cell>
          <cell r="C12089" t="str">
            <v>chemicon</v>
          </cell>
          <cell r="D12089" t="str">
            <v>2 balti</v>
          </cell>
          <cell r="E12089">
            <v>7000</v>
          </cell>
          <cell r="F12089"/>
        </row>
        <row r="12090">
          <cell r="B12090" t="str">
            <v>FTC Floors</v>
          </cell>
          <cell r="C12090" t="str">
            <v>chemicon</v>
          </cell>
          <cell r="D12090" t="str">
            <v>2 balti</v>
          </cell>
          <cell r="E12090">
            <v>7000</v>
          </cell>
          <cell r="F12090"/>
        </row>
        <row r="12091">
          <cell r="B12091" t="str">
            <v>Prism The Forum Mall</v>
          </cell>
          <cell r="C12091" t="str">
            <v>suzuki fare</v>
          </cell>
          <cell r="D12091"/>
          <cell r="E12091">
            <v>1500</v>
          </cell>
          <cell r="F12091"/>
        </row>
        <row r="12092">
          <cell r="B12092" t="str">
            <v>Naveed malik</v>
          </cell>
          <cell r="C12092" t="str">
            <v>Rafay</v>
          </cell>
          <cell r="D12092" t="str">
            <v>cash paid</v>
          </cell>
          <cell r="E12092">
            <v>10000</v>
          </cell>
          <cell r="F12092"/>
        </row>
        <row r="12093">
          <cell r="B12093" t="str">
            <v>Prism The Forum Mall</v>
          </cell>
          <cell r="C12093" t="str">
            <v>suzuki fare</v>
          </cell>
          <cell r="D12093"/>
          <cell r="E12093">
            <v>3500</v>
          </cell>
          <cell r="F12093"/>
        </row>
        <row r="12094">
          <cell r="B12094" t="str">
            <v>The Place</v>
          </cell>
          <cell r="C12094" t="str">
            <v>suzuki fare</v>
          </cell>
          <cell r="D12094"/>
          <cell r="E12094">
            <v>3500</v>
          </cell>
          <cell r="F12094"/>
        </row>
        <row r="12095">
          <cell r="B12095" t="str">
            <v>Falcon Mall</v>
          </cell>
          <cell r="C12095" t="str">
            <v>misc</v>
          </cell>
          <cell r="D12095" t="str">
            <v>by mukhtiar</v>
          </cell>
          <cell r="E12095">
            <v>1650</v>
          </cell>
          <cell r="F12095"/>
        </row>
        <row r="12096">
          <cell r="B12096" t="str">
            <v>The Place</v>
          </cell>
          <cell r="C12096" t="str">
            <v>Fast cool</v>
          </cell>
          <cell r="D12096" t="str">
            <v>paid for motorized and thermostat</v>
          </cell>
          <cell r="E12096">
            <v>69600</v>
          </cell>
          <cell r="F12096"/>
        </row>
        <row r="12097">
          <cell r="B12097" t="str">
            <v>PSYCHIATRY JPMC</v>
          </cell>
          <cell r="C12097" t="str">
            <v>misc</v>
          </cell>
          <cell r="D12097" t="str">
            <v>paid labour to azam</v>
          </cell>
          <cell r="E12097">
            <v>4500</v>
          </cell>
          <cell r="F12097"/>
        </row>
        <row r="12098">
          <cell r="B12098" t="str">
            <v>The Place</v>
          </cell>
          <cell r="C12098" t="str">
            <v>bharmal</v>
          </cell>
          <cell r="D12098" t="str">
            <v>paid for fittings</v>
          </cell>
          <cell r="E12098">
            <v>33200</v>
          </cell>
          <cell r="F12098"/>
        </row>
        <row r="12099">
          <cell r="B12099" t="str">
            <v>The Place</v>
          </cell>
          <cell r="C12099" t="str">
            <v>mungo</v>
          </cell>
          <cell r="D12099" t="str">
            <v>paid for drop anchor and bolt</v>
          </cell>
          <cell r="E12099">
            <v>8400</v>
          </cell>
          <cell r="F12099"/>
        </row>
        <row r="12100">
          <cell r="B12100" t="str">
            <v>Office</v>
          </cell>
          <cell r="C12100" t="str">
            <v>water tanker</v>
          </cell>
          <cell r="D12100"/>
          <cell r="E12100">
            <v>2500</v>
          </cell>
          <cell r="F12100"/>
        </row>
        <row r="12101">
          <cell r="B12101" t="str">
            <v>Office</v>
          </cell>
          <cell r="C12101" t="str">
            <v>tender</v>
          </cell>
          <cell r="D12101" t="str">
            <v>MMI tender from yh</v>
          </cell>
          <cell r="E12101">
            <v>30000</v>
          </cell>
          <cell r="F12101"/>
        </row>
        <row r="12102">
          <cell r="B12102" t="str">
            <v>JS Bank Shaheen Complex</v>
          </cell>
          <cell r="C12102" t="str">
            <v>S Abdullah</v>
          </cell>
          <cell r="D12102" t="str">
            <v>paid mixer 2 nos (cash given by bilal bhhai)</v>
          </cell>
          <cell r="E12102">
            <v>54000</v>
          </cell>
          <cell r="F12102"/>
        </row>
        <row r="12103">
          <cell r="B12103" t="str">
            <v>The Place</v>
          </cell>
          <cell r="C12103" t="str">
            <v>fare</v>
          </cell>
          <cell r="D12103"/>
          <cell r="E12103">
            <v>400</v>
          </cell>
          <cell r="F12103"/>
        </row>
        <row r="12104">
          <cell r="B12104" t="str">
            <v>The Place</v>
          </cell>
          <cell r="C12104" t="str">
            <v>misc</v>
          </cell>
          <cell r="D12104" t="str">
            <v>from imtiaz store</v>
          </cell>
          <cell r="E12104">
            <v>5000</v>
          </cell>
          <cell r="F12104"/>
        </row>
        <row r="12105">
          <cell r="B12105" t="str">
            <v>The Place</v>
          </cell>
          <cell r="C12105" t="str">
            <v>misc</v>
          </cell>
          <cell r="D12105" t="str">
            <v>from imtiaz store</v>
          </cell>
          <cell r="E12105">
            <v>1000</v>
          </cell>
          <cell r="F12105"/>
        </row>
        <row r="12106">
          <cell r="B12106" t="str">
            <v>JPMC (Main Project)</v>
          </cell>
          <cell r="C12106" t="str">
            <v>bilal bhai</v>
          </cell>
          <cell r="D12106" t="str">
            <v>invoices for car abb 311</v>
          </cell>
          <cell r="E12106">
            <v>6510</v>
          </cell>
          <cell r="F12106"/>
        </row>
        <row r="12107">
          <cell r="B12107" t="str">
            <v>JPMC (Main Project)</v>
          </cell>
          <cell r="C12107" t="str">
            <v>bilal bhai</v>
          </cell>
          <cell r="D12107" t="str">
            <v>invoices for car BRV 021</v>
          </cell>
          <cell r="E12107">
            <v>4997</v>
          </cell>
          <cell r="F12107"/>
        </row>
        <row r="12108">
          <cell r="B12108" t="str">
            <v>O/M The Place</v>
          </cell>
          <cell r="C12108" t="str">
            <v>misc</v>
          </cell>
          <cell r="D12108" t="str">
            <v>paid to ashghe shahjee fro fcu motors</v>
          </cell>
          <cell r="E12108">
            <v>10500</v>
          </cell>
          <cell r="F12108"/>
        </row>
        <row r="12109">
          <cell r="B12109" t="str">
            <v>O/M The Place</v>
          </cell>
          <cell r="C12109" t="str">
            <v>misc</v>
          </cell>
          <cell r="D12109" t="str">
            <v>misc by khalid</v>
          </cell>
          <cell r="E12109">
            <v>4890</v>
          </cell>
          <cell r="F12109"/>
        </row>
        <row r="12110">
          <cell r="B12110" t="str">
            <v>FTC Floors</v>
          </cell>
          <cell r="C12110" t="str">
            <v>Vohra Cloth</v>
          </cell>
          <cell r="D12110"/>
          <cell r="E12110">
            <v>6400</v>
          </cell>
          <cell r="F12110"/>
        </row>
        <row r="12111">
          <cell r="B12111" t="str">
            <v>BAF 14th Floor</v>
          </cell>
          <cell r="C12111" t="str">
            <v>Vohra Cloth</v>
          </cell>
          <cell r="D12111"/>
          <cell r="E12111">
            <v>6400</v>
          </cell>
          <cell r="F12111"/>
        </row>
        <row r="12112">
          <cell r="B12112" t="str">
            <v>Prism The Forum Mall</v>
          </cell>
          <cell r="C12112" t="str">
            <v>Vohra Cloth</v>
          </cell>
          <cell r="D12112"/>
          <cell r="E12112">
            <v>6400</v>
          </cell>
          <cell r="F12112"/>
        </row>
        <row r="12113">
          <cell r="B12113" t="str">
            <v>The Place</v>
          </cell>
          <cell r="C12113" t="str">
            <v>Vohra Cloth</v>
          </cell>
          <cell r="D12113"/>
          <cell r="E12113">
            <v>6400</v>
          </cell>
          <cell r="F12113"/>
        </row>
        <row r="12114">
          <cell r="B12114" t="str">
            <v>JPMC (Main Project)</v>
          </cell>
          <cell r="C12114"/>
          <cell r="D12114"/>
          <cell r="E12114">
            <v>60</v>
          </cell>
          <cell r="F12114"/>
        </row>
        <row r="12115">
          <cell r="B12115" t="str">
            <v xml:space="preserve">MHR Personal </v>
          </cell>
          <cell r="C12115" t="str">
            <v>Utilities bills</v>
          </cell>
          <cell r="D12115"/>
          <cell r="E12115">
            <v>16015</v>
          </cell>
          <cell r="F12115"/>
        </row>
        <row r="12116">
          <cell r="B12116" t="str">
            <v>Office</v>
          </cell>
          <cell r="C12116" t="str">
            <v>Utilities bills</v>
          </cell>
          <cell r="D12116"/>
          <cell r="E12116">
            <v>4410</v>
          </cell>
          <cell r="F12116"/>
        </row>
        <row r="12117">
          <cell r="B12117" t="str">
            <v>BAF 14th Floor</v>
          </cell>
          <cell r="C12117" t="str">
            <v>Noman bank alfalah</v>
          </cell>
          <cell r="D12117" t="str">
            <v>given by nadeem bhai</v>
          </cell>
          <cell r="E12117">
            <v>25000</v>
          </cell>
          <cell r="F12117"/>
        </row>
        <row r="12118">
          <cell r="B12118" t="str">
            <v>Prism The Forum Mall</v>
          </cell>
          <cell r="C12118" t="str">
            <v>suzuki fare</v>
          </cell>
          <cell r="D12118"/>
          <cell r="E12118">
            <v>600</v>
          </cell>
          <cell r="F12118"/>
        </row>
        <row r="12119">
          <cell r="B12119" t="str">
            <v>The Place</v>
          </cell>
          <cell r="C12119" t="str">
            <v>suzuki fare</v>
          </cell>
          <cell r="D12119"/>
          <cell r="E12119">
            <v>600</v>
          </cell>
          <cell r="F12119"/>
        </row>
        <row r="12120">
          <cell r="B12120" t="str">
            <v>PSYCHIATRY JPMC</v>
          </cell>
          <cell r="C12120" t="str">
            <v>Material</v>
          </cell>
          <cell r="D12120" t="str">
            <v>misc material by imran engr</v>
          </cell>
          <cell r="E12120">
            <v>20820</v>
          </cell>
          <cell r="F12120"/>
        </row>
        <row r="12121">
          <cell r="B12121" t="str">
            <v>BAF 14th Floor</v>
          </cell>
          <cell r="C12121" t="str">
            <v>misc</v>
          </cell>
          <cell r="D12121" t="str">
            <v>cable tie</v>
          </cell>
          <cell r="E12121">
            <v>300</v>
          </cell>
          <cell r="F12121"/>
        </row>
        <row r="12122">
          <cell r="B12122" t="str">
            <v>O/M The Place</v>
          </cell>
          <cell r="C12122" t="str">
            <v>Material</v>
          </cell>
          <cell r="D12122" t="str">
            <v>misc by faheem elec, motor, welding repairing charges</v>
          </cell>
          <cell r="E12122">
            <v>14000</v>
          </cell>
          <cell r="F12122"/>
        </row>
        <row r="12123">
          <cell r="B12123" t="str">
            <v>Bank Al-Falah (Head Office)</v>
          </cell>
          <cell r="C12123" t="str">
            <v>Material</v>
          </cell>
          <cell r="D12123" t="str">
            <v>misc by zeeshan ac</v>
          </cell>
          <cell r="E12123">
            <v>3350</v>
          </cell>
          <cell r="F12123"/>
        </row>
        <row r="12124">
          <cell r="B12124" t="str">
            <v>O/M The Place</v>
          </cell>
          <cell r="C12124" t="str">
            <v>Material</v>
          </cell>
          <cell r="D12124" t="str">
            <v>misc by zeeshan ac</v>
          </cell>
          <cell r="E12124">
            <v>1500</v>
          </cell>
          <cell r="F12124"/>
        </row>
        <row r="12125">
          <cell r="B12125" t="str">
            <v>O/M The Place</v>
          </cell>
          <cell r="C12125" t="str">
            <v>Faheem Electrician</v>
          </cell>
          <cell r="D12125" t="str">
            <v>paid for motor wining paid to faheem elec</v>
          </cell>
          <cell r="E12125">
            <v>12000</v>
          </cell>
          <cell r="F12125"/>
        </row>
        <row r="12126">
          <cell r="B12126" t="str">
            <v>The Place</v>
          </cell>
          <cell r="C12126" t="str">
            <v>Material</v>
          </cell>
          <cell r="D12126" t="str">
            <v>tapes</v>
          </cell>
          <cell r="E12126">
            <v>4940</v>
          </cell>
          <cell r="F12126"/>
        </row>
        <row r="12127">
          <cell r="B12127" t="str">
            <v>Prism The Forum Mall</v>
          </cell>
          <cell r="C12127" t="str">
            <v>Material</v>
          </cell>
          <cell r="D12127" t="str">
            <v>tapes</v>
          </cell>
          <cell r="E12127">
            <v>4940</v>
          </cell>
          <cell r="F12127"/>
        </row>
        <row r="12128">
          <cell r="B12128" t="str">
            <v>FTC Floors</v>
          </cell>
          <cell r="C12128" t="str">
            <v>misc</v>
          </cell>
          <cell r="D12128" t="str">
            <v>lunch at ftc site</v>
          </cell>
          <cell r="E12128">
            <v>1500</v>
          </cell>
          <cell r="F12128"/>
        </row>
        <row r="12129">
          <cell r="B12129" t="str">
            <v>Burhani Mehal (new)</v>
          </cell>
          <cell r="C12129" t="str">
            <v>Faheem Electrician</v>
          </cell>
          <cell r="D12129" t="str">
            <v>cash paid in labour advance</v>
          </cell>
          <cell r="E12129">
            <v>10000</v>
          </cell>
          <cell r="F12129"/>
        </row>
        <row r="12130">
          <cell r="B12130" t="str">
            <v>Falcon Mall</v>
          </cell>
          <cell r="C12130" t="str">
            <v>misc</v>
          </cell>
          <cell r="D12130" t="str">
            <v xml:space="preserve">for tea and refereshemnt </v>
          </cell>
          <cell r="E12130">
            <v>1360</v>
          </cell>
          <cell r="F12130"/>
        </row>
        <row r="12131">
          <cell r="B12131" t="str">
            <v>Office</v>
          </cell>
          <cell r="C12131" t="str">
            <v>tender</v>
          </cell>
          <cell r="D12131" t="str">
            <v>Imtiaz lahore L3 tender from yh</v>
          </cell>
          <cell r="E12131">
            <v>30000</v>
          </cell>
          <cell r="F12131"/>
        </row>
        <row r="12132">
          <cell r="B12132" t="str">
            <v>Al-Hamd International</v>
          </cell>
          <cell r="C12132" t="str">
            <v>Material</v>
          </cell>
          <cell r="D12132" t="str">
            <v>paid to azam for misc</v>
          </cell>
          <cell r="E12132">
            <v>1100</v>
          </cell>
          <cell r="F12132"/>
        </row>
        <row r="12133">
          <cell r="B12133" t="str">
            <v xml:space="preserve">MHR Personal </v>
          </cell>
          <cell r="C12133" t="str">
            <v>sir rehman</v>
          </cell>
          <cell r="D12133" t="str">
            <v>paid thro dib chq 02290616 paid against misc invoices</v>
          </cell>
          <cell r="E12133">
            <v>35311</v>
          </cell>
          <cell r="F12133"/>
        </row>
        <row r="12134">
          <cell r="B12134" t="str">
            <v xml:space="preserve">MHR Personal </v>
          </cell>
          <cell r="C12134" t="str">
            <v>newspaper</v>
          </cell>
          <cell r="D12134"/>
          <cell r="E12134">
            <v>650</v>
          </cell>
          <cell r="F12134"/>
        </row>
        <row r="12135">
          <cell r="B12135" t="str">
            <v>PSYCHIATRY JPMC</v>
          </cell>
          <cell r="C12135" t="str">
            <v>rizwan core</v>
          </cell>
          <cell r="D12135" t="str">
            <v>paid</v>
          </cell>
          <cell r="E12135">
            <v>12000</v>
          </cell>
          <cell r="F12135"/>
        </row>
        <row r="12136">
          <cell r="B12136" t="str">
            <v>Al-Hamd International</v>
          </cell>
          <cell r="C12136" t="str">
            <v>rizwan core</v>
          </cell>
          <cell r="D12136" t="str">
            <v>paid</v>
          </cell>
          <cell r="E12136">
            <v>6000</v>
          </cell>
          <cell r="F12136"/>
        </row>
        <row r="12137">
          <cell r="B12137" t="str">
            <v>FTC Floors</v>
          </cell>
          <cell r="C12137" t="str">
            <v>mujahid cylinder</v>
          </cell>
          <cell r="D12137" t="str">
            <v>paid</v>
          </cell>
          <cell r="E12137">
            <v>8000</v>
          </cell>
          <cell r="F12137"/>
        </row>
        <row r="12138">
          <cell r="B12138" t="str">
            <v>BAF 14th Floor</v>
          </cell>
          <cell r="C12138" t="str">
            <v>mujahid cylinder</v>
          </cell>
          <cell r="D12138" t="str">
            <v>paid</v>
          </cell>
          <cell r="E12138">
            <v>20000</v>
          </cell>
          <cell r="F12138"/>
        </row>
        <row r="12139">
          <cell r="B12139" t="str">
            <v>O/M The Place</v>
          </cell>
          <cell r="C12139" t="str">
            <v>mujahid cylinder</v>
          </cell>
          <cell r="D12139" t="str">
            <v>paid</v>
          </cell>
          <cell r="E12139">
            <v>2000</v>
          </cell>
          <cell r="F12139"/>
        </row>
        <row r="12140">
          <cell r="B12140" t="str">
            <v>Hydery Shopping Mall</v>
          </cell>
          <cell r="C12140" t="str">
            <v>mungo</v>
          </cell>
          <cell r="D12140" t="str">
            <v>paid</v>
          </cell>
          <cell r="E12140">
            <v>21600</v>
          </cell>
          <cell r="F12140"/>
        </row>
        <row r="12141">
          <cell r="B12141" t="str">
            <v>Office</v>
          </cell>
          <cell r="C12141" t="str">
            <v>rehan aslam</v>
          </cell>
          <cell r="D12141" t="str">
            <v>misc office expenses for the month of mar 22</v>
          </cell>
          <cell r="E12141">
            <v>16205</v>
          </cell>
          <cell r="F12141"/>
        </row>
        <row r="12142">
          <cell r="B12142" t="str">
            <v>Falcon Mall</v>
          </cell>
          <cell r="C12142" t="str">
            <v>misc</v>
          </cell>
          <cell r="D12142" t="str">
            <v>tea and refreshemnt</v>
          </cell>
          <cell r="E12142">
            <v>1310</v>
          </cell>
          <cell r="F12142"/>
        </row>
        <row r="12143">
          <cell r="B12143" t="str">
            <v>Hydery Shopping Mall</v>
          </cell>
          <cell r="C12143" t="str">
            <v xml:space="preserve">salary </v>
          </cell>
          <cell r="D12143" t="str">
            <v>nadeem bhai salary</v>
          </cell>
          <cell r="E12143">
            <v>25000</v>
          </cell>
          <cell r="F12143"/>
        </row>
        <row r="12144">
          <cell r="B12144" t="str">
            <v>PSYCHIATRY JPMC</v>
          </cell>
          <cell r="C12144" t="str">
            <v xml:space="preserve">salary </v>
          </cell>
          <cell r="D12144" t="str">
            <v>bilal bhai salary</v>
          </cell>
          <cell r="E12144">
            <v>25000</v>
          </cell>
          <cell r="F12144"/>
        </row>
        <row r="12145">
          <cell r="B12145" t="str">
            <v>Imtiaz Store DHA</v>
          </cell>
          <cell r="C12145" t="str">
            <v xml:space="preserve">salary </v>
          </cell>
          <cell r="D12145" t="str">
            <v>bilal bhai salary</v>
          </cell>
          <cell r="E12145">
            <v>25000</v>
          </cell>
          <cell r="F12145"/>
        </row>
        <row r="12146">
          <cell r="B12146" t="str">
            <v>JS Bank Shaheen Complex</v>
          </cell>
          <cell r="C12146" t="str">
            <v xml:space="preserve">salary </v>
          </cell>
          <cell r="D12146" t="str">
            <v>bilal bhai salary</v>
          </cell>
          <cell r="E12146">
            <v>25000</v>
          </cell>
          <cell r="F12146"/>
        </row>
        <row r="12147">
          <cell r="B12147" t="str">
            <v xml:space="preserve">MHR Personal </v>
          </cell>
          <cell r="C12147" t="str">
            <v xml:space="preserve">salary </v>
          </cell>
          <cell r="D12147" t="str">
            <v>mhr salary</v>
          </cell>
          <cell r="E12147">
            <v>70000</v>
          </cell>
          <cell r="F12147"/>
        </row>
        <row r="12148">
          <cell r="B12148" t="str">
            <v>Office</v>
          </cell>
          <cell r="C12148" t="str">
            <v xml:space="preserve">salary </v>
          </cell>
          <cell r="D12148" t="str">
            <v>office</v>
          </cell>
          <cell r="E12148">
            <v>95000</v>
          </cell>
          <cell r="F12148"/>
        </row>
        <row r="12149">
          <cell r="B12149" t="str">
            <v xml:space="preserve">O/M Nue Multiplex </v>
          </cell>
          <cell r="C12149" t="str">
            <v xml:space="preserve">salary </v>
          </cell>
          <cell r="D12149"/>
          <cell r="E12149">
            <v>84112.903225806454</v>
          </cell>
          <cell r="F12149"/>
        </row>
        <row r="12150">
          <cell r="B12150" t="str">
            <v>O/M The Place</v>
          </cell>
          <cell r="C12150" t="str">
            <v xml:space="preserve">salary </v>
          </cell>
          <cell r="D12150"/>
          <cell r="E12150">
            <v>117036.29032258064</v>
          </cell>
          <cell r="F12150"/>
        </row>
        <row r="12151">
          <cell r="B12151" t="str">
            <v>PSYCHIATRY JPMC</v>
          </cell>
          <cell r="C12151" t="str">
            <v xml:space="preserve">salary </v>
          </cell>
          <cell r="D12151"/>
          <cell r="E12151">
            <v>227870.96774193546</v>
          </cell>
          <cell r="F12151"/>
        </row>
        <row r="12152">
          <cell r="B12152" t="str">
            <v>FTC Floors</v>
          </cell>
          <cell r="C12152" t="str">
            <v xml:space="preserve">salary </v>
          </cell>
          <cell r="D12152"/>
          <cell r="E12152">
            <v>117750</v>
          </cell>
          <cell r="F12152"/>
        </row>
        <row r="12153">
          <cell r="B12153" t="str">
            <v>Falcon Mall</v>
          </cell>
          <cell r="C12153" t="str">
            <v xml:space="preserve">salary </v>
          </cell>
          <cell r="D12153"/>
          <cell r="E12153">
            <v>73387.096774193546</v>
          </cell>
          <cell r="F12153"/>
        </row>
        <row r="12154">
          <cell r="B12154" t="str">
            <v>Prism The Forum Mall</v>
          </cell>
          <cell r="C12154" t="str">
            <v xml:space="preserve">salary </v>
          </cell>
          <cell r="D12154"/>
          <cell r="E12154">
            <v>54766.129032258061</v>
          </cell>
          <cell r="F12154"/>
        </row>
        <row r="12155">
          <cell r="B12155" t="str">
            <v>Jameel Baig Residence</v>
          </cell>
          <cell r="C12155" t="str">
            <v xml:space="preserve">salary </v>
          </cell>
          <cell r="D12155"/>
          <cell r="E12155">
            <v>25822.580645161292</v>
          </cell>
          <cell r="F12155"/>
        </row>
        <row r="12156">
          <cell r="B12156" t="str">
            <v>Naveed malik</v>
          </cell>
          <cell r="C12156" t="str">
            <v xml:space="preserve">salary </v>
          </cell>
          <cell r="D12156"/>
          <cell r="E12156">
            <v>24129.032258064515</v>
          </cell>
          <cell r="F12156"/>
        </row>
        <row r="12157">
          <cell r="B12157" t="str">
            <v>The Place</v>
          </cell>
          <cell r="C12157" t="str">
            <v xml:space="preserve">salary </v>
          </cell>
          <cell r="D12157"/>
          <cell r="E12157">
            <v>64846.774193548386</v>
          </cell>
          <cell r="F12157"/>
        </row>
        <row r="12158">
          <cell r="B12158" t="str">
            <v>Hydery Shopping Mall</v>
          </cell>
          <cell r="C12158" t="str">
            <v xml:space="preserve">salary </v>
          </cell>
          <cell r="D12158"/>
          <cell r="E12158">
            <v>26943.548387096773</v>
          </cell>
          <cell r="F12158"/>
        </row>
        <row r="12159">
          <cell r="B12159" t="str">
            <v>Burhani Mehal (new)</v>
          </cell>
          <cell r="C12159" t="str">
            <v xml:space="preserve">salary </v>
          </cell>
          <cell r="D12159"/>
          <cell r="E12159">
            <v>32798.387096774197</v>
          </cell>
          <cell r="F12159"/>
        </row>
        <row r="12160">
          <cell r="B12160" t="str">
            <v>BAF 14th Floor</v>
          </cell>
          <cell r="C12160" t="str">
            <v>Sami duct</v>
          </cell>
          <cell r="D12160" t="str">
            <v>paid thro mcb chq 1830075564 uptodate is 700,000</v>
          </cell>
          <cell r="E12160">
            <v>233640</v>
          </cell>
          <cell r="F12160"/>
        </row>
        <row r="12161">
          <cell r="B12161" t="str">
            <v>FTC Floors</v>
          </cell>
          <cell r="C12161" t="str">
            <v>Sami duct</v>
          </cell>
          <cell r="D12161" t="str">
            <v>paid thro mcb chq 1830075564 uptodate is 700,000</v>
          </cell>
          <cell r="E12161">
            <v>66360</v>
          </cell>
          <cell r="F12161"/>
        </row>
        <row r="12162">
          <cell r="B12162" t="str">
            <v>PSYCHIATRY JPMC</v>
          </cell>
          <cell r="C12162" t="str">
            <v>rizwan core</v>
          </cell>
          <cell r="D12162" t="str">
            <v>paid thro mcb chq 1830075565 uptodate is 107000 deal close</v>
          </cell>
          <cell r="E12162">
            <v>82000</v>
          </cell>
          <cell r="F12162"/>
        </row>
        <row r="12163">
          <cell r="B12163" t="str">
            <v>JPMC (Main Project)</v>
          </cell>
          <cell r="C12163" t="str">
            <v>Iqbal sons</v>
          </cell>
          <cell r="D12163" t="str">
            <v>Payment rec from total as psychiartry depart adhoc</v>
          </cell>
          <cell r="E12163">
            <v>204468</v>
          </cell>
          <cell r="F12163"/>
        </row>
        <row r="12164">
          <cell r="B12164" t="str">
            <v>Imtiaz Store DHA</v>
          </cell>
          <cell r="C12164" t="str">
            <v>Iqbal sons</v>
          </cell>
          <cell r="D12164" t="str">
            <v>as above</v>
          </cell>
          <cell r="E12164">
            <v>12627</v>
          </cell>
          <cell r="F12164"/>
        </row>
        <row r="12165">
          <cell r="B12165" t="str">
            <v>BAF 14th Floor</v>
          </cell>
          <cell r="C12165" t="str">
            <v>Iqbal sons</v>
          </cell>
          <cell r="D12165" t="str">
            <v>as above</v>
          </cell>
          <cell r="E12165">
            <v>80000</v>
          </cell>
          <cell r="F12165"/>
        </row>
        <row r="12166">
          <cell r="B12166" t="str">
            <v>Baitul Sukoon</v>
          </cell>
          <cell r="C12166" t="str">
            <v>Iqbal sons</v>
          </cell>
          <cell r="D12166" t="str">
            <v>as above</v>
          </cell>
          <cell r="E12166">
            <v>2905</v>
          </cell>
          <cell r="F12166"/>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cell r="F12167"/>
        </row>
        <row r="12168">
          <cell r="B12168" t="str">
            <v>BAF 14th Floor</v>
          </cell>
          <cell r="C12168" t="str">
            <v>Anees</v>
          </cell>
          <cell r="D12168" t="str">
            <v>paid thro mcb chq 1830075576 advance</v>
          </cell>
          <cell r="E12168">
            <v>100000</v>
          </cell>
          <cell r="F12168"/>
        </row>
        <row r="12169">
          <cell r="B12169" t="str">
            <v>O/M The Place</v>
          </cell>
          <cell r="C12169" t="str">
            <v>SST Tax</v>
          </cell>
          <cell r="D12169" t="str">
            <v>paid thro mcb chq 1830075563</v>
          </cell>
          <cell r="E12169">
            <v>21320</v>
          </cell>
          <cell r="F12169"/>
        </row>
        <row r="12170">
          <cell r="B12170" t="str">
            <v xml:space="preserve">O/M Nue Multiplex </v>
          </cell>
          <cell r="C12170" t="str">
            <v>SST Tax</v>
          </cell>
          <cell r="D12170" t="str">
            <v>as above</v>
          </cell>
          <cell r="E12170">
            <v>16640</v>
          </cell>
          <cell r="F12170"/>
        </row>
        <row r="12171">
          <cell r="B12171" t="str">
            <v>FTC Floors</v>
          </cell>
          <cell r="C12171" t="str">
            <v>SST Tax</v>
          </cell>
          <cell r="D12171" t="str">
            <v>as above</v>
          </cell>
          <cell r="E12171">
            <v>15552</v>
          </cell>
          <cell r="F12171"/>
        </row>
        <row r="12172">
          <cell r="B12172" t="str">
            <v>Burhani Mehal (new)</v>
          </cell>
          <cell r="C12172" t="str">
            <v>SST Tax</v>
          </cell>
          <cell r="D12172" t="str">
            <v>as above</v>
          </cell>
          <cell r="E12172">
            <v>128669</v>
          </cell>
          <cell r="F12172"/>
        </row>
        <row r="12173">
          <cell r="B12173" t="str">
            <v>bank al-Falah 10-B Floor</v>
          </cell>
          <cell r="C12173" t="str">
            <v>SST Tax</v>
          </cell>
          <cell r="D12173" t="str">
            <v xml:space="preserve">Against Credit Note # CN05 </v>
          </cell>
          <cell r="E12173">
            <v>-22745</v>
          </cell>
          <cell r="F12173"/>
        </row>
        <row r="12174">
          <cell r="B12174" t="str">
            <v>bank al-Falah 10-B Floor</v>
          </cell>
          <cell r="C12174" t="str">
            <v>SST Tax</v>
          </cell>
          <cell r="D12174" t="str">
            <v>as above</v>
          </cell>
          <cell r="E12174">
            <v>14963</v>
          </cell>
          <cell r="F12174"/>
        </row>
        <row r="12175">
          <cell r="B12175" t="str">
            <v>BAF 14th Floor</v>
          </cell>
          <cell r="C12175" t="str">
            <v>Ishtiaq cladding</v>
          </cell>
          <cell r="D12175" t="str">
            <v xml:space="preserve">paid thro mcb chq 1830075579 </v>
          </cell>
          <cell r="E12175">
            <v>75000</v>
          </cell>
          <cell r="F12175"/>
        </row>
        <row r="12176">
          <cell r="B12176" t="str">
            <v>BAF 14th Floor</v>
          </cell>
          <cell r="C12176" t="str">
            <v>Sami duct</v>
          </cell>
          <cell r="D12176" t="str">
            <v>paid thro mcb chq 1838586950 ptodate is 950,000</v>
          </cell>
          <cell r="E12176">
            <v>250000</v>
          </cell>
          <cell r="F12176"/>
        </row>
        <row r="12177">
          <cell r="B12177" t="str">
            <v>Imtiaz Store DHA</v>
          </cell>
          <cell r="C12177" t="str">
            <v>Masood tech</v>
          </cell>
          <cell r="D12177" t="str">
            <v>paid thro mcb chq 1838586951 uptodate is 800,000</v>
          </cell>
          <cell r="E12177">
            <v>100000</v>
          </cell>
          <cell r="F12177"/>
        </row>
        <row r="12178">
          <cell r="B12178" t="str">
            <v>Baitul Sukoon</v>
          </cell>
          <cell r="C12178" t="str">
            <v>Iqbal sons</v>
          </cell>
          <cell r="D12178" t="str">
            <v>This payment received from Total as JS bank the forum 5th bill</v>
          </cell>
          <cell r="E12178">
            <v>2592</v>
          </cell>
          <cell r="F12178"/>
        </row>
        <row r="12179">
          <cell r="B12179" t="str">
            <v>PSYCHIATRY JPMC</v>
          </cell>
          <cell r="C12179" t="str">
            <v>Iqbal sons</v>
          </cell>
          <cell r="D12179" t="str">
            <v>as above</v>
          </cell>
          <cell r="E12179">
            <v>51585</v>
          </cell>
          <cell r="F12179"/>
        </row>
        <row r="12180">
          <cell r="B12180" t="str">
            <v>BAF 14th Floor</v>
          </cell>
          <cell r="C12180" t="str">
            <v>Iqbal sons</v>
          </cell>
          <cell r="D12180" t="str">
            <v>as above</v>
          </cell>
          <cell r="E12180">
            <v>122000</v>
          </cell>
          <cell r="F12180"/>
        </row>
        <row r="12181">
          <cell r="B12181" t="str">
            <v>FTC Floors</v>
          </cell>
          <cell r="C12181" t="str">
            <v>Iqbal sons</v>
          </cell>
          <cell r="D12181" t="str">
            <v>as above</v>
          </cell>
          <cell r="E12181">
            <v>8000</v>
          </cell>
          <cell r="F12181"/>
        </row>
        <row r="12182">
          <cell r="B12182" t="str">
            <v>Burhani Mehal (new)</v>
          </cell>
          <cell r="C12182" t="str">
            <v>Iqbal sons</v>
          </cell>
          <cell r="D12182" t="str">
            <v>as above</v>
          </cell>
          <cell r="E12182">
            <v>7862</v>
          </cell>
          <cell r="F12182"/>
        </row>
        <row r="12183">
          <cell r="B12183" t="str">
            <v>Imtiaz Store DHA</v>
          </cell>
          <cell r="C12183" t="str">
            <v>tube traders</v>
          </cell>
          <cell r="D12183" t="str">
            <v>Paid thru DIB chq 02290615</v>
          </cell>
          <cell r="E12183">
            <v>100000</v>
          </cell>
          <cell r="F12183"/>
        </row>
        <row r="12184">
          <cell r="B12184" t="str">
            <v>Hydery Shopping Mall</v>
          </cell>
          <cell r="C12184" t="str">
            <v>tube traders</v>
          </cell>
          <cell r="D12184" t="str">
            <v>as above</v>
          </cell>
          <cell r="E12184">
            <v>100000</v>
          </cell>
          <cell r="F12184"/>
        </row>
        <row r="12185">
          <cell r="B12185" t="str">
            <v>Imtiaz Store DHA</v>
          </cell>
          <cell r="C12185" t="str">
            <v>Raees brothers</v>
          </cell>
          <cell r="D12185" t="str">
            <v>Paid thru mcb chq 1838586952</v>
          </cell>
          <cell r="E12185">
            <v>75000</v>
          </cell>
          <cell r="F12185"/>
        </row>
        <row r="12186">
          <cell r="B12186" t="str">
            <v>Hydery Shopping Mall</v>
          </cell>
          <cell r="C12186" t="str">
            <v>Raees brothers</v>
          </cell>
          <cell r="D12186" t="str">
            <v>as above</v>
          </cell>
          <cell r="E12186">
            <v>25000</v>
          </cell>
          <cell r="F12186"/>
        </row>
        <row r="12187">
          <cell r="B12187" t="str">
            <v>BAF 14th Floor</v>
          </cell>
          <cell r="C12187" t="str">
            <v>Sami duct</v>
          </cell>
          <cell r="D12187" t="str">
            <v>Paid thru mcb chq 1838586953</v>
          </cell>
          <cell r="E12187">
            <v>150000</v>
          </cell>
          <cell r="F12187"/>
        </row>
        <row r="12188">
          <cell r="B12188" t="str">
            <v>Prism The Forum Mall</v>
          </cell>
          <cell r="C12188" t="str">
            <v>saeed sons</v>
          </cell>
          <cell r="D12188" t="str">
            <v>Paid thru mcb chq 1838586955</v>
          </cell>
          <cell r="E12188">
            <v>158000</v>
          </cell>
          <cell r="F12188"/>
        </row>
        <row r="12189">
          <cell r="B12189" t="str">
            <v>PSYCHIATRY JPMC</v>
          </cell>
          <cell r="C12189" t="str">
            <v>Received</v>
          </cell>
          <cell r="D12189" t="str">
            <v>Adhoc received (this cash direct delivered To Bilal habib in the hand kamran office)</v>
          </cell>
          <cell r="E12189"/>
          <cell r="F12189">
            <v>500000</v>
          </cell>
        </row>
        <row r="12190">
          <cell r="B12190" t="str">
            <v>PSYCHIATRY JPMC</v>
          </cell>
          <cell r="C12190" t="str">
            <v>Received</v>
          </cell>
          <cell r="D12190" t="str">
            <v>Adhoc received (this payment given to iqbal sons against GST invoice)</v>
          </cell>
          <cell r="E12190"/>
          <cell r="F12190">
            <v>300000</v>
          </cell>
        </row>
        <row r="12191">
          <cell r="B12191" t="str">
            <v>Prism The Forum Mall</v>
          </cell>
          <cell r="C12191" t="str">
            <v>Received</v>
          </cell>
          <cell r="D12191" t="str">
            <v>Received 60% advance payment from the Forum</v>
          </cell>
          <cell r="E12191"/>
          <cell r="F12191">
            <v>480000</v>
          </cell>
        </row>
        <row r="12192">
          <cell r="B12192" t="str">
            <v>Jameel Baig Residence</v>
          </cell>
          <cell r="C12192" t="str">
            <v>Received</v>
          </cell>
          <cell r="D12192" t="str">
            <v>Received cash payment (Given to Bilal bhai for purchasing)</v>
          </cell>
          <cell r="E12192"/>
          <cell r="F12192">
            <v>500000</v>
          </cell>
        </row>
        <row r="12193">
          <cell r="B12193" t="str">
            <v>JS Bank The Forum</v>
          </cell>
          <cell r="C12193" t="str">
            <v>Received</v>
          </cell>
          <cell r="D12193" t="str">
            <v>5th payment received (Gvein to iqbal sons against GST invoice)</v>
          </cell>
          <cell r="E12193"/>
          <cell r="F12193">
            <v>192039</v>
          </cell>
        </row>
        <row r="12194">
          <cell r="B12194" t="str">
            <v>Baitul Sukoon</v>
          </cell>
          <cell r="C12194" t="str">
            <v>Received</v>
          </cell>
          <cell r="D12194" t="str">
            <v>received final bill payment (now retention amount remaining)</v>
          </cell>
          <cell r="E12194"/>
          <cell r="F12194">
            <v>754624</v>
          </cell>
        </row>
        <row r="12195">
          <cell r="B12195" t="str">
            <v>Baitul Sukoon</v>
          </cell>
          <cell r="C12195" t="str">
            <v>Received</v>
          </cell>
          <cell r="D12195" t="str">
            <v>received final bill payment (now retention amount remaining)</v>
          </cell>
          <cell r="E12195"/>
          <cell r="F12195">
            <v>145111</v>
          </cell>
        </row>
        <row r="12196">
          <cell r="B12196" t="str">
            <v>Burhani Mehal (new)</v>
          </cell>
          <cell r="C12196" t="str">
            <v>Guddu insulator</v>
          </cell>
          <cell r="D12196" t="str">
            <v>padi advance</v>
          </cell>
          <cell r="E12196">
            <v>10000</v>
          </cell>
          <cell r="F12196"/>
        </row>
        <row r="12197">
          <cell r="B12197" t="str">
            <v>The Place</v>
          </cell>
          <cell r="C12197" t="str">
            <v>Ahsan insulator</v>
          </cell>
          <cell r="D12197" t="str">
            <v>paid advance</v>
          </cell>
          <cell r="E12197">
            <v>13000</v>
          </cell>
          <cell r="F12197"/>
        </row>
        <row r="12198">
          <cell r="B12198" t="str">
            <v>Prism The Forum Mall</v>
          </cell>
          <cell r="C12198" t="str">
            <v>Rashid RE TECH</v>
          </cell>
          <cell r="D12198" t="str">
            <v>padi cash</v>
          </cell>
          <cell r="E12198">
            <v>15000</v>
          </cell>
          <cell r="F12198"/>
        </row>
        <row r="12199">
          <cell r="B12199" t="str">
            <v>The Place</v>
          </cell>
          <cell r="C12199" t="str">
            <v>Rashid RE TECH</v>
          </cell>
          <cell r="D12199" t="str">
            <v>padi cash</v>
          </cell>
          <cell r="E12199">
            <v>15000</v>
          </cell>
          <cell r="F12199"/>
        </row>
        <row r="12200">
          <cell r="B12200" t="str">
            <v>Bank Al-Falah (Head Office)</v>
          </cell>
          <cell r="C12200" t="str">
            <v>Rafay</v>
          </cell>
          <cell r="D12200" t="str">
            <v>cash paid advance</v>
          </cell>
          <cell r="E12200">
            <v>5000</v>
          </cell>
          <cell r="F12200"/>
        </row>
        <row r="12201">
          <cell r="B12201" t="str">
            <v>Prism The Forum Mall</v>
          </cell>
          <cell r="C12201" t="str">
            <v>Ahsan insulator</v>
          </cell>
          <cell r="D12201" t="str">
            <v>paid advance (given by bilal bhaI)</v>
          </cell>
          <cell r="E12201">
            <v>13000</v>
          </cell>
          <cell r="F12201"/>
        </row>
        <row r="12202">
          <cell r="B12202" t="str">
            <v>BAF 14th Floor</v>
          </cell>
          <cell r="C12202" t="str">
            <v>Material</v>
          </cell>
          <cell r="D12202" t="str">
            <v>tape 2"</v>
          </cell>
          <cell r="E12202">
            <v>7800</v>
          </cell>
          <cell r="F12202"/>
        </row>
        <row r="12203">
          <cell r="B12203" t="str">
            <v>FTC Floors</v>
          </cell>
          <cell r="C12203" t="str">
            <v>Material</v>
          </cell>
          <cell r="D12203" t="str">
            <v>glue</v>
          </cell>
          <cell r="E12203">
            <v>3800</v>
          </cell>
          <cell r="F12203"/>
        </row>
        <row r="12204">
          <cell r="B12204" t="str">
            <v>The Place</v>
          </cell>
          <cell r="C12204" t="str">
            <v>Material</v>
          </cell>
          <cell r="D12204" t="str">
            <v>tape 2"</v>
          </cell>
          <cell r="E12204">
            <v>11250</v>
          </cell>
          <cell r="F12204"/>
        </row>
        <row r="12205">
          <cell r="B12205" t="str">
            <v>BAF 14th Floor</v>
          </cell>
          <cell r="C12205" t="str">
            <v>Material</v>
          </cell>
          <cell r="D12205" t="str">
            <v>tape 2"</v>
          </cell>
          <cell r="E12205">
            <v>3000</v>
          </cell>
          <cell r="F12205"/>
        </row>
        <row r="12206">
          <cell r="B12206" t="str">
            <v>FTC Floors</v>
          </cell>
          <cell r="C12206" t="str">
            <v>Material</v>
          </cell>
          <cell r="D12206" t="str">
            <v>tea and refreshment</v>
          </cell>
          <cell r="E12206">
            <v>2000</v>
          </cell>
          <cell r="F12206"/>
        </row>
        <row r="12207">
          <cell r="B12207" t="str">
            <v>vellani &amp; vellani</v>
          </cell>
          <cell r="C12207" t="str">
            <v>Waqar Burner</v>
          </cell>
          <cell r="D12207" t="str">
            <v>Paid cash</v>
          </cell>
          <cell r="E12207">
            <v>45000</v>
          </cell>
          <cell r="F12207"/>
        </row>
        <row r="12208">
          <cell r="B12208" t="str">
            <v>PSYCHIATRY JPMC</v>
          </cell>
          <cell r="C12208" t="str">
            <v>misc</v>
          </cell>
          <cell r="D12208" t="str">
            <v>for mobile and rikshaw</v>
          </cell>
          <cell r="E12208">
            <v>1000</v>
          </cell>
          <cell r="F12208"/>
        </row>
        <row r="12209">
          <cell r="B12209" t="str">
            <v>Burhani Mehal (new)</v>
          </cell>
          <cell r="C12209" t="str">
            <v>Monaco Enterprise</v>
          </cell>
          <cell r="D12209" t="str">
            <v>paid cash for 920 rft cotton rope</v>
          </cell>
          <cell r="E12209">
            <v>12880</v>
          </cell>
          <cell r="F12209"/>
        </row>
        <row r="12210">
          <cell r="B12210" t="str">
            <v>PSYCHIATRY JPMC</v>
          </cell>
          <cell r="C12210" t="str">
            <v>Material</v>
          </cell>
          <cell r="D12210" t="str">
            <v>misc by abid</v>
          </cell>
          <cell r="E12210">
            <v>1950</v>
          </cell>
          <cell r="F12210"/>
        </row>
        <row r="12211">
          <cell r="B12211" t="str">
            <v>PSYCHIATRY JPMC</v>
          </cell>
          <cell r="C12211" t="str">
            <v>Material</v>
          </cell>
          <cell r="D12211" t="str">
            <v>misc by abid</v>
          </cell>
          <cell r="E12211">
            <v>400</v>
          </cell>
          <cell r="F12211"/>
        </row>
        <row r="12212">
          <cell r="B12212" t="str">
            <v>Falcon Mall</v>
          </cell>
          <cell r="C12212" t="str">
            <v>Material</v>
          </cell>
          <cell r="D12212" t="str">
            <v>passo car work and fuel by nadeem bhai</v>
          </cell>
          <cell r="E12212">
            <v>10420</v>
          </cell>
          <cell r="F12212"/>
        </row>
        <row r="12213">
          <cell r="B12213" t="str">
            <v>Bank Al-Falah (Head Office)</v>
          </cell>
          <cell r="C12213" t="str">
            <v>Material</v>
          </cell>
          <cell r="D12213" t="str">
            <v>fuel and greon gas r 134 honey well from shabbir brother by nadeem bhai</v>
          </cell>
          <cell r="E12213">
            <v>124500</v>
          </cell>
          <cell r="F12213"/>
        </row>
        <row r="12214">
          <cell r="B12214" t="str">
            <v>BAF 14th Floor</v>
          </cell>
          <cell r="C12214" t="str">
            <v>Material</v>
          </cell>
          <cell r="D12214" t="str">
            <v>fuel, rubber sheet and passo car work by nadeem bhai</v>
          </cell>
          <cell r="E12214">
            <v>19400</v>
          </cell>
          <cell r="F12214"/>
        </row>
        <row r="12215">
          <cell r="B12215" t="str">
            <v>Office</v>
          </cell>
          <cell r="C12215" t="str">
            <v>Material</v>
          </cell>
          <cell r="D12215" t="str">
            <v>calculator and key chain and fuel by nadeem bhai</v>
          </cell>
          <cell r="E12215">
            <v>6500</v>
          </cell>
          <cell r="F12215"/>
        </row>
        <row r="12216">
          <cell r="B12216" t="str">
            <v>PSYCHIATRY JPMC</v>
          </cell>
          <cell r="C12216" t="str">
            <v>Material</v>
          </cell>
          <cell r="D12216" t="str">
            <v>claimed fuel by nadeem bhai</v>
          </cell>
          <cell r="E12216">
            <v>5000</v>
          </cell>
          <cell r="F12216"/>
        </row>
        <row r="12217">
          <cell r="B12217" t="str">
            <v>Naveed malik</v>
          </cell>
          <cell r="C12217" t="str">
            <v>Material</v>
          </cell>
          <cell r="D12217" t="str">
            <v>controller 25 a scheinder by nadeem bhai</v>
          </cell>
          <cell r="E12217">
            <v>2500</v>
          </cell>
          <cell r="F12217"/>
        </row>
        <row r="12218">
          <cell r="B12218" t="str">
            <v>Office</v>
          </cell>
          <cell r="C12218" t="str">
            <v>storm fiber</v>
          </cell>
          <cell r="D12218" t="str">
            <v>paid</v>
          </cell>
          <cell r="E12218">
            <v>4280</v>
          </cell>
          <cell r="F12218"/>
        </row>
        <row r="12219">
          <cell r="B12219" t="str">
            <v>Burhani Mehal (new)</v>
          </cell>
          <cell r="C12219" t="str">
            <v>Material</v>
          </cell>
          <cell r="D12219" t="str">
            <v>misc material by abbas plumber</v>
          </cell>
          <cell r="E12219">
            <v>15170</v>
          </cell>
          <cell r="F12219"/>
        </row>
        <row r="12220">
          <cell r="B12220" t="str">
            <v>Office</v>
          </cell>
          <cell r="C12220" t="str">
            <v>mineral water</v>
          </cell>
          <cell r="D12220" t="str">
            <v>paid</v>
          </cell>
          <cell r="E12220">
            <v>700</v>
          </cell>
          <cell r="F12220"/>
        </row>
        <row r="12221">
          <cell r="B12221" t="str">
            <v>JPMC (Main Project)</v>
          </cell>
          <cell r="C12221" t="str">
            <v>Material</v>
          </cell>
          <cell r="D12221" t="str">
            <v>angle from mughal iron</v>
          </cell>
          <cell r="E12221">
            <v>18200</v>
          </cell>
          <cell r="F12221"/>
        </row>
        <row r="12222">
          <cell r="B12222" t="str">
            <v>Prism The Forum Mall</v>
          </cell>
          <cell r="C12222" t="str">
            <v>Ahsan insulator</v>
          </cell>
          <cell r="D12222" t="str">
            <v>paid</v>
          </cell>
          <cell r="E12222">
            <v>17000</v>
          </cell>
          <cell r="F12222"/>
        </row>
        <row r="12223">
          <cell r="B12223" t="str">
            <v>Hydery Shopping Mall</v>
          </cell>
          <cell r="C12223" t="str">
            <v>Qadri pool</v>
          </cell>
          <cell r="D12223" t="str">
            <v>paid cash now deal closed cash sent thro by nadeem bhai</v>
          </cell>
          <cell r="E12223">
            <v>5000</v>
          </cell>
          <cell r="F12223"/>
        </row>
        <row r="12224">
          <cell r="B12224" t="str">
            <v>Hydery Shopping Mall</v>
          </cell>
          <cell r="C12224" t="str">
            <v>suzuki fare</v>
          </cell>
          <cell r="D12224"/>
          <cell r="E12224">
            <v>1200</v>
          </cell>
          <cell r="F12224"/>
        </row>
        <row r="12225">
          <cell r="B12225" t="str">
            <v>Prism The Forum Mall</v>
          </cell>
          <cell r="C12225" t="str">
            <v>suzuki fare</v>
          </cell>
          <cell r="D12225"/>
          <cell r="E12225">
            <v>1450</v>
          </cell>
          <cell r="F12225"/>
        </row>
        <row r="12226">
          <cell r="B12226" t="str">
            <v>The Place</v>
          </cell>
          <cell r="C12226" t="str">
            <v>suzuki fare</v>
          </cell>
          <cell r="D12226"/>
          <cell r="E12226">
            <v>1300</v>
          </cell>
          <cell r="F12226"/>
        </row>
        <row r="12227">
          <cell r="B12227" t="str">
            <v>Burhani Mehal (new)</v>
          </cell>
          <cell r="C12227" t="str">
            <v>Material</v>
          </cell>
          <cell r="D12227" t="str">
            <v>misc material by abbas such as cutting disc pipe and fittings</v>
          </cell>
          <cell r="E12227">
            <v>10760</v>
          </cell>
          <cell r="F12227"/>
        </row>
        <row r="12228">
          <cell r="B12228" t="str">
            <v>Bank Al-Falah (Head Office)</v>
          </cell>
          <cell r="C12228" t="str">
            <v>Material</v>
          </cell>
          <cell r="D12228" t="str">
            <v>by abbas</v>
          </cell>
          <cell r="E12228">
            <v>3500</v>
          </cell>
          <cell r="F12228"/>
        </row>
        <row r="12229">
          <cell r="B12229" t="str">
            <v>Prism The Forum Mall</v>
          </cell>
          <cell r="C12229" t="str">
            <v>Material</v>
          </cell>
          <cell r="D12229" t="str">
            <v>by abbas: fittings hold tite etc</v>
          </cell>
          <cell r="E12229">
            <v>24581</v>
          </cell>
          <cell r="F12229"/>
        </row>
        <row r="12230">
          <cell r="B12230" t="str">
            <v>JS Bank Shaheen Complex</v>
          </cell>
          <cell r="C12230" t="str">
            <v>Material</v>
          </cell>
          <cell r="D12230" t="str">
            <v>by abbas: soap dispenser 3 nos</v>
          </cell>
          <cell r="E12230">
            <v>2400</v>
          </cell>
          <cell r="F12230"/>
        </row>
        <row r="12231">
          <cell r="B12231" t="str">
            <v>JS Bank Shaheen Complex</v>
          </cell>
          <cell r="C12231" t="str">
            <v>fuel</v>
          </cell>
          <cell r="D12231" t="str">
            <v>by abbas</v>
          </cell>
          <cell r="E12231">
            <v>1200</v>
          </cell>
          <cell r="F12231"/>
        </row>
        <row r="12232">
          <cell r="B12232" t="str">
            <v>Falcon Mall</v>
          </cell>
          <cell r="C12232" t="str">
            <v>fuel</v>
          </cell>
          <cell r="D12232" t="str">
            <v>by mukhtiar</v>
          </cell>
          <cell r="E12232">
            <v>300</v>
          </cell>
          <cell r="F12232"/>
        </row>
        <row r="12233">
          <cell r="B12233" t="str">
            <v>Burhani Mehal (new)</v>
          </cell>
          <cell r="C12233" t="str">
            <v>misc</v>
          </cell>
          <cell r="D12233" t="str">
            <v>rope labour</v>
          </cell>
          <cell r="E12233">
            <v>9000</v>
          </cell>
          <cell r="F12233"/>
        </row>
        <row r="12234">
          <cell r="B12234" t="str">
            <v>Imtiaz Store DHA</v>
          </cell>
          <cell r="C12234" t="str">
            <v>misc</v>
          </cell>
          <cell r="D12234" t="str">
            <v>welding plant repair b nadeem bhai</v>
          </cell>
          <cell r="E12234">
            <v>2000</v>
          </cell>
          <cell r="F12234"/>
        </row>
        <row r="12235">
          <cell r="B12235" t="str">
            <v>Office</v>
          </cell>
          <cell r="C12235" t="str">
            <v>Utilities bills</v>
          </cell>
          <cell r="D12235" t="str">
            <v>k elec and ptcl</v>
          </cell>
          <cell r="E12235">
            <v>10423</v>
          </cell>
          <cell r="F12235"/>
        </row>
        <row r="12236">
          <cell r="B12236" t="str">
            <v xml:space="preserve">MHR Personal </v>
          </cell>
          <cell r="C12236" t="str">
            <v>Utilities bills</v>
          </cell>
          <cell r="D12236" t="str">
            <v>k elec and ptcl</v>
          </cell>
          <cell r="E12236">
            <v>34187</v>
          </cell>
          <cell r="F12236"/>
        </row>
        <row r="12237">
          <cell r="B12237" t="str">
            <v>Bank Al-Falah (Head Office)</v>
          </cell>
          <cell r="C12237" t="str">
            <v>Material</v>
          </cell>
          <cell r="D12237" t="str">
            <v>by nadeem bhai: freon gas fuel</v>
          </cell>
          <cell r="E12237">
            <v>58750</v>
          </cell>
          <cell r="F12237"/>
        </row>
        <row r="12238">
          <cell r="B12238" t="str">
            <v>Burhani Mehal (new)</v>
          </cell>
          <cell r="C12238" t="str">
            <v>Material</v>
          </cell>
          <cell r="D12238" t="str">
            <v>misc material by shafeeq</v>
          </cell>
          <cell r="E12238">
            <v>2200</v>
          </cell>
          <cell r="F12238"/>
        </row>
        <row r="12239">
          <cell r="B12239" t="str">
            <v>JPMC (Main Project)</v>
          </cell>
          <cell r="C12239" t="str">
            <v>Material</v>
          </cell>
          <cell r="D12239" t="str">
            <v>fuel by nadeem bhai</v>
          </cell>
          <cell r="E12239">
            <v>2000</v>
          </cell>
          <cell r="F12239"/>
        </row>
        <row r="12240">
          <cell r="B12240" t="str">
            <v>BAF 14th Floor</v>
          </cell>
          <cell r="C12240" t="str">
            <v>Material</v>
          </cell>
          <cell r="D12240" t="str">
            <v>by jahangeer: misc</v>
          </cell>
          <cell r="E12240">
            <v>8790</v>
          </cell>
          <cell r="F12240"/>
        </row>
        <row r="12241">
          <cell r="B12241" t="str">
            <v>BAF 14th Floor</v>
          </cell>
          <cell r="C12241" t="str">
            <v>Material</v>
          </cell>
          <cell r="D12241" t="str">
            <v>misc</v>
          </cell>
          <cell r="E12241">
            <v>940</v>
          </cell>
          <cell r="F12241"/>
        </row>
        <row r="12242">
          <cell r="B12242" t="str">
            <v xml:space="preserve">MHR Personal </v>
          </cell>
          <cell r="C12242" t="str">
            <v>groceries</v>
          </cell>
          <cell r="D12242" t="str">
            <v>cash given by bilal bhai</v>
          </cell>
          <cell r="E12242">
            <v>80000</v>
          </cell>
          <cell r="F12242"/>
        </row>
        <row r="12243">
          <cell r="B12243" t="str">
            <v xml:space="preserve">MHR Personal </v>
          </cell>
          <cell r="C12243" t="str">
            <v>water tanker</v>
          </cell>
          <cell r="D12243" t="str">
            <v>cash given by bilal bhai</v>
          </cell>
          <cell r="E12243">
            <v>15000</v>
          </cell>
          <cell r="F12243"/>
        </row>
        <row r="12244">
          <cell r="B12244" t="str">
            <v>EBCO Super market</v>
          </cell>
          <cell r="C12244" t="str">
            <v>Material</v>
          </cell>
          <cell r="D12244" t="str">
            <v>by shafeeq: glue balto 2 nos</v>
          </cell>
          <cell r="E12244">
            <v>3800</v>
          </cell>
          <cell r="F12244"/>
        </row>
        <row r="12245">
          <cell r="B12245" t="str">
            <v>EBCO Super market</v>
          </cell>
          <cell r="C12245" t="str">
            <v>Material</v>
          </cell>
          <cell r="D12245" t="str">
            <v>by shafeeq: tapes</v>
          </cell>
          <cell r="E12245">
            <v>10800</v>
          </cell>
          <cell r="F12245"/>
        </row>
        <row r="12246">
          <cell r="B12246" t="str">
            <v>EBCO Super market</v>
          </cell>
          <cell r="C12246" t="str">
            <v>fuel</v>
          </cell>
          <cell r="D12246" t="str">
            <v>by shafeeq</v>
          </cell>
          <cell r="E12246">
            <v>400</v>
          </cell>
          <cell r="F12246"/>
        </row>
        <row r="12247">
          <cell r="B12247" t="str">
            <v>Bank Al-Falah (Head Office)</v>
          </cell>
          <cell r="C12247" t="str">
            <v xml:space="preserve">Rizwan VRF </v>
          </cell>
          <cell r="D12247" t="str">
            <v>cash paid advance</v>
          </cell>
          <cell r="E12247">
            <v>13000</v>
          </cell>
          <cell r="F12247"/>
        </row>
        <row r="12248">
          <cell r="B12248" t="str">
            <v>JPMC (Main Project)</v>
          </cell>
          <cell r="C12248" t="str">
            <v xml:space="preserve">Rizwan VRF </v>
          </cell>
          <cell r="D12248" t="str">
            <v>cash paid updote is 327,000</v>
          </cell>
          <cell r="E12248">
            <v>12000</v>
          </cell>
          <cell r="F12248"/>
        </row>
        <row r="12249">
          <cell r="B12249" t="str">
            <v>Burhani Mehal (new)</v>
          </cell>
          <cell r="C12249" t="str">
            <v>Material</v>
          </cell>
          <cell r="D12249" t="str">
            <v>by shahid painter</v>
          </cell>
          <cell r="E12249">
            <v>1410</v>
          </cell>
          <cell r="F12249"/>
        </row>
        <row r="12250">
          <cell r="B12250" t="str">
            <v>Bank Al-Falah (Head Office)</v>
          </cell>
          <cell r="C12250" t="str">
            <v>Material</v>
          </cell>
          <cell r="D12250" t="str">
            <v>by shahid painter</v>
          </cell>
          <cell r="E12250">
            <v>800</v>
          </cell>
          <cell r="F12250"/>
        </row>
        <row r="12251">
          <cell r="B12251" t="str">
            <v>Naveed malik</v>
          </cell>
          <cell r="C12251" t="str">
            <v>Material</v>
          </cell>
          <cell r="D12251" t="str">
            <v>by shahid painter</v>
          </cell>
          <cell r="E12251">
            <v>4200</v>
          </cell>
          <cell r="F12251"/>
        </row>
        <row r="12252">
          <cell r="B12252" t="str">
            <v>Hydery Shopping Mall</v>
          </cell>
          <cell r="C12252" t="str">
            <v>Material</v>
          </cell>
          <cell r="D12252" t="str">
            <v>by shahid painter</v>
          </cell>
          <cell r="E12252">
            <v>3600</v>
          </cell>
          <cell r="F12252"/>
        </row>
        <row r="12253">
          <cell r="B12253" t="str">
            <v>Naveed malik</v>
          </cell>
          <cell r="C12253" t="str">
            <v>Material</v>
          </cell>
          <cell r="D12253" t="str">
            <v>by shahid painter</v>
          </cell>
          <cell r="E12253">
            <v>13665</v>
          </cell>
          <cell r="F12253"/>
        </row>
        <row r="12254">
          <cell r="B12254" t="str">
            <v>Naveed malik</v>
          </cell>
          <cell r="C12254" t="str">
            <v>Material</v>
          </cell>
          <cell r="D12254" t="str">
            <v>by shahid painter</v>
          </cell>
          <cell r="E12254">
            <v>17250</v>
          </cell>
          <cell r="F12254"/>
        </row>
        <row r="12255">
          <cell r="B12255" t="str">
            <v>Imtiaz Store DHA</v>
          </cell>
          <cell r="C12255" t="str">
            <v>imran choori</v>
          </cell>
          <cell r="D12255" t="str">
            <v>paid</v>
          </cell>
          <cell r="E12255">
            <v>33330</v>
          </cell>
          <cell r="F12255"/>
        </row>
        <row r="12256">
          <cell r="B12256" t="str">
            <v>O/M The Place</v>
          </cell>
          <cell r="C12256" t="str">
            <v>Material</v>
          </cell>
          <cell r="D12256" t="str">
            <v>by ahsan razzak motors rewinding</v>
          </cell>
          <cell r="E12256">
            <v>28000</v>
          </cell>
          <cell r="F12256"/>
        </row>
        <row r="12257">
          <cell r="B12257" t="str">
            <v>Imtiaz Store DHA</v>
          </cell>
          <cell r="C12257" t="str">
            <v>Ahsan insulator</v>
          </cell>
          <cell r="D12257" t="str">
            <v>paid</v>
          </cell>
          <cell r="E12257">
            <v>4000</v>
          </cell>
          <cell r="F12257"/>
        </row>
        <row r="12258">
          <cell r="B12258" t="str">
            <v>Imtiaz Store DHA</v>
          </cell>
          <cell r="C12258" t="str">
            <v>misc</v>
          </cell>
          <cell r="D12258" t="str">
            <v>fuel and mobile claimed by bilal bhai 3 months</v>
          </cell>
          <cell r="E12258">
            <v>12500</v>
          </cell>
          <cell r="F12258"/>
        </row>
        <row r="12259">
          <cell r="B12259" t="str">
            <v>JPMC (Main Project)</v>
          </cell>
          <cell r="C12259" t="str">
            <v>misc</v>
          </cell>
          <cell r="D12259" t="str">
            <v>fuel and mobile claimed by bilal bhai 3 months</v>
          </cell>
          <cell r="E12259">
            <v>12500</v>
          </cell>
          <cell r="F12259"/>
        </row>
        <row r="12260">
          <cell r="B12260" t="str">
            <v>O/M The Place</v>
          </cell>
          <cell r="C12260" t="str">
            <v>misc</v>
          </cell>
          <cell r="D12260" t="str">
            <v>fuel and mobile claimed by bilal bhai 3 months</v>
          </cell>
          <cell r="E12260">
            <v>12500</v>
          </cell>
          <cell r="F12260"/>
        </row>
        <row r="12261">
          <cell r="B12261" t="str">
            <v>Falcon Mall</v>
          </cell>
          <cell r="C12261" t="str">
            <v>misc</v>
          </cell>
          <cell r="D12261" t="str">
            <v>fuel and mobile claimed by bilal bhai 3 months</v>
          </cell>
          <cell r="E12261">
            <v>12500</v>
          </cell>
          <cell r="F12261"/>
        </row>
        <row r="12262">
          <cell r="B12262" t="str">
            <v xml:space="preserve">MHR Personal </v>
          </cell>
          <cell r="C12262" t="str">
            <v>sir rehman</v>
          </cell>
          <cell r="D12262" t="str">
            <v>medinices (cash given by bilal bhai)</v>
          </cell>
          <cell r="E12262">
            <v>25000</v>
          </cell>
          <cell r="F12262"/>
        </row>
        <row r="12263">
          <cell r="B12263" t="str">
            <v>Imtiaz Store DHA</v>
          </cell>
          <cell r="C12263" t="str">
            <v>misc</v>
          </cell>
          <cell r="D12263" t="str">
            <v>paid to SH YH by bilal bhai</v>
          </cell>
          <cell r="E12263">
            <v>40000</v>
          </cell>
          <cell r="F12263"/>
        </row>
        <row r="12264">
          <cell r="B12264" t="str">
            <v>O/M The Place</v>
          </cell>
          <cell r="C12264" t="str">
            <v>mujahid cylinder</v>
          </cell>
          <cell r="D12264" t="str">
            <v>paid</v>
          </cell>
          <cell r="E12264">
            <v>15000</v>
          </cell>
          <cell r="F12264"/>
        </row>
        <row r="12265">
          <cell r="B12265" t="str">
            <v>Hydery Shopping Mall</v>
          </cell>
          <cell r="C12265" t="str">
            <v>Raees brothers</v>
          </cell>
          <cell r="D12265" t="str">
            <v>cash paid (online transfer by bilal bhai)</v>
          </cell>
          <cell r="E12265">
            <v>90000</v>
          </cell>
          <cell r="F12265"/>
        </row>
        <row r="12266">
          <cell r="B12266" t="str">
            <v xml:space="preserve">O/M Nue Multiplex </v>
          </cell>
          <cell r="C12266" t="str">
            <v>misc</v>
          </cell>
          <cell r="D12266" t="str">
            <v>cash paid to farooq nueplex  (online transfer by bilal bhai)</v>
          </cell>
          <cell r="E12266">
            <v>50000</v>
          </cell>
          <cell r="F12266"/>
        </row>
        <row r="12267">
          <cell r="B12267" t="str">
            <v>Burhani Mehal (new)</v>
          </cell>
          <cell r="C12267" t="str">
            <v>Monaco Enterprise</v>
          </cell>
          <cell r="D12267" t="str">
            <v>cash paid for cotton rope purchasd (online transfer by bilal bhai)</v>
          </cell>
          <cell r="E12267">
            <v>77000</v>
          </cell>
          <cell r="F12267"/>
        </row>
        <row r="12268">
          <cell r="B12268" t="str">
            <v>PSYCHIATRY JPMC</v>
          </cell>
          <cell r="C12268" t="str">
            <v>Material</v>
          </cell>
          <cell r="D12268" t="str">
            <v xml:space="preserve">misc material by imran engr </v>
          </cell>
          <cell r="E12268">
            <v>13580</v>
          </cell>
          <cell r="F12268"/>
        </row>
        <row r="12269">
          <cell r="B12269" t="str">
            <v>Al-Hamd International</v>
          </cell>
          <cell r="C12269" t="str">
            <v>Material</v>
          </cell>
          <cell r="D12269" t="str">
            <v>misc material by imran engr such as sink mixer, basin and fittings</v>
          </cell>
          <cell r="E12269">
            <v>47600</v>
          </cell>
          <cell r="F12269"/>
        </row>
        <row r="12270">
          <cell r="B12270" t="str">
            <v>Burhani Mehal (new)</v>
          </cell>
          <cell r="C12270" t="str">
            <v>Guddu insulator</v>
          </cell>
          <cell r="D12270" t="str">
            <v>paid cash</v>
          </cell>
          <cell r="E12270">
            <v>10000</v>
          </cell>
          <cell r="F12270"/>
        </row>
        <row r="12271">
          <cell r="B12271" t="str">
            <v>Imtiaz Store DHA</v>
          </cell>
          <cell r="C12271" t="str">
            <v>Guddu insulator</v>
          </cell>
          <cell r="D12271" t="str">
            <v>paid cash</v>
          </cell>
          <cell r="E12271">
            <v>7000</v>
          </cell>
          <cell r="F12271"/>
        </row>
        <row r="12272">
          <cell r="B12272" t="str">
            <v>JPMC (Main Project)</v>
          </cell>
          <cell r="C12272" t="str">
            <v>Hamza insulator</v>
          </cell>
          <cell r="D12272" t="str">
            <v xml:space="preserve">paid cash advance </v>
          </cell>
          <cell r="E12272">
            <v>20000</v>
          </cell>
          <cell r="F12272"/>
        </row>
        <row r="12273">
          <cell r="B12273" t="str">
            <v xml:space="preserve">MHR Personal </v>
          </cell>
          <cell r="C12273" t="str">
            <v>newspaper</v>
          </cell>
          <cell r="D12273"/>
          <cell r="E12273">
            <v>650</v>
          </cell>
          <cell r="F12273"/>
        </row>
        <row r="12274">
          <cell r="B12274" t="str">
            <v>BAF 14th Floor</v>
          </cell>
          <cell r="C12274" t="str">
            <v>Anees</v>
          </cell>
          <cell r="D12274" t="str">
            <v>cash paid uptodate is 150,000</v>
          </cell>
          <cell r="E12274">
            <v>50000</v>
          </cell>
          <cell r="F12274"/>
        </row>
        <row r="12275">
          <cell r="B12275" t="str">
            <v>JPMC (Main Project)</v>
          </cell>
          <cell r="C12275" t="str">
            <v>rizwan core</v>
          </cell>
          <cell r="D12275" t="str">
            <v>cash paid</v>
          </cell>
          <cell r="E12275">
            <v>40000</v>
          </cell>
          <cell r="F12275"/>
        </row>
        <row r="12276">
          <cell r="B12276" t="str">
            <v>Office</v>
          </cell>
          <cell r="C12276" t="str">
            <v>tender</v>
          </cell>
          <cell r="D12276" t="str">
            <v>tri gym tender from sem</v>
          </cell>
          <cell r="E12276">
            <v>10000</v>
          </cell>
          <cell r="F12276"/>
        </row>
        <row r="12277">
          <cell r="B12277" t="str">
            <v>EBCO Super market</v>
          </cell>
          <cell r="C12277" t="str">
            <v>Rashid RE TECH</v>
          </cell>
          <cell r="D12277" t="str">
            <v>paid</v>
          </cell>
          <cell r="E12277">
            <v>10000</v>
          </cell>
          <cell r="F12277"/>
        </row>
        <row r="12278">
          <cell r="B12278" t="str">
            <v>Burhani Mehal (new)</v>
          </cell>
          <cell r="C12278" t="str">
            <v>Material</v>
          </cell>
          <cell r="D12278" t="str">
            <v>misc</v>
          </cell>
          <cell r="E12278">
            <v>2800</v>
          </cell>
          <cell r="F12278"/>
        </row>
        <row r="12279">
          <cell r="B12279" t="str">
            <v>FTC Floors</v>
          </cell>
          <cell r="C12279" t="str">
            <v>misc</v>
          </cell>
          <cell r="D12279" t="str">
            <v>by shahid painter</v>
          </cell>
          <cell r="E12279">
            <v>3400</v>
          </cell>
          <cell r="F12279"/>
        </row>
        <row r="12280">
          <cell r="B12280" t="str">
            <v>Falcon Mall</v>
          </cell>
          <cell r="C12280" t="str">
            <v>misc</v>
          </cell>
          <cell r="D12280" t="str">
            <v>by mukhtiar</v>
          </cell>
          <cell r="E12280">
            <v>680</v>
          </cell>
          <cell r="F12280"/>
        </row>
        <row r="12281">
          <cell r="B12281" t="str">
            <v>Hydery Shopping Mall</v>
          </cell>
          <cell r="C12281" t="str">
            <v xml:space="preserve">salary </v>
          </cell>
          <cell r="D12281" t="str">
            <v>nadeem bhai salary</v>
          </cell>
          <cell r="E12281">
            <v>25000</v>
          </cell>
          <cell r="F12281"/>
        </row>
        <row r="12282">
          <cell r="B12282" t="str">
            <v>PSYCHIATRY JPMC</v>
          </cell>
          <cell r="C12282" t="str">
            <v xml:space="preserve">salary </v>
          </cell>
          <cell r="D12282" t="str">
            <v>nadeem bhai salary</v>
          </cell>
          <cell r="E12282">
            <v>25000</v>
          </cell>
          <cell r="F12282"/>
        </row>
        <row r="12283">
          <cell r="B12283" t="str">
            <v>Imtiaz Store DHA</v>
          </cell>
          <cell r="C12283" t="str">
            <v xml:space="preserve">salary </v>
          </cell>
          <cell r="D12283" t="str">
            <v>bilal bhai salary</v>
          </cell>
          <cell r="E12283">
            <v>25000</v>
          </cell>
          <cell r="F12283"/>
        </row>
        <row r="12284">
          <cell r="B12284" t="str">
            <v>EBCO Super market</v>
          </cell>
          <cell r="C12284" t="str">
            <v xml:space="preserve">salary </v>
          </cell>
          <cell r="D12284" t="str">
            <v>bilal bhai salary</v>
          </cell>
          <cell r="E12284">
            <v>25000</v>
          </cell>
          <cell r="F12284"/>
        </row>
        <row r="12285">
          <cell r="B12285" t="str">
            <v xml:space="preserve">MHR Personal </v>
          </cell>
          <cell r="C12285" t="str">
            <v xml:space="preserve">salary </v>
          </cell>
          <cell r="D12285"/>
          <cell r="E12285">
            <v>70000</v>
          </cell>
          <cell r="F12285"/>
        </row>
        <row r="12286">
          <cell r="B12286" t="str">
            <v>Office</v>
          </cell>
          <cell r="C12286" t="str">
            <v xml:space="preserve">salary </v>
          </cell>
          <cell r="D12286"/>
          <cell r="E12286">
            <v>110500</v>
          </cell>
          <cell r="F12286"/>
        </row>
        <row r="12287">
          <cell r="B12287" t="str">
            <v xml:space="preserve">O/M Nue Multiplex </v>
          </cell>
          <cell r="C12287" t="str">
            <v xml:space="preserve">salary </v>
          </cell>
          <cell r="D12287"/>
          <cell r="E12287">
            <v>101343.75</v>
          </cell>
          <cell r="F12287"/>
        </row>
        <row r="12288">
          <cell r="B12288" t="str">
            <v>O/M The Place</v>
          </cell>
          <cell r="C12288" t="str">
            <v xml:space="preserve">salary </v>
          </cell>
          <cell r="D12288"/>
          <cell r="E12288">
            <v>120322.83333333331</v>
          </cell>
          <cell r="F12288"/>
        </row>
        <row r="12289">
          <cell r="B12289" t="str">
            <v>PSYCHIATRY JPMC</v>
          </cell>
          <cell r="C12289" t="str">
            <v xml:space="preserve">salary </v>
          </cell>
          <cell r="D12289"/>
          <cell r="E12289">
            <v>280275</v>
          </cell>
          <cell r="F12289"/>
        </row>
        <row r="12290">
          <cell r="B12290" t="str">
            <v>FTC Floors</v>
          </cell>
          <cell r="C12290" t="str">
            <v xml:space="preserve">salary </v>
          </cell>
          <cell r="D12290"/>
          <cell r="E12290">
            <v>125145.83333333334</v>
          </cell>
          <cell r="F12290"/>
        </row>
        <row r="12291">
          <cell r="B12291" t="str">
            <v>Falcon Mall</v>
          </cell>
          <cell r="C12291" t="str">
            <v xml:space="preserve">salary </v>
          </cell>
          <cell r="D12291"/>
          <cell r="E12291">
            <v>75000</v>
          </cell>
          <cell r="F12291"/>
        </row>
        <row r="12292">
          <cell r="B12292" t="str">
            <v>EBCO Super market</v>
          </cell>
          <cell r="C12292" t="str">
            <v xml:space="preserve">salary </v>
          </cell>
          <cell r="D12292"/>
          <cell r="E12292">
            <v>93250</v>
          </cell>
          <cell r="F12292"/>
        </row>
        <row r="12293">
          <cell r="B12293" t="str">
            <v>Jameel Baig Residence</v>
          </cell>
          <cell r="C12293" t="str">
            <v xml:space="preserve">salary </v>
          </cell>
          <cell r="D12293"/>
          <cell r="E12293">
            <v>20433.333333333336</v>
          </cell>
          <cell r="F12293"/>
        </row>
        <row r="12294">
          <cell r="B12294" t="str">
            <v>Hydery Shopping Mall</v>
          </cell>
          <cell r="C12294" t="str">
            <v xml:space="preserve">salary </v>
          </cell>
          <cell r="D12294"/>
          <cell r="E12294">
            <v>28600</v>
          </cell>
          <cell r="F12294"/>
        </row>
        <row r="12295">
          <cell r="B12295" t="str">
            <v>Burhani Mehal (new)</v>
          </cell>
          <cell r="C12295" t="str">
            <v xml:space="preserve">salary </v>
          </cell>
          <cell r="D12295"/>
          <cell r="E12295">
            <v>52000</v>
          </cell>
          <cell r="F12295"/>
        </row>
        <row r="12296">
          <cell r="B12296" t="str">
            <v>Hydery Shopping Mall</v>
          </cell>
          <cell r="C12296" t="str">
            <v xml:space="preserve">salary </v>
          </cell>
          <cell r="D12296"/>
          <cell r="E12296">
            <v>29000</v>
          </cell>
          <cell r="F12296"/>
        </row>
        <row r="12297">
          <cell r="B12297" t="str">
            <v>Kumail Bhai</v>
          </cell>
          <cell r="C12297" t="str">
            <v xml:space="preserve">salary </v>
          </cell>
          <cell r="D12297" t="str">
            <v>Waris salary paid (Oct 21 to April-22  07 months)</v>
          </cell>
          <cell r="E12297">
            <v>35000</v>
          </cell>
          <cell r="F12297"/>
        </row>
        <row r="12298">
          <cell r="B12298" t="str">
            <v>Office</v>
          </cell>
          <cell r="C12298" t="str">
            <v>rehan aslam</v>
          </cell>
          <cell r="D12298" t="str">
            <v>misc invoices for the month of April 22</v>
          </cell>
          <cell r="E12298">
            <v>23333</v>
          </cell>
          <cell r="F12298"/>
        </row>
        <row r="12299">
          <cell r="B12299" t="str">
            <v>Office</v>
          </cell>
          <cell r="C12299" t="str">
            <v>Khujoor</v>
          </cell>
          <cell r="D12299" t="str">
            <v>khujoor gift for the staff</v>
          </cell>
          <cell r="E12299">
            <v>6700</v>
          </cell>
          <cell r="F12299"/>
        </row>
        <row r="12300">
          <cell r="B12300" t="str">
            <v>FTC Floors</v>
          </cell>
          <cell r="C12300" t="str">
            <v>fare</v>
          </cell>
          <cell r="D12300" t="str">
            <v>rikshaw</v>
          </cell>
          <cell r="E12300">
            <v>500</v>
          </cell>
          <cell r="F12300"/>
        </row>
        <row r="12301">
          <cell r="B12301" t="str">
            <v>Nasir Colony</v>
          </cell>
          <cell r="C12301" t="str">
            <v>Utilities bills</v>
          </cell>
          <cell r="D12301"/>
          <cell r="E12301">
            <v>939</v>
          </cell>
          <cell r="F12301"/>
        </row>
        <row r="12302">
          <cell r="B12302" t="str">
            <v>Hydery Shopping Mall</v>
          </cell>
          <cell r="C12302" t="str">
            <v>misc</v>
          </cell>
          <cell r="D12302" t="str">
            <v>mobile balance by nadeem bhai</v>
          </cell>
          <cell r="E12302">
            <v>1000</v>
          </cell>
          <cell r="F12302"/>
        </row>
        <row r="12303">
          <cell r="B12303" t="str">
            <v xml:space="preserve">MHR Personal </v>
          </cell>
          <cell r="C12303" t="str">
            <v>rehana aunty</v>
          </cell>
          <cell r="D12303" t="str">
            <v>mobile bal</v>
          </cell>
          <cell r="E12303">
            <v>650</v>
          </cell>
          <cell r="F12303"/>
        </row>
        <row r="12304">
          <cell r="B12304" t="str">
            <v>FTC Floors</v>
          </cell>
          <cell r="C12304" t="str">
            <v>fuel</v>
          </cell>
          <cell r="D12304" t="str">
            <v>by shafeeq</v>
          </cell>
          <cell r="E12304">
            <v>300</v>
          </cell>
          <cell r="F12304"/>
        </row>
        <row r="12305">
          <cell r="B12305" t="str">
            <v>Burhani Mehal (new)</v>
          </cell>
          <cell r="C12305" t="str">
            <v>fare</v>
          </cell>
          <cell r="D12305" t="str">
            <v>suzuki fare</v>
          </cell>
          <cell r="E12305">
            <v>2000</v>
          </cell>
          <cell r="F12305"/>
        </row>
        <row r="12306">
          <cell r="B12306" t="str">
            <v>Falcon Mall</v>
          </cell>
          <cell r="C12306" t="str">
            <v>fuel</v>
          </cell>
          <cell r="D12306" t="str">
            <v>by shafeeq</v>
          </cell>
          <cell r="E12306">
            <v>350</v>
          </cell>
          <cell r="F12306"/>
        </row>
        <row r="12307">
          <cell r="B12307" t="str">
            <v>Falcon Mall</v>
          </cell>
          <cell r="C12307" t="str">
            <v>fuel</v>
          </cell>
          <cell r="D12307" t="str">
            <v>by mukhtiar</v>
          </cell>
          <cell r="E12307">
            <v>300</v>
          </cell>
          <cell r="F12307"/>
        </row>
        <row r="12308">
          <cell r="B12308" t="str">
            <v>EBCO Super market</v>
          </cell>
          <cell r="C12308" t="str">
            <v>fuel</v>
          </cell>
          <cell r="D12308" t="str">
            <v>by jahangeer</v>
          </cell>
          <cell r="E12308">
            <v>200</v>
          </cell>
          <cell r="F12308"/>
        </row>
        <row r="12309">
          <cell r="B12309" t="str">
            <v>EBCO Super market</v>
          </cell>
          <cell r="C12309" t="str">
            <v>fare</v>
          </cell>
          <cell r="D12309" t="str">
            <v>suzuki fare</v>
          </cell>
          <cell r="E12309">
            <v>3000</v>
          </cell>
          <cell r="F12309"/>
        </row>
        <row r="12310">
          <cell r="B12310" t="str">
            <v xml:space="preserve">MHR Personal </v>
          </cell>
          <cell r="C12310" t="str">
            <v>rehana aunty</v>
          </cell>
          <cell r="D12310" t="str">
            <v>mobile bal</v>
          </cell>
          <cell r="E12310">
            <v>1500</v>
          </cell>
          <cell r="F12310"/>
        </row>
        <row r="12311">
          <cell r="B12311" t="str">
            <v>Burhani Mehal (new)</v>
          </cell>
          <cell r="C12311" t="str">
            <v>misc</v>
          </cell>
          <cell r="D12311" t="str">
            <v>mobile balance by nadeem bhai</v>
          </cell>
          <cell r="E12311">
            <v>1000</v>
          </cell>
          <cell r="F12311"/>
        </row>
        <row r="12312">
          <cell r="B12312" t="str">
            <v>PSYCHIATRY JPMC</v>
          </cell>
          <cell r="C12312" t="str">
            <v>misc</v>
          </cell>
          <cell r="D12312" t="str">
            <v>super card by amir</v>
          </cell>
          <cell r="E12312">
            <v>650</v>
          </cell>
          <cell r="F12312"/>
        </row>
        <row r="12313">
          <cell r="B12313" t="str">
            <v>Al-Hamd International</v>
          </cell>
          <cell r="C12313" t="str">
            <v>azam</v>
          </cell>
          <cell r="D12313" t="str">
            <v>paid thru MCb chq 1838586956 final his hisaab</v>
          </cell>
          <cell r="E12313">
            <v>30000</v>
          </cell>
          <cell r="F12313"/>
        </row>
        <row r="12314">
          <cell r="B12314" t="str">
            <v>Hydery Shopping Mall</v>
          </cell>
          <cell r="C12314" t="str">
            <v>Faheem Electrician</v>
          </cell>
          <cell r="D12314" t="str">
            <v>paid labour amount advance (Partial chq)</v>
          </cell>
          <cell r="E12314">
            <v>25000</v>
          </cell>
          <cell r="F12314"/>
        </row>
        <row r="12315">
          <cell r="B12315" t="str">
            <v>O/M The Place</v>
          </cell>
          <cell r="C12315" t="str">
            <v>SST Tax</v>
          </cell>
          <cell r="D12315" t="str">
            <v>paid thru mcb chq 1838586961 chq amount 119,968</v>
          </cell>
          <cell r="E12315">
            <v>30160</v>
          </cell>
          <cell r="F12315"/>
        </row>
        <row r="12316">
          <cell r="B12316" t="str">
            <v xml:space="preserve">O/M Nue Multiplex </v>
          </cell>
          <cell r="C12316" t="str">
            <v>SST Tax</v>
          </cell>
          <cell r="D12316" t="str">
            <v>paid thru mcb chq 1838586961 chq amount 119,968</v>
          </cell>
          <cell r="E12316">
            <v>32760</v>
          </cell>
          <cell r="F12316"/>
        </row>
        <row r="12317">
          <cell r="B12317" t="str">
            <v>FTC Floors</v>
          </cell>
          <cell r="C12317" t="str">
            <v>SST Tax</v>
          </cell>
          <cell r="D12317" t="str">
            <v>paid thru mcb chq 1838586961 chq amount 119,968</v>
          </cell>
          <cell r="E12317">
            <v>15552</v>
          </cell>
          <cell r="F12317"/>
        </row>
        <row r="12318">
          <cell r="B12318" t="str">
            <v>Bank Al-Falah (Head Office)</v>
          </cell>
          <cell r="C12318" t="str">
            <v>SST Tax</v>
          </cell>
          <cell r="D12318" t="str">
            <v>paid thru mcb chq 1838586961 chq amount 119,968</v>
          </cell>
          <cell r="E12318">
            <v>41496</v>
          </cell>
          <cell r="F12318"/>
        </row>
        <row r="12319">
          <cell r="B12319" t="str">
            <v>FTC Floors</v>
          </cell>
          <cell r="C12319" t="str">
            <v>Ishtiaq cladding</v>
          </cell>
          <cell r="D12319" t="str">
            <v>paid thru mcb chq 1838586964 chq amount 50,000</v>
          </cell>
          <cell r="E12319">
            <v>25000</v>
          </cell>
          <cell r="F12319"/>
        </row>
        <row r="12320">
          <cell r="B12320" t="str">
            <v>BAF 14th Floor</v>
          </cell>
          <cell r="C12320" t="str">
            <v>Ishtiaq cladding</v>
          </cell>
          <cell r="D12320" t="str">
            <v>paid thru mcb chq 1838586964 chq amount 50,000</v>
          </cell>
          <cell r="E12320">
            <v>25000</v>
          </cell>
          <cell r="F12320"/>
        </row>
        <row r="12321">
          <cell r="B12321" t="str">
            <v>Imtiaz Store DHA</v>
          </cell>
          <cell r="C12321" t="str">
            <v>Gulfam insulator</v>
          </cell>
          <cell r="D12321" t="str">
            <v>paid thru mcb chq 1838586965 uptodate is 600,000</v>
          </cell>
          <cell r="E12321">
            <v>100000</v>
          </cell>
          <cell r="F12321"/>
        </row>
        <row r="12322">
          <cell r="B12322" t="str">
            <v>Imtiaz Store DHA</v>
          </cell>
          <cell r="C12322" t="str">
            <v>Gulfam insulator</v>
          </cell>
          <cell r="D12322" t="str">
            <v>paid thru mcb chq 1838586959 uptodate is 750,000</v>
          </cell>
          <cell r="E12322">
            <v>150000</v>
          </cell>
          <cell r="F12322"/>
        </row>
        <row r="12323">
          <cell r="B12323" t="str">
            <v>Burhani Mehal (new)</v>
          </cell>
          <cell r="C12323" t="str">
            <v>Sami duct</v>
          </cell>
          <cell r="D12323" t="str">
            <v>paid thru mcb chq 1838586968</v>
          </cell>
          <cell r="E12323">
            <v>150000</v>
          </cell>
          <cell r="F12323"/>
        </row>
        <row r="12324">
          <cell r="B12324" t="str">
            <v>The Place</v>
          </cell>
          <cell r="C12324" t="str">
            <v>Sami duct</v>
          </cell>
          <cell r="D12324" t="str">
            <v>paid thru mcb chq 1838586969 chq amount 150,000</v>
          </cell>
          <cell r="E12324">
            <v>109030</v>
          </cell>
          <cell r="F12324"/>
        </row>
        <row r="12325">
          <cell r="B12325" t="str">
            <v>BAF 14th Floor</v>
          </cell>
          <cell r="C12325" t="str">
            <v>Sami duct</v>
          </cell>
          <cell r="D12325" t="str">
            <v>paid thru mcb chq 1838586969 chq amount 150,000</v>
          </cell>
          <cell r="E12325">
            <v>14740</v>
          </cell>
          <cell r="F12325"/>
        </row>
        <row r="12326">
          <cell r="B12326" t="str">
            <v>Hydery Shopping Mall</v>
          </cell>
          <cell r="C12326" t="str">
            <v>Sami duct</v>
          </cell>
          <cell r="D12326" t="str">
            <v>paid thru mcb chq 1838586969 chq amount 150,000</v>
          </cell>
          <cell r="E12326">
            <v>12000</v>
          </cell>
          <cell r="F12326"/>
        </row>
        <row r="12327">
          <cell r="B12327" t="str">
            <v>Burhani Mehal (new)</v>
          </cell>
          <cell r="C12327" t="str">
            <v>Sami duct</v>
          </cell>
          <cell r="D12327" t="str">
            <v>paid thru mcb chq 1838586969 chq amount 150,000</v>
          </cell>
          <cell r="E12327">
            <v>14230</v>
          </cell>
          <cell r="F12327"/>
        </row>
        <row r="12328">
          <cell r="B12328" t="str">
            <v>Bank Al-Falah (Head Office)</v>
          </cell>
          <cell r="C12328" t="str">
            <v>shabbir brother</v>
          </cell>
          <cell r="D12328" t="str">
            <v>CHQ received from JPMC IPC-51 chq amount 500,000</v>
          </cell>
          <cell r="E12328">
            <v>415290</v>
          </cell>
          <cell r="F12328"/>
        </row>
        <row r="12329">
          <cell r="B12329" t="str">
            <v>O/M The Place</v>
          </cell>
          <cell r="C12329" t="str">
            <v>shabbir brother</v>
          </cell>
          <cell r="D12329" t="str">
            <v>CHQ received from JPMC IPC-51 chq amount 500,000</v>
          </cell>
          <cell r="E12329">
            <v>2600</v>
          </cell>
          <cell r="F12329"/>
        </row>
        <row r="12330">
          <cell r="B12330" t="str">
            <v>Hydery Shopping Mall</v>
          </cell>
          <cell r="C12330" t="str">
            <v>shabbir brother</v>
          </cell>
          <cell r="D12330" t="str">
            <v>CHQ received from JPMC IPC-51 chq amount 500,000</v>
          </cell>
          <cell r="E12330">
            <v>24420</v>
          </cell>
          <cell r="F12330"/>
        </row>
        <row r="12331">
          <cell r="B12331" t="str">
            <v>JPMC (Main Project)</v>
          </cell>
          <cell r="C12331" t="str">
            <v>shabbir brother</v>
          </cell>
          <cell r="D12331" t="str">
            <v>CHQ received from JPMC IPC-51 chq amount 500,000</v>
          </cell>
          <cell r="E12331">
            <v>57690</v>
          </cell>
          <cell r="F12331"/>
        </row>
        <row r="12332">
          <cell r="B12332" t="str">
            <v>Bohra Developers</v>
          </cell>
          <cell r="C12332" t="str">
            <v>Received</v>
          </cell>
          <cell r="D12332" t="str">
            <v>Received 50% adhoc</v>
          </cell>
          <cell r="E12332"/>
          <cell r="F12332">
            <v>64507</v>
          </cell>
        </row>
        <row r="12333">
          <cell r="B12333" t="str">
            <v xml:space="preserve">O/M Nue Multiplex </v>
          </cell>
          <cell r="C12333" t="str">
            <v>Received</v>
          </cell>
          <cell r="D12333" t="str">
            <v>received February 2022 bill</v>
          </cell>
          <cell r="E12333"/>
          <cell r="F12333">
            <v>337081</v>
          </cell>
        </row>
        <row r="12334">
          <cell r="B12334" t="str">
            <v>vellani &amp; vellani</v>
          </cell>
          <cell r="C12334" t="str">
            <v>Received</v>
          </cell>
          <cell r="D12334" t="str">
            <v>received against inv # pes/ng/002/07/22 (no tax deducted)</v>
          </cell>
          <cell r="E12334"/>
          <cell r="F12334">
            <v>55000</v>
          </cell>
        </row>
        <row r="12335">
          <cell r="B12335" t="str">
            <v>Bank Al-Falah (Head Office)</v>
          </cell>
          <cell r="C12335" t="str">
            <v>Received</v>
          </cell>
          <cell r="D12335" t="str">
            <v>received against chiller repairing work (bill # 341)</v>
          </cell>
          <cell r="E12335"/>
          <cell r="F12335">
            <v>1203675</v>
          </cell>
        </row>
        <row r="12336">
          <cell r="B12336" t="str">
            <v>O/M The Place</v>
          </cell>
          <cell r="C12336" t="str">
            <v>Received</v>
          </cell>
          <cell r="D12336" t="str">
            <v>received against misc bills</v>
          </cell>
          <cell r="E12336"/>
          <cell r="F12336">
            <v>427770</v>
          </cell>
        </row>
        <row r="12337">
          <cell r="B12337" t="str">
            <v>Prism The Forum Mall</v>
          </cell>
          <cell r="C12337" t="str">
            <v>Received</v>
          </cell>
          <cell r="D12337" t="str">
            <v>received final payment</v>
          </cell>
          <cell r="E12337"/>
          <cell r="F12337">
            <v>250000</v>
          </cell>
        </row>
        <row r="12338">
          <cell r="B12338" t="str">
            <v>Saifee Hospital</v>
          </cell>
          <cell r="C12338" t="str">
            <v>Received</v>
          </cell>
          <cell r="D12338" t="str">
            <v>Mobilization adv 10% after 7% tax deduct depositted in DIB</v>
          </cell>
          <cell r="E12338"/>
          <cell r="F12338">
            <v>2434251</v>
          </cell>
        </row>
        <row r="12339">
          <cell r="B12339" t="str">
            <v>BAF 14th Floor</v>
          </cell>
          <cell r="C12339" t="str">
            <v>Received</v>
          </cell>
          <cell r="D12339" t="str">
            <v>received against 60% bill</v>
          </cell>
          <cell r="E12339"/>
          <cell r="F12339">
            <v>1942176.51</v>
          </cell>
        </row>
        <row r="12340">
          <cell r="B12340" t="str">
            <v>bank al-Falah 10-B Floor</v>
          </cell>
          <cell r="C12340" t="str">
            <v>Received</v>
          </cell>
          <cell r="D12340" t="str">
            <v>received final payment against bill</v>
          </cell>
          <cell r="E12340"/>
          <cell r="F12340">
            <v>448850</v>
          </cell>
        </row>
        <row r="12341">
          <cell r="B12341" t="str">
            <v>JPMC (Main Project)</v>
          </cell>
          <cell r="C12341" t="str">
            <v>Received</v>
          </cell>
          <cell r="D12341" t="str">
            <v>advance rec JPMC IPC -51 Transfer to Yasir siddique account (care off Bilal bhai)</v>
          </cell>
          <cell r="E12341"/>
          <cell r="F12341">
            <v>450000</v>
          </cell>
        </row>
        <row r="12342">
          <cell r="B12342" t="str">
            <v>FTC Floors</v>
          </cell>
          <cell r="C12342" t="str">
            <v>Received</v>
          </cell>
          <cell r="D12342" t="str">
            <v xml:space="preserve">received monthly bills for the months of Feb 22 </v>
          </cell>
          <cell r="E12342"/>
          <cell r="F12342">
            <v>188568</v>
          </cell>
        </row>
        <row r="12343">
          <cell r="B12343" t="str">
            <v>PSYCHIATRY JPMC</v>
          </cell>
          <cell r="C12343" t="str">
            <v>Received</v>
          </cell>
          <cell r="D12343" t="str">
            <v>advance rec JPMC IPC -51 Transfer to Ashfaq Ahmed account (care off Bilal bhai)</v>
          </cell>
          <cell r="E12343"/>
          <cell r="F12343">
            <v>350000</v>
          </cell>
        </row>
        <row r="12344">
          <cell r="B12344" t="str">
            <v>O/M The Place</v>
          </cell>
          <cell r="C12344" t="str">
            <v>Received</v>
          </cell>
          <cell r="D12344" t="str">
            <v>Feb 2022 bill</v>
          </cell>
          <cell r="E12344"/>
          <cell r="F12344">
            <v>309650</v>
          </cell>
        </row>
        <row r="12345">
          <cell r="B12345" t="str">
            <v>PSYCHIATRY JPMC</v>
          </cell>
          <cell r="C12345" t="str">
            <v>Received</v>
          </cell>
          <cell r="D12345" t="str">
            <v xml:space="preserve">advance rec JPMC IPC -51 Cheque given to Shabbir Brother </v>
          </cell>
          <cell r="E12345"/>
          <cell r="F12345">
            <v>500000</v>
          </cell>
        </row>
        <row r="12346">
          <cell r="B12346" t="str">
            <v>PSYCHIATRY JPMC</v>
          </cell>
          <cell r="C12346" t="str">
            <v>Received</v>
          </cell>
          <cell r="D12346" t="str">
            <v>advance rec JPMC IPC -51 Cheque given to Nadeem bhai in his profit share</v>
          </cell>
          <cell r="E12346"/>
          <cell r="F12346">
            <v>500000</v>
          </cell>
        </row>
        <row r="12347">
          <cell r="B12347" t="str">
            <v>FTC Floors</v>
          </cell>
          <cell r="C12347" t="str">
            <v>Received</v>
          </cell>
          <cell r="D12347" t="str">
            <v>received March 2022 bill</v>
          </cell>
          <cell r="E12347"/>
          <cell r="F12347">
            <v>188568</v>
          </cell>
        </row>
        <row r="12348">
          <cell r="B12348" t="str">
            <v>JS Bank Shaheen Complex</v>
          </cell>
          <cell r="C12348" t="str">
            <v>Received</v>
          </cell>
          <cell r="D12348" t="str">
            <v>received 4th bill payment 15% (cash cheque received) BAH chq # 10525856</v>
          </cell>
          <cell r="E12348"/>
          <cell r="F12348">
            <v>400000</v>
          </cell>
        </row>
        <row r="12349">
          <cell r="B12349" t="str">
            <v>JS Bank Shaheen Complex</v>
          </cell>
          <cell r="C12349" t="str">
            <v>Received</v>
          </cell>
          <cell r="D12349" t="str">
            <v>received 4th bill payment 15% (cash cheque received) BAH chq # 10525857</v>
          </cell>
          <cell r="E12349"/>
          <cell r="F12349">
            <v>323448</v>
          </cell>
        </row>
        <row r="12350">
          <cell r="B12350" t="str">
            <v>FTC Floors</v>
          </cell>
          <cell r="C12350" t="str">
            <v>Received</v>
          </cell>
          <cell r="D12350" t="str">
            <v>received against bill # 301 against installation of generator</v>
          </cell>
          <cell r="E12350"/>
          <cell r="F12350">
            <v>850042</v>
          </cell>
        </row>
        <row r="12351">
          <cell r="B12351" t="str">
            <v>Falcon Mall</v>
          </cell>
          <cell r="C12351" t="str">
            <v>misc</v>
          </cell>
          <cell r="D12351" t="str">
            <v>by mukhtiar</v>
          </cell>
          <cell r="E12351">
            <v>680</v>
          </cell>
          <cell r="F12351"/>
        </row>
        <row r="12352">
          <cell r="B12352" t="str">
            <v xml:space="preserve">MHR Personal </v>
          </cell>
          <cell r="C12352" t="str">
            <v>sir rehman</v>
          </cell>
          <cell r="D12352" t="str">
            <v>dib chq 02290617</v>
          </cell>
          <cell r="E12352">
            <v>18000</v>
          </cell>
          <cell r="F12352"/>
        </row>
        <row r="12353">
          <cell r="B12353" t="str">
            <v xml:space="preserve">O/M Nue Multiplex </v>
          </cell>
          <cell r="C12353" t="str">
            <v>misc</v>
          </cell>
          <cell r="D12353" t="str">
            <v>solution</v>
          </cell>
          <cell r="E12353">
            <v>690</v>
          </cell>
          <cell r="F12353"/>
        </row>
        <row r="12354">
          <cell r="B12354" t="str">
            <v>EBCO Super market</v>
          </cell>
          <cell r="C12354" t="str">
            <v>Material</v>
          </cell>
          <cell r="D12354" t="str">
            <v>misc by abbas plumber fittings and other items</v>
          </cell>
          <cell r="E12354">
            <v>33914</v>
          </cell>
          <cell r="F12354"/>
        </row>
        <row r="12355">
          <cell r="B12355" t="str">
            <v>BAF 14th Floor</v>
          </cell>
          <cell r="C12355" t="str">
            <v>Material</v>
          </cell>
          <cell r="D12355" t="str">
            <v>misc by abbas plumber</v>
          </cell>
          <cell r="E12355">
            <v>2400</v>
          </cell>
          <cell r="F12355"/>
        </row>
        <row r="12356">
          <cell r="B12356" t="str">
            <v>BAF 14th Floor</v>
          </cell>
          <cell r="C12356" t="str">
            <v>SST Tax</v>
          </cell>
          <cell r="D12356" t="str">
            <v>padi thru mcb chq 1838586970 chq amount 82,636</v>
          </cell>
          <cell r="E12356">
            <v>4160</v>
          </cell>
          <cell r="F12356"/>
        </row>
        <row r="12357">
          <cell r="B12357" t="str">
            <v>O/M The Place</v>
          </cell>
          <cell r="C12357" t="str">
            <v>SST Tax</v>
          </cell>
          <cell r="D12357" t="str">
            <v>padi thru mcb chq 1838586970 chq amount 82,636</v>
          </cell>
          <cell r="E12357">
            <v>30160</v>
          </cell>
          <cell r="F12357"/>
        </row>
        <row r="12358">
          <cell r="B12358" t="str">
            <v>FTC Floors</v>
          </cell>
          <cell r="C12358" t="str">
            <v>SST Tax</v>
          </cell>
          <cell r="D12358" t="str">
            <v>padi thru mcb chq 1838586970 chq amount 82,636</v>
          </cell>
          <cell r="E12358">
            <v>15552</v>
          </cell>
          <cell r="F12358"/>
        </row>
        <row r="12359">
          <cell r="B12359" t="str">
            <v xml:space="preserve">O/M Nue Multiplex </v>
          </cell>
          <cell r="C12359" t="str">
            <v>SST Tax</v>
          </cell>
          <cell r="D12359" t="str">
            <v>padi thru mcb chq 1838586970 chq amount 82,636</v>
          </cell>
          <cell r="E12359">
            <v>32760</v>
          </cell>
          <cell r="F12359"/>
        </row>
        <row r="12360">
          <cell r="B12360" t="str">
            <v>JPMC (Main Project)</v>
          </cell>
          <cell r="C12360" t="str">
            <v>rizwan core</v>
          </cell>
          <cell r="D12360" t="str">
            <v>paid</v>
          </cell>
          <cell r="E12360">
            <v>20000</v>
          </cell>
          <cell r="F12360"/>
        </row>
        <row r="12361">
          <cell r="B12361" t="str">
            <v>Bank Al-Falah (Head Office)</v>
          </cell>
          <cell r="C12361" t="str">
            <v>Rafay</v>
          </cell>
          <cell r="D12361" t="str">
            <v>paid now uptodate is 10,000</v>
          </cell>
          <cell r="E12361">
            <v>5000</v>
          </cell>
          <cell r="F12361"/>
        </row>
        <row r="12362">
          <cell r="B12362" t="str">
            <v>BAF 14th Floor</v>
          </cell>
          <cell r="C12362" t="str">
            <v>Material</v>
          </cell>
          <cell r="D12362" t="str">
            <v>misc by nadeem bhai</v>
          </cell>
          <cell r="E12362">
            <v>7000</v>
          </cell>
          <cell r="F12362"/>
        </row>
        <row r="12363">
          <cell r="B12363" t="str">
            <v>PSYCHIATRY JPMC</v>
          </cell>
          <cell r="C12363" t="str">
            <v>Material</v>
          </cell>
          <cell r="D12363" t="str">
            <v>misc by nadeem bhai</v>
          </cell>
          <cell r="E12363">
            <v>2000</v>
          </cell>
          <cell r="F12363"/>
        </row>
        <row r="12364">
          <cell r="B12364" t="str">
            <v>FTC Floors</v>
          </cell>
          <cell r="C12364" t="str">
            <v>Material</v>
          </cell>
          <cell r="D12364" t="str">
            <v>misc by nadeem bhai</v>
          </cell>
          <cell r="E12364">
            <v>4000</v>
          </cell>
          <cell r="F12364"/>
        </row>
        <row r="12365">
          <cell r="B12365" t="str">
            <v>PSYCHIATRY JPMC</v>
          </cell>
          <cell r="C12365" t="str">
            <v>chemicon</v>
          </cell>
          <cell r="D12365" t="str">
            <v>paid</v>
          </cell>
          <cell r="E12365">
            <v>14000</v>
          </cell>
          <cell r="F12365"/>
        </row>
        <row r="12366">
          <cell r="B12366" t="str">
            <v>Office</v>
          </cell>
          <cell r="C12366" t="str">
            <v>world wide publishers</v>
          </cell>
          <cell r="D12366" t="str">
            <v>paid</v>
          </cell>
          <cell r="E12366">
            <v>5000</v>
          </cell>
          <cell r="F12366"/>
        </row>
        <row r="12367">
          <cell r="B12367" t="str">
            <v>Burhani Mehal (new)</v>
          </cell>
          <cell r="C12367" t="str">
            <v>chemicon</v>
          </cell>
          <cell r="D12367" t="str">
            <v>water shield</v>
          </cell>
          <cell r="E12367">
            <v>14000</v>
          </cell>
          <cell r="F12367"/>
        </row>
        <row r="12368">
          <cell r="B12368" t="str">
            <v>Falcon Mall</v>
          </cell>
          <cell r="C12368" t="str">
            <v>misc</v>
          </cell>
          <cell r="D12368" t="str">
            <v>tea and refreshment</v>
          </cell>
          <cell r="E12368">
            <v>1960</v>
          </cell>
          <cell r="F12368"/>
        </row>
        <row r="12369">
          <cell r="B12369" t="str">
            <v>BAF 14th Floor</v>
          </cell>
          <cell r="C12369" t="str">
            <v>Voldam NEC</v>
          </cell>
          <cell r="D12369" t="str">
            <v>paid for air curtain 3 ft long 2 nos</v>
          </cell>
          <cell r="E12369">
            <v>45800</v>
          </cell>
          <cell r="F12369"/>
        </row>
        <row r="12370">
          <cell r="B12370" t="str">
            <v>FTC Floors</v>
          </cell>
          <cell r="C12370" t="str">
            <v>Material</v>
          </cell>
          <cell r="E12370">
            <v>1600</v>
          </cell>
          <cell r="F12370"/>
        </row>
        <row r="12371">
          <cell r="B12371" t="str">
            <v>EBCO Super market</v>
          </cell>
          <cell r="C12371" t="str">
            <v>Material</v>
          </cell>
          <cell r="D12371" t="str">
            <v xml:space="preserve">siler tapes </v>
          </cell>
          <cell r="E12371">
            <v>8250</v>
          </cell>
          <cell r="F12371"/>
        </row>
        <row r="12372">
          <cell r="B12372" t="str">
            <v>O/M The Place</v>
          </cell>
          <cell r="C12372" t="str">
            <v>Rafay</v>
          </cell>
          <cell r="D12372" t="str">
            <v>paid for chiller service card repairing</v>
          </cell>
          <cell r="E12372">
            <v>15000</v>
          </cell>
          <cell r="F12372"/>
        </row>
        <row r="12373">
          <cell r="B12373" t="str">
            <v>Office</v>
          </cell>
          <cell r="C12373" t="str">
            <v>Utilities bills</v>
          </cell>
          <cell r="D12373" t="str">
            <v xml:space="preserve">k elec </v>
          </cell>
          <cell r="E12373">
            <v>13120</v>
          </cell>
          <cell r="F12373"/>
        </row>
        <row r="12374">
          <cell r="B12374" t="str">
            <v xml:space="preserve">MHR Personal </v>
          </cell>
          <cell r="C12374" t="str">
            <v>Utilities bills</v>
          </cell>
          <cell r="D12374" t="str">
            <v xml:space="preserve">k elec </v>
          </cell>
          <cell r="E12374">
            <v>42032</v>
          </cell>
          <cell r="F12374"/>
        </row>
        <row r="12375">
          <cell r="B12375" t="str">
            <v>JPMC (Main Project)</v>
          </cell>
          <cell r="C12375" t="str">
            <v>Material</v>
          </cell>
          <cell r="D12375" t="str">
            <v xml:space="preserve">alumiun tapes 2" </v>
          </cell>
          <cell r="E12375">
            <v>21600</v>
          </cell>
          <cell r="F12375"/>
        </row>
        <row r="12376">
          <cell r="B12376" t="str">
            <v>Prism The Forum Mall</v>
          </cell>
          <cell r="C12376" t="str">
            <v>Fateh Steel</v>
          </cell>
          <cell r="D12376" t="str">
            <v>Online transfer by bilal bhai</v>
          </cell>
          <cell r="E12376">
            <v>60000</v>
          </cell>
          <cell r="F12376"/>
        </row>
        <row r="12377">
          <cell r="B12377" t="str">
            <v>BAF 14th Floor</v>
          </cell>
          <cell r="C12377" t="str">
            <v>Anees</v>
          </cell>
          <cell r="D12377" t="str">
            <v>Online transfer by bilal bhai</v>
          </cell>
          <cell r="E12377">
            <v>80000</v>
          </cell>
          <cell r="F12377"/>
        </row>
        <row r="12378">
          <cell r="B12378" t="str">
            <v>Office</v>
          </cell>
          <cell r="C12378" t="str">
            <v>misc</v>
          </cell>
          <cell r="D12378" t="str">
            <v>cash given by bilal bhai for Raheel bhai father funeral</v>
          </cell>
          <cell r="E12378">
            <v>40000</v>
          </cell>
          <cell r="F12378"/>
        </row>
        <row r="12379">
          <cell r="B12379" t="str">
            <v>JPMC (Main Project)</v>
          </cell>
          <cell r="C12379" t="str">
            <v>Material</v>
          </cell>
          <cell r="D12379" t="str">
            <v>misc</v>
          </cell>
          <cell r="E12379">
            <v>450</v>
          </cell>
          <cell r="F12379"/>
        </row>
        <row r="12380">
          <cell r="B12380" t="str">
            <v xml:space="preserve">MHR Personal </v>
          </cell>
          <cell r="C12380" t="str">
            <v>sir rehman</v>
          </cell>
          <cell r="D12380" t="str">
            <v>paid thro dib chq 02290623 misc invoices</v>
          </cell>
          <cell r="E12380">
            <v>37846</v>
          </cell>
          <cell r="F12380"/>
        </row>
        <row r="12381">
          <cell r="B12381" t="str">
            <v>Ethnic Outfitter</v>
          </cell>
          <cell r="C12381" t="str">
            <v>drawings</v>
          </cell>
          <cell r="E12381">
            <v>340</v>
          </cell>
          <cell r="F12381"/>
        </row>
        <row r="12382">
          <cell r="B12382" t="str">
            <v>Ethnic Outfitter</v>
          </cell>
          <cell r="C12382" t="str">
            <v>drawings</v>
          </cell>
          <cell r="E12382">
            <v>850</v>
          </cell>
          <cell r="F12382"/>
        </row>
        <row r="12383">
          <cell r="B12383" t="str">
            <v>EBCO Super market</v>
          </cell>
          <cell r="C12383" t="str">
            <v>Ahsan insulator</v>
          </cell>
          <cell r="D12383" t="str">
            <v>cash given by bilal bhai</v>
          </cell>
          <cell r="E12383">
            <v>35000</v>
          </cell>
          <cell r="F12383"/>
        </row>
        <row r="12384">
          <cell r="B12384" t="str">
            <v>Burhani Mehal (new)</v>
          </cell>
          <cell r="C12384" t="str">
            <v>Global Technologies</v>
          </cell>
          <cell r="D12384" t="str">
            <v>cash paid</v>
          </cell>
          <cell r="E12384">
            <v>27000</v>
          </cell>
          <cell r="F12384"/>
        </row>
        <row r="12385">
          <cell r="B12385" t="str">
            <v>EBCO Super market</v>
          </cell>
          <cell r="C12385" t="str">
            <v>misc</v>
          </cell>
          <cell r="D12385" t="str">
            <v>balance and fuel by jahangeer</v>
          </cell>
          <cell r="E12385">
            <v>1850</v>
          </cell>
          <cell r="F12385"/>
        </row>
        <row r="12386">
          <cell r="B12386" t="str">
            <v>JPMC (Main Project)</v>
          </cell>
          <cell r="C12386" t="str">
            <v>Material</v>
          </cell>
          <cell r="D12386" t="str">
            <v>misc purcahses by amir engr</v>
          </cell>
          <cell r="E12386">
            <v>10000</v>
          </cell>
          <cell r="F12386"/>
        </row>
        <row r="12387">
          <cell r="B12387" t="str">
            <v xml:space="preserve">MHR Personal </v>
          </cell>
          <cell r="C12387" t="str">
            <v>newspaper</v>
          </cell>
          <cell r="E12387">
            <v>590</v>
          </cell>
          <cell r="F12387"/>
        </row>
        <row r="12388">
          <cell r="B12388" t="str">
            <v xml:space="preserve">MHR Personal </v>
          </cell>
          <cell r="C12388" t="str">
            <v>rehana aunty</v>
          </cell>
          <cell r="D12388" t="str">
            <v>fuel</v>
          </cell>
          <cell r="E12388">
            <v>1000</v>
          </cell>
          <cell r="F12388"/>
        </row>
        <row r="12389">
          <cell r="B12389" t="str">
            <v>Imtiaz Store DHA</v>
          </cell>
          <cell r="C12389" t="str">
            <v>drawings</v>
          </cell>
          <cell r="E12389">
            <v>2370</v>
          </cell>
          <cell r="F12389"/>
        </row>
        <row r="12390">
          <cell r="B12390" t="str">
            <v>Imtiaz Store DHA</v>
          </cell>
          <cell r="C12390" t="str">
            <v>drawings</v>
          </cell>
          <cell r="E12390">
            <v>6510</v>
          </cell>
          <cell r="F12390"/>
        </row>
        <row r="12391">
          <cell r="B12391" t="str">
            <v>EBCO Super market</v>
          </cell>
          <cell r="C12391" t="str">
            <v>Faheem Electrician</v>
          </cell>
          <cell r="D12391" t="str">
            <v>padi for instalaltion of 6 thermostat</v>
          </cell>
          <cell r="E12391">
            <v>8000</v>
          </cell>
          <cell r="F12391"/>
        </row>
        <row r="12392">
          <cell r="B12392" t="str">
            <v>EBCO Super market</v>
          </cell>
          <cell r="C12392" t="str">
            <v>Material</v>
          </cell>
          <cell r="D12392" t="str">
            <v>invoices by faheem elec</v>
          </cell>
          <cell r="E12392">
            <v>6400</v>
          </cell>
          <cell r="F12392"/>
        </row>
        <row r="12393">
          <cell r="B12393" t="str">
            <v>Ideas Atrium Mall</v>
          </cell>
          <cell r="C12393" t="str">
            <v>Raza engineering</v>
          </cell>
          <cell r="D12393" t="str">
            <v>cash paid total amount 48,000</v>
          </cell>
          <cell r="E12393">
            <v>16380</v>
          </cell>
          <cell r="F12393"/>
        </row>
        <row r="12394">
          <cell r="B12394" t="str">
            <v>JS Bank Shaheen Complex</v>
          </cell>
          <cell r="C12394" t="str">
            <v>Raza engineering</v>
          </cell>
          <cell r="D12394" t="str">
            <v>cash paid total amount 48,000</v>
          </cell>
          <cell r="E12394">
            <v>28567</v>
          </cell>
          <cell r="F12394"/>
        </row>
        <row r="12395">
          <cell r="B12395" t="str">
            <v>JS Bank The Forum</v>
          </cell>
          <cell r="C12395" t="str">
            <v>Raza engineering</v>
          </cell>
          <cell r="D12395" t="str">
            <v>cash paid total amount 48,000</v>
          </cell>
          <cell r="E12395">
            <v>3053</v>
          </cell>
          <cell r="F12395"/>
        </row>
        <row r="12396">
          <cell r="B12396" t="str">
            <v>Office</v>
          </cell>
          <cell r="C12396" t="str">
            <v>office</v>
          </cell>
          <cell r="D12396" t="str">
            <v xml:space="preserve">misc office expenses for the month on May 22 </v>
          </cell>
          <cell r="E12396">
            <v>33150</v>
          </cell>
          <cell r="F12396"/>
        </row>
        <row r="12397">
          <cell r="B12397" t="str">
            <v>Nasir Colony</v>
          </cell>
          <cell r="C12397"/>
          <cell r="D12397" t="str">
            <v>nasir colony utilities bill paid</v>
          </cell>
          <cell r="E12397">
            <v>465</v>
          </cell>
          <cell r="F12397"/>
        </row>
        <row r="12398">
          <cell r="B12398" t="str">
            <v>Office</v>
          </cell>
          <cell r="C12398" t="str">
            <v>office</v>
          </cell>
          <cell r="D12398" t="str">
            <v>paid to policeman</v>
          </cell>
          <cell r="E12398">
            <v>3000</v>
          </cell>
          <cell r="F12398"/>
        </row>
        <row r="12399">
          <cell r="B12399" t="str">
            <v xml:space="preserve">MHR Personal </v>
          </cell>
          <cell r="C12399" t="str">
            <v>rehana aunty</v>
          </cell>
          <cell r="D12399" t="str">
            <v>mobilink balance</v>
          </cell>
          <cell r="E12399">
            <v>3000</v>
          </cell>
          <cell r="F12399"/>
        </row>
        <row r="12400">
          <cell r="B12400" t="str">
            <v xml:space="preserve">MHR Personal </v>
          </cell>
          <cell r="C12400" t="str">
            <v>rehana aunty</v>
          </cell>
          <cell r="D12400" t="str">
            <v xml:space="preserve">ufone super card </v>
          </cell>
          <cell r="E12400">
            <v>1500</v>
          </cell>
          <cell r="F12400"/>
        </row>
        <row r="12401">
          <cell r="B12401" t="str">
            <v>FTC Floors</v>
          </cell>
          <cell r="C12401" t="str">
            <v>misc</v>
          </cell>
          <cell r="D12401" t="str">
            <v>paid for tea and refreshment at ftc site</v>
          </cell>
          <cell r="E12401">
            <v>2000</v>
          </cell>
          <cell r="F12401"/>
        </row>
        <row r="12402">
          <cell r="B12402" t="str">
            <v>FTC Floors</v>
          </cell>
          <cell r="C12402" t="str">
            <v>misc</v>
          </cell>
          <cell r="D12402" t="str">
            <v>claimed fuel for cloth shifitng</v>
          </cell>
          <cell r="E12402">
            <v>150</v>
          </cell>
          <cell r="F12402"/>
        </row>
        <row r="12403">
          <cell r="B12403" t="str">
            <v>FTC Floors</v>
          </cell>
          <cell r="C12403" t="str">
            <v>misc</v>
          </cell>
          <cell r="D12403" t="str">
            <v>for mobile balance</v>
          </cell>
          <cell r="E12403">
            <v>1000</v>
          </cell>
          <cell r="F12403"/>
        </row>
        <row r="12404">
          <cell r="B12404" t="str">
            <v xml:space="preserve">MHR Personal </v>
          </cell>
          <cell r="C12404" t="str">
            <v>Utilities bills</v>
          </cell>
          <cell r="D12404" t="str">
            <v>ptcl bills mhr</v>
          </cell>
          <cell r="E12404">
            <v>5930</v>
          </cell>
          <cell r="F12404"/>
        </row>
        <row r="12405">
          <cell r="B12405" t="str">
            <v>Office</v>
          </cell>
          <cell r="C12405" t="str">
            <v>Utilities bills</v>
          </cell>
          <cell r="D12405" t="str">
            <v>ptcl bills office</v>
          </cell>
          <cell r="E12405">
            <v>2150</v>
          </cell>
          <cell r="F12405"/>
        </row>
        <row r="12406">
          <cell r="B12406" t="str">
            <v>EBCO Super market</v>
          </cell>
          <cell r="C12406" t="str">
            <v>fare</v>
          </cell>
          <cell r="D12406" t="str">
            <v>paid to shahid for the forum insulation</v>
          </cell>
          <cell r="E12406">
            <v>500</v>
          </cell>
          <cell r="F12406"/>
        </row>
        <row r="12407">
          <cell r="B12407" t="str">
            <v>Office</v>
          </cell>
          <cell r="C12407" t="str">
            <v>world wide publishers</v>
          </cell>
          <cell r="D12407" t="str">
            <v>paid for magazine</v>
          </cell>
          <cell r="E12407">
            <v>5000</v>
          </cell>
          <cell r="F12407"/>
        </row>
        <row r="12408">
          <cell r="B12408" t="str">
            <v>JPMC (Main Project)</v>
          </cell>
          <cell r="C12408" t="str">
            <v>misc</v>
          </cell>
          <cell r="D12408" t="str">
            <v>paid for paint brush and karosine oil by amir engr</v>
          </cell>
          <cell r="E12408">
            <v>1000</v>
          </cell>
          <cell r="F12408"/>
        </row>
        <row r="12409">
          <cell r="B12409" t="str">
            <v>JPMC (Main Project)</v>
          </cell>
          <cell r="C12409" t="str">
            <v>misc</v>
          </cell>
          <cell r="D12409" t="str">
            <v>paid for mobile balance by amir engr</v>
          </cell>
          <cell r="E12409">
            <v>650</v>
          </cell>
          <cell r="F12409"/>
        </row>
        <row r="12410">
          <cell r="B12410" t="str">
            <v>Hydery Shopping Mall</v>
          </cell>
          <cell r="C12410" t="str">
            <v xml:space="preserve">salary </v>
          </cell>
          <cell r="D12410" t="str">
            <v>nadeem bhai salary</v>
          </cell>
          <cell r="E12410">
            <v>25000</v>
          </cell>
          <cell r="F12410"/>
        </row>
        <row r="12411">
          <cell r="B12411" t="str">
            <v>PSYCHIATRY JPMC</v>
          </cell>
          <cell r="C12411" t="str">
            <v xml:space="preserve">salary </v>
          </cell>
          <cell r="D12411" t="str">
            <v>nadeem bhai salary</v>
          </cell>
          <cell r="E12411">
            <v>25000</v>
          </cell>
          <cell r="F12411"/>
        </row>
        <row r="12412">
          <cell r="B12412" t="str">
            <v>Imtiaz Store DHA</v>
          </cell>
          <cell r="C12412" t="str">
            <v xml:space="preserve">salary </v>
          </cell>
          <cell r="D12412" t="str">
            <v>bilal bhai salary</v>
          </cell>
          <cell r="E12412">
            <v>25000</v>
          </cell>
          <cell r="F12412"/>
        </row>
        <row r="12413">
          <cell r="B12413" t="str">
            <v>JPMC (Main Project)</v>
          </cell>
          <cell r="C12413" t="str">
            <v xml:space="preserve">salary </v>
          </cell>
          <cell r="D12413" t="str">
            <v>bilal bhai salary</v>
          </cell>
          <cell r="E12413">
            <v>25000</v>
          </cell>
          <cell r="F12413"/>
        </row>
        <row r="12414">
          <cell r="B12414" t="str">
            <v xml:space="preserve">MHR Personal </v>
          </cell>
          <cell r="C12414" t="str">
            <v xml:space="preserve">salary </v>
          </cell>
          <cell r="E12414">
            <v>70000</v>
          </cell>
          <cell r="F12414"/>
        </row>
        <row r="12415">
          <cell r="B12415" t="str">
            <v>Office</v>
          </cell>
          <cell r="C12415" t="str">
            <v xml:space="preserve">salary </v>
          </cell>
          <cell r="E12415">
            <v>110500</v>
          </cell>
          <cell r="F12415"/>
        </row>
        <row r="12416">
          <cell r="B12416" t="str">
            <v xml:space="preserve">O/M Nue Multiplex </v>
          </cell>
          <cell r="C12416" t="str">
            <v xml:space="preserve">salary </v>
          </cell>
          <cell r="E12416">
            <v>118079.88709677418</v>
          </cell>
          <cell r="F12416"/>
        </row>
        <row r="12417">
          <cell r="B12417" t="str">
            <v>O/M The Place</v>
          </cell>
          <cell r="C12417" t="str">
            <v xml:space="preserve">salary </v>
          </cell>
          <cell r="E12417">
            <v>128381.0483870968</v>
          </cell>
          <cell r="F12417"/>
        </row>
        <row r="12418">
          <cell r="B12418" t="str">
            <v>PSYCHIATRY JPMC</v>
          </cell>
          <cell r="C12418" t="str">
            <v xml:space="preserve">salary </v>
          </cell>
          <cell r="E12418">
            <v>131805</v>
          </cell>
          <cell r="F12418"/>
        </row>
        <row r="12419">
          <cell r="B12419" t="str">
            <v>JPMC (Main Project)</v>
          </cell>
          <cell r="C12419" t="str">
            <v xml:space="preserve">salary </v>
          </cell>
          <cell r="E12419">
            <v>130000</v>
          </cell>
          <cell r="F12419"/>
        </row>
        <row r="12420">
          <cell r="B12420" t="str">
            <v>FTC Floors</v>
          </cell>
          <cell r="C12420" t="str">
            <v xml:space="preserve">salary </v>
          </cell>
          <cell r="E12420">
            <v>119540.32258064515</v>
          </cell>
          <cell r="F12420"/>
        </row>
        <row r="12421">
          <cell r="B12421" t="str">
            <v>Falcon Mall</v>
          </cell>
          <cell r="C12421" t="str">
            <v xml:space="preserve">salary </v>
          </cell>
          <cell r="E12421">
            <v>76870.96774193547</v>
          </cell>
          <cell r="F12421"/>
        </row>
        <row r="12422">
          <cell r="B12422" t="str">
            <v>EBCO Super market</v>
          </cell>
          <cell r="C12422" t="str">
            <v xml:space="preserve">salary </v>
          </cell>
          <cell r="E12422">
            <v>105003</v>
          </cell>
          <cell r="F12422"/>
        </row>
        <row r="12423">
          <cell r="B12423" t="str">
            <v>Naveed malik</v>
          </cell>
          <cell r="C12423" t="str">
            <v xml:space="preserve">salary </v>
          </cell>
          <cell r="E12423">
            <v>20064.516129032258</v>
          </cell>
          <cell r="F12423"/>
        </row>
        <row r="12424">
          <cell r="B12424" t="str">
            <v>Hydery Shopping Mall</v>
          </cell>
          <cell r="C12424" t="str">
            <v xml:space="preserve">salary </v>
          </cell>
          <cell r="E12424">
            <v>34200</v>
          </cell>
          <cell r="F12424"/>
        </row>
        <row r="12425">
          <cell r="B12425" t="str">
            <v>Burhani Mehal (new)</v>
          </cell>
          <cell r="C12425" t="str">
            <v xml:space="preserve">salary </v>
          </cell>
          <cell r="E12425">
            <v>27760.080645161292</v>
          </cell>
          <cell r="F12425"/>
        </row>
        <row r="12426">
          <cell r="B12426" t="str">
            <v>Jameel Baig Residence</v>
          </cell>
          <cell r="C12426" t="str">
            <v xml:space="preserve">salary </v>
          </cell>
          <cell r="E12426">
            <v>23000</v>
          </cell>
          <cell r="F12426"/>
        </row>
        <row r="12427">
          <cell r="B12427" t="str">
            <v>Kumail Bhai</v>
          </cell>
          <cell r="C12427" t="str">
            <v xml:space="preserve">salary </v>
          </cell>
          <cell r="E12427">
            <v>5000</v>
          </cell>
          <cell r="F12427"/>
        </row>
        <row r="12428">
          <cell r="B12428" t="str">
            <v>Imtiaz Store DHA</v>
          </cell>
          <cell r="C12428" t="str">
            <v>Masood tech</v>
          </cell>
          <cell r="D12428" t="str">
            <v>Paid thru DIB chq 02290618 now deal closed</v>
          </cell>
          <cell r="E12428">
            <v>111000</v>
          </cell>
          <cell r="F12428"/>
        </row>
        <row r="12429">
          <cell r="B12429" t="str">
            <v>EBCO Super market</v>
          </cell>
          <cell r="C12429" t="str">
            <v>bharmal</v>
          </cell>
          <cell r="D12429" t="str">
            <v xml:space="preserve">Paid thru DIB chq 02290619 </v>
          </cell>
          <cell r="E12429">
            <v>241800</v>
          </cell>
          <cell r="F12429"/>
        </row>
        <row r="12430">
          <cell r="B12430" t="str">
            <v>BAF 14th Floor</v>
          </cell>
          <cell r="C12430" t="str">
            <v>Iqbal sons</v>
          </cell>
          <cell r="D12430" t="str">
            <v>Rec frm Totl as Hashmani finl Paymnt chq amount 278975</v>
          </cell>
          <cell r="E12430">
            <v>3600</v>
          </cell>
          <cell r="F12430"/>
        </row>
        <row r="12431">
          <cell r="B12431" t="str">
            <v>Hydery Shopping Mall</v>
          </cell>
          <cell r="C12431" t="str">
            <v>Iqbal sons</v>
          </cell>
          <cell r="D12431" t="str">
            <v>Rec frm Totl as Hashmani finl Paymnt chq amount 278975</v>
          </cell>
          <cell r="E12431">
            <v>3880</v>
          </cell>
          <cell r="F12431"/>
        </row>
        <row r="12432">
          <cell r="B12432" t="str">
            <v>Burhani Mehal (new)</v>
          </cell>
          <cell r="C12432" t="str">
            <v>Iqbal sons</v>
          </cell>
          <cell r="D12432" t="str">
            <v>Rec frm Totl as Hashmani finl Paymnt chq amount 278975</v>
          </cell>
          <cell r="E12432">
            <v>25143</v>
          </cell>
          <cell r="F12432"/>
        </row>
        <row r="12433">
          <cell r="B12433" t="str">
            <v>JPMC (Main Project)</v>
          </cell>
          <cell r="C12433" t="str">
            <v>Iqbal sons</v>
          </cell>
          <cell r="D12433" t="str">
            <v>Rec frm Totl as Hashmani finl Paymnt chq amount 278975</v>
          </cell>
          <cell r="E12433">
            <v>116480</v>
          </cell>
          <cell r="F12433"/>
        </row>
        <row r="12434">
          <cell r="B12434" t="str">
            <v>The Place</v>
          </cell>
          <cell r="C12434" t="str">
            <v>Iqbal sons</v>
          </cell>
          <cell r="D12434" t="str">
            <v>Rec frm Totl as Hashmani finl Paymnt chq amount 278975</v>
          </cell>
          <cell r="E12434">
            <v>24000</v>
          </cell>
          <cell r="F12434"/>
        </row>
        <row r="12435">
          <cell r="B12435" t="str">
            <v>EBCO Super market</v>
          </cell>
          <cell r="C12435" t="str">
            <v>Iqbal sons</v>
          </cell>
          <cell r="D12435" t="str">
            <v>Rec frm Totl as Hashmani finl Paymnt chq amount 278975</v>
          </cell>
          <cell r="E12435">
            <v>15820</v>
          </cell>
          <cell r="F12435"/>
        </row>
        <row r="12436">
          <cell r="B12436" t="str">
            <v xml:space="preserve">O/M Nue Multiplex </v>
          </cell>
          <cell r="C12436" t="str">
            <v>Iqbal sons</v>
          </cell>
          <cell r="D12436" t="str">
            <v>Rec frm Totl as Hashmani finl Paymnt chq amount 278975</v>
          </cell>
          <cell r="E12436">
            <v>5200</v>
          </cell>
          <cell r="F12436"/>
        </row>
        <row r="12437">
          <cell r="B12437" t="str">
            <v>JPMC (Main Project)</v>
          </cell>
          <cell r="C12437" t="str">
            <v>Iqbal sons</v>
          </cell>
          <cell r="D12437" t="str">
            <v>Rec frm Totl as Hashmani finl Paymnt chq amount 278975</v>
          </cell>
          <cell r="E12437">
            <v>84852</v>
          </cell>
          <cell r="F12437"/>
        </row>
        <row r="12438">
          <cell r="B12438" t="str">
            <v>EBCO Super market</v>
          </cell>
          <cell r="C12438" t="str">
            <v>Ahsan insulator</v>
          </cell>
          <cell r="D12438" t="str">
            <v xml:space="preserve">Paid thru DIB chq 02290620 </v>
          </cell>
          <cell r="E12438">
            <v>24000</v>
          </cell>
          <cell r="F12438"/>
        </row>
        <row r="12439">
          <cell r="B12439" t="str">
            <v>The Place</v>
          </cell>
          <cell r="C12439" t="str">
            <v>saeed sons</v>
          </cell>
          <cell r="D12439" t="str">
            <v>Paid thru DIB chq 02290622</v>
          </cell>
          <cell r="E12439">
            <v>78400</v>
          </cell>
          <cell r="F12439"/>
        </row>
        <row r="12440">
          <cell r="B12440" t="str">
            <v>Baitul Sukoon</v>
          </cell>
          <cell r="C12440" t="str">
            <v>tube traders</v>
          </cell>
          <cell r="D12440" t="str">
            <v>Paid thru MCB chq 1838586990 amouint 100,000</v>
          </cell>
          <cell r="E12440">
            <v>9655</v>
          </cell>
          <cell r="F12440"/>
        </row>
        <row r="12441">
          <cell r="B12441" t="str">
            <v>Imtiaz Store DHA</v>
          </cell>
          <cell r="C12441" t="str">
            <v>tube traders</v>
          </cell>
          <cell r="D12441" t="str">
            <v>Paid thru MCB chq 1838586990 amouint 100,000</v>
          </cell>
          <cell r="E12441">
            <v>49174</v>
          </cell>
          <cell r="F12441"/>
        </row>
        <row r="12442">
          <cell r="B12442" t="str">
            <v>Hydery Shopping Mall</v>
          </cell>
          <cell r="C12442" t="str">
            <v>tube traders</v>
          </cell>
          <cell r="D12442" t="str">
            <v>Paid thru MCB chq 1838586990 amouint 100,000</v>
          </cell>
          <cell r="E12442">
            <v>36997</v>
          </cell>
          <cell r="F12442"/>
        </row>
        <row r="12443">
          <cell r="B12443" t="str">
            <v>Burhani Mehal (new)</v>
          </cell>
          <cell r="C12443" t="str">
            <v>tube traders</v>
          </cell>
          <cell r="D12443" t="str">
            <v>Paid thru MCB chq 1838586990 amouint 100,000</v>
          </cell>
          <cell r="E12443">
            <v>4174</v>
          </cell>
          <cell r="F12443"/>
        </row>
        <row r="12444">
          <cell r="B12444" t="str">
            <v>JS Bank The Forum</v>
          </cell>
          <cell r="C12444" t="str">
            <v>Zafar Grills</v>
          </cell>
          <cell r="D12444" t="str">
            <v>Paid thru DIB chq 02290624 amount 150,000</v>
          </cell>
          <cell r="E12444">
            <v>69500</v>
          </cell>
          <cell r="F12444"/>
        </row>
        <row r="12445">
          <cell r="B12445" t="str">
            <v>Burhani Mehal (new)</v>
          </cell>
          <cell r="C12445" t="str">
            <v>Zafar Grills</v>
          </cell>
          <cell r="D12445" t="str">
            <v>Paid thru DIB chq 02290624 amount 150,000</v>
          </cell>
          <cell r="E12445">
            <v>5700</v>
          </cell>
          <cell r="F12445"/>
        </row>
        <row r="12446">
          <cell r="B12446" t="str">
            <v>The Place</v>
          </cell>
          <cell r="C12446" t="str">
            <v>Zafar Grills</v>
          </cell>
          <cell r="D12446" t="str">
            <v>Paid thru DIB chq 02290624 amount 150,000</v>
          </cell>
          <cell r="E12446">
            <v>74800</v>
          </cell>
          <cell r="F12446"/>
        </row>
        <row r="12447">
          <cell r="B12447" t="str">
            <v>EBCO Super market</v>
          </cell>
          <cell r="C12447" t="str">
            <v>Rashid RE TECH</v>
          </cell>
          <cell r="D12447" t="str">
            <v xml:space="preserve">Paid thru MCB chq 1838586991 </v>
          </cell>
          <cell r="E12447">
            <v>15000</v>
          </cell>
          <cell r="F12447"/>
        </row>
        <row r="12448">
          <cell r="B12448" t="str">
            <v>Burhani Mehal (new)</v>
          </cell>
          <cell r="C12448" t="str">
            <v>Sami duct</v>
          </cell>
          <cell r="D12448" t="str">
            <v>Paid thru MCB chq 1838586992 amount 75500</v>
          </cell>
          <cell r="E12448">
            <v>50320</v>
          </cell>
          <cell r="F12448"/>
        </row>
        <row r="12449">
          <cell r="B12449" t="str">
            <v>BAF 14th Floor</v>
          </cell>
          <cell r="C12449" t="str">
            <v>Sami duct</v>
          </cell>
          <cell r="D12449" t="str">
            <v>Paid thru MCB chq 1838586992 amount 75500</v>
          </cell>
          <cell r="E12449">
            <v>8180</v>
          </cell>
          <cell r="F12449"/>
        </row>
        <row r="12450">
          <cell r="B12450" t="str">
            <v>EBCO Super market</v>
          </cell>
          <cell r="C12450" t="str">
            <v>Sami duct</v>
          </cell>
          <cell r="D12450" t="str">
            <v>Paid thru MCB chq 1838586992 amount 75500</v>
          </cell>
          <cell r="E12450">
            <v>17000</v>
          </cell>
          <cell r="F12450"/>
        </row>
        <row r="12451">
          <cell r="B12451" t="str">
            <v>JPMC (Main Project)</v>
          </cell>
          <cell r="C12451" t="str">
            <v>Crescent Corporation</v>
          </cell>
          <cell r="D12451" t="str">
            <v>Paid thru MCB chq 1838586972 amount 327,000</v>
          </cell>
          <cell r="E12451">
            <v>327000</v>
          </cell>
          <cell r="F12451"/>
        </row>
        <row r="12452">
          <cell r="B12452" t="str">
            <v>JPMC (Main Project)</v>
          </cell>
          <cell r="C12452" t="str">
            <v>Crescent Corporation</v>
          </cell>
          <cell r="D12452" t="str">
            <v>Paid thru DIB chq 02483776 amount 327,000</v>
          </cell>
          <cell r="E12452">
            <v>327000</v>
          </cell>
          <cell r="F12452"/>
        </row>
        <row r="12453">
          <cell r="B12453" t="str">
            <v>hashmani</v>
          </cell>
          <cell r="C12453" t="str">
            <v>Received</v>
          </cell>
          <cell r="D12453" t="str">
            <v>Received final payment (Given to Iqbal sons against GST invoice</v>
          </cell>
          <cell r="E12453"/>
          <cell r="F12453">
            <v>278975</v>
          </cell>
        </row>
        <row r="12454">
          <cell r="B12454" t="str">
            <v>PSYCHIATRY JPMC</v>
          </cell>
          <cell r="C12454" t="str">
            <v>Received</v>
          </cell>
          <cell r="D12454" t="str">
            <v>advance rec against IPC -08 Transfer to Mohsin traders account (care off Bilal bhai)</v>
          </cell>
          <cell r="E12454"/>
          <cell r="F12454">
            <v>375000</v>
          </cell>
        </row>
        <row r="12455">
          <cell r="B12455" t="str">
            <v>O/M The Place</v>
          </cell>
          <cell r="C12455" t="str">
            <v>Received</v>
          </cell>
          <cell r="D12455" t="str">
            <v>Jan 22 + March 2022 bills</v>
          </cell>
          <cell r="E12455"/>
          <cell r="F12455">
            <v>620658</v>
          </cell>
        </row>
        <row r="12456">
          <cell r="B12456" t="str">
            <v>PSYCHIATRY JPMC</v>
          </cell>
          <cell r="C12456" t="str">
            <v>Received</v>
          </cell>
          <cell r="D12456" t="str">
            <v>advance rec against IPC -08 Transfer to Mohsin traders account (care off Bilal bhai)</v>
          </cell>
          <cell r="E12456"/>
          <cell r="F12456">
            <v>475000</v>
          </cell>
        </row>
        <row r="12457">
          <cell r="B12457" t="str">
            <v>JPMC (Main Project)</v>
          </cell>
          <cell r="C12457" t="str">
            <v>Received</v>
          </cell>
          <cell r="D12457" t="str">
            <v>advance rec against IPC -08 Transfer to Mohsin traders account (care off Bilal bhai)</v>
          </cell>
          <cell r="E12457"/>
          <cell r="F12457">
            <v>100000</v>
          </cell>
        </row>
        <row r="12458">
          <cell r="B12458" t="str">
            <v>JPMC (Main Project)</v>
          </cell>
          <cell r="C12458" t="str">
            <v>Received</v>
          </cell>
          <cell r="D12458" t="str">
            <v>advance rec against IPC -08 Transfer to Mohsin traders account (care off Bilal bhai)</v>
          </cell>
          <cell r="E12458"/>
          <cell r="F12458">
            <v>125000</v>
          </cell>
        </row>
        <row r="12459">
          <cell r="B12459" t="str">
            <v>Hydery Shopping Mall</v>
          </cell>
          <cell r="C12459" t="str">
            <v>Received</v>
          </cell>
          <cell r="D12459" t="str">
            <v>Received full n final payment against bill # 303,305,306,307,308,309 &amp; 310</v>
          </cell>
          <cell r="E12459"/>
          <cell r="F12459">
            <v>2596197</v>
          </cell>
        </row>
        <row r="12460">
          <cell r="B12460" t="str">
            <v>Naveed malik</v>
          </cell>
          <cell r="C12460" t="str">
            <v>Rafay</v>
          </cell>
          <cell r="D12460" t="str">
            <v>cash paid</v>
          </cell>
          <cell r="E12460">
            <v>10000</v>
          </cell>
          <cell r="F12460"/>
        </row>
        <row r="12461">
          <cell r="B12461" t="str">
            <v>O/M The Place</v>
          </cell>
          <cell r="C12461" t="str">
            <v>Material</v>
          </cell>
          <cell r="D12461" t="str">
            <v>misc invoices by khalid bhai</v>
          </cell>
          <cell r="E12461">
            <v>10500</v>
          </cell>
          <cell r="F12461"/>
        </row>
        <row r="12462">
          <cell r="B12462" t="str">
            <v>Imtiaz Store DHA</v>
          </cell>
          <cell r="C12462" t="str">
            <v>drawings</v>
          </cell>
          <cell r="E12462">
            <v>1260</v>
          </cell>
          <cell r="F12462"/>
        </row>
        <row r="12463">
          <cell r="B12463" t="str">
            <v>Office</v>
          </cell>
          <cell r="C12463" t="str">
            <v>computer</v>
          </cell>
          <cell r="D12463" t="str">
            <v>purchased computer i5, one LCD 32 inch keyboard mouse, ssd drive and one printer repaired</v>
          </cell>
          <cell r="E12463">
            <v>34780</v>
          </cell>
          <cell r="F12463"/>
        </row>
        <row r="12464">
          <cell r="B12464" t="str">
            <v>JPMC (Main Project)</v>
          </cell>
          <cell r="C12464" t="str">
            <v>fuel</v>
          </cell>
          <cell r="D12464" t="str">
            <v>by nadeem iqbal</v>
          </cell>
          <cell r="E12464">
            <v>1000</v>
          </cell>
          <cell r="F12464"/>
        </row>
        <row r="12465">
          <cell r="B12465" t="str">
            <v>BAF 14th Floor</v>
          </cell>
          <cell r="C12465" t="str">
            <v>fuel</v>
          </cell>
          <cell r="D12465" t="str">
            <v>by nadeem iqbal</v>
          </cell>
          <cell r="E12465">
            <v>3000</v>
          </cell>
          <cell r="F12465"/>
        </row>
        <row r="12466">
          <cell r="B12466" t="str">
            <v>FTC Floors</v>
          </cell>
          <cell r="C12466" t="str">
            <v>fuel</v>
          </cell>
          <cell r="D12466" t="str">
            <v>by nadeem iqbal</v>
          </cell>
          <cell r="E12466">
            <v>3000</v>
          </cell>
          <cell r="F12466"/>
        </row>
        <row r="12467">
          <cell r="B12467" t="str">
            <v>Falcon Mall</v>
          </cell>
          <cell r="C12467" t="str">
            <v>fuel</v>
          </cell>
          <cell r="D12467" t="str">
            <v>by nadeem iqbal</v>
          </cell>
          <cell r="E12467">
            <v>2000</v>
          </cell>
          <cell r="F12467"/>
        </row>
        <row r="12468">
          <cell r="B12468" t="str">
            <v>Ethnic Outfitter</v>
          </cell>
          <cell r="C12468" t="str">
            <v>drawings</v>
          </cell>
          <cell r="D12468"/>
          <cell r="E12468">
            <v>2210</v>
          </cell>
          <cell r="F12468"/>
        </row>
        <row r="12469">
          <cell r="B12469" t="str">
            <v>JS Bank Shaheen Complex</v>
          </cell>
          <cell r="C12469" t="str">
            <v>misc</v>
          </cell>
          <cell r="D12469" t="str">
            <v>paid to abbas plumber for bike purchased</v>
          </cell>
          <cell r="E12469">
            <v>25000</v>
          </cell>
          <cell r="F12469"/>
        </row>
        <row r="12470">
          <cell r="B12470" t="str">
            <v>Ethnic Outfitter</v>
          </cell>
          <cell r="C12470" t="str">
            <v>Material</v>
          </cell>
          <cell r="D12470" t="str">
            <v>though nuts from mungo</v>
          </cell>
          <cell r="E12470">
            <v>1920</v>
          </cell>
          <cell r="F12470"/>
        </row>
        <row r="12471">
          <cell r="B12471" t="str">
            <v>Office</v>
          </cell>
          <cell r="C12471" t="str">
            <v>water tanker</v>
          </cell>
          <cell r="D12471"/>
          <cell r="E12471">
            <v>11000</v>
          </cell>
          <cell r="F12471"/>
        </row>
        <row r="12472">
          <cell r="B12472" t="str">
            <v>PSYCHIATRY JPMC</v>
          </cell>
          <cell r="C12472" t="str">
            <v>Material</v>
          </cell>
          <cell r="D12472" t="str">
            <v>misc material by imran engr</v>
          </cell>
          <cell r="E12472">
            <v>21920</v>
          </cell>
          <cell r="F12472"/>
        </row>
        <row r="12473">
          <cell r="B12473" t="str">
            <v>Ethnic Outfitter</v>
          </cell>
          <cell r="C12473" t="str">
            <v>fare</v>
          </cell>
          <cell r="D12473"/>
          <cell r="E12473">
            <v>1500</v>
          </cell>
          <cell r="F12473"/>
        </row>
        <row r="12474">
          <cell r="B12474" t="str">
            <v>Naveed malik</v>
          </cell>
          <cell r="C12474" t="str">
            <v xml:space="preserve">Rizwan VRF </v>
          </cell>
          <cell r="D12474" t="str">
            <v>to ahsan</v>
          </cell>
          <cell r="E12474">
            <v>5000</v>
          </cell>
          <cell r="F12474"/>
        </row>
        <row r="12475">
          <cell r="B12475" t="str">
            <v>JPMC (Main Project)</v>
          </cell>
          <cell r="C12475" t="str">
            <v>Material</v>
          </cell>
          <cell r="D12475" t="str">
            <v>msic by abid</v>
          </cell>
          <cell r="E12475">
            <v>500</v>
          </cell>
          <cell r="F12475"/>
        </row>
        <row r="12476">
          <cell r="B12476" t="str">
            <v>Ethnic Outfitter</v>
          </cell>
          <cell r="C12476" t="str">
            <v>adam rigger</v>
          </cell>
          <cell r="D12476" t="str">
            <v>paid cash for unit shifting</v>
          </cell>
          <cell r="E12476">
            <v>12000</v>
          </cell>
          <cell r="F12476"/>
        </row>
        <row r="12477">
          <cell r="B12477" t="str">
            <v>JPMC (Main Project)</v>
          </cell>
          <cell r="C12477" t="str">
            <v>Hamza insulator</v>
          </cell>
          <cell r="D12477" t="str">
            <v>paid for 4 days laour for jpmc roof</v>
          </cell>
          <cell r="E12477">
            <v>4000</v>
          </cell>
          <cell r="F12477"/>
        </row>
        <row r="12478">
          <cell r="B12478" t="str">
            <v>JPMC (Main Project)</v>
          </cell>
          <cell r="C12478" t="str">
            <v>Transportation</v>
          </cell>
          <cell r="D12478" t="str">
            <v>paid by nadeem bhai for crescent valve fare</v>
          </cell>
          <cell r="E12478">
            <v>3500</v>
          </cell>
          <cell r="F12478"/>
        </row>
        <row r="12479">
          <cell r="B12479" t="str">
            <v>Office</v>
          </cell>
          <cell r="C12479" t="str">
            <v>storm fiber</v>
          </cell>
          <cell r="D12479" t="str">
            <v>paid</v>
          </cell>
          <cell r="E12479">
            <v>4235</v>
          </cell>
          <cell r="F12479"/>
        </row>
        <row r="12480">
          <cell r="B12480" t="str">
            <v>Deutsche Bank Advance Work</v>
          </cell>
          <cell r="C12480" t="str">
            <v>Secure vision</v>
          </cell>
          <cell r="D12480" t="str">
            <v>Advance paid online transfer by bilal bhai</v>
          </cell>
          <cell r="E12480">
            <v>750000</v>
          </cell>
          <cell r="F12480"/>
        </row>
        <row r="12481">
          <cell r="B12481" t="str">
            <v>Deutsche Bank Advance Work</v>
          </cell>
          <cell r="C12481" t="str">
            <v>Secure vision</v>
          </cell>
          <cell r="D12481" t="str">
            <v>Cash paid by bilal bhai</v>
          </cell>
          <cell r="E12481">
            <v>1000000</v>
          </cell>
          <cell r="F12481"/>
        </row>
        <row r="12482">
          <cell r="B12482" t="str">
            <v>Office</v>
          </cell>
          <cell r="C12482" t="str">
            <v>mineral water</v>
          </cell>
          <cell r="E12482">
            <v>1300</v>
          </cell>
          <cell r="F12482"/>
        </row>
        <row r="12483">
          <cell r="B12483" t="str">
            <v>Ethnic Outfitter</v>
          </cell>
          <cell r="C12483" t="str">
            <v>Material</v>
          </cell>
          <cell r="D12483" t="str">
            <v>from mungo drop in anchore</v>
          </cell>
          <cell r="E12483">
            <v>6050</v>
          </cell>
          <cell r="F12483"/>
        </row>
        <row r="12484">
          <cell r="B12484" t="str">
            <v>The Place</v>
          </cell>
          <cell r="C12484" t="str">
            <v>Material</v>
          </cell>
          <cell r="D12484" t="str">
            <v>misc material by zeeshan ac</v>
          </cell>
          <cell r="E12484">
            <v>23370</v>
          </cell>
          <cell r="F12484"/>
        </row>
        <row r="12485">
          <cell r="B12485" t="str">
            <v xml:space="preserve">O/M Nue Multiplex </v>
          </cell>
          <cell r="C12485" t="str">
            <v>Material</v>
          </cell>
          <cell r="D12485" t="str">
            <v>misc material by zeeshan ac</v>
          </cell>
          <cell r="E12485">
            <v>10150</v>
          </cell>
          <cell r="F12485"/>
        </row>
        <row r="12486">
          <cell r="B12486" t="str">
            <v>The Place</v>
          </cell>
          <cell r="C12486" t="str">
            <v>Material</v>
          </cell>
          <cell r="D12486" t="str">
            <v>misc material by zeeshan ac</v>
          </cell>
          <cell r="E12486">
            <v>18620</v>
          </cell>
          <cell r="F12486"/>
        </row>
        <row r="12487">
          <cell r="B12487" t="str">
            <v>The Place</v>
          </cell>
          <cell r="C12487" t="str">
            <v>Material</v>
          </cell>
          <cell r="D12487" t="str">
            <v>misc material by zeeshan ac</v>
          </cell>
          <cell r="E12487">
            <v>19315</v>
          </cell>
          <cell r="F12487"/>
        </row>
        <row r="12488">
          <cell r="B12488" t="str">
            <v>O/M The Place</v>
          </cell>
          <cell r="C12488" t="str">
            <v>Material</v>
          </cell>
          <cell r="D12488" t="str">
            <v>misc by khalid</v>
          </cell>
          <cell r="E12488">
            <v>6440</v>
          </cell>
          <cell r="F12488"/>
        </row>
        <row r="12489">
          <cell r="B12489" t="str">
            <v>Falcon Mall</v>
          </cell>
          <cell r="C12489" t="str">
            <v>misc</v>
          </cell>
          <cell r="D12489" t="str">
            <v>tea and refreshment</v>
          </cell>
          <cell r="E12489">
            <v>1320</v>
          </cell>
          <cell r="F12489"/>
        </row>
        <row r="12490">
          <cell r="B12490" t="str">
            <v>Deutsche Bank Advance Work</v>
          </cell>
          <cell r="C12490" t="str">
            <v>fare</v>
          </cell>
          <cell r="E12490">
            <v>3500</v>
          </cell>
          <cell r="F12490"/>
        </row>
        <row r="12491">
          <cell r="B12491" t="str">
            <v xml:space="preserve">MHR Personal </v>
          </cell>
          <cell r="C12491" t="str">
            <v>sir rehman</v>
          </cell>
          <cell r="D12491" t="str">
            <v>mobile balance</v>
          </cell>
          <cell r="E12491">
            <v>5000</v>
          </cell>
          <cell r="F12491"/>
        </row>
        <row r="12492">
          <cell r="B12492" t="str">
            <v>Deutsche Bank Advance Work</v>
          </cell>
          <cell r="C12492" t="str">
            <v>suzuki fare</v>
          </cell>
          <cell r="E12492">
            <v>2000</v>
          </cell>
          <cell r="F12492"/>
        </row>
        <row r="12493">
          <cell r="B12493" t="str">
            <v>Office</v>
          </cell>
          <cell r="C12493" t="str">
            <v>misc</v>
          </cell>
          <cell r="D12493" t="str">
            <v>a4 a3 and stationery purchased by nadeem bhai</v>
          </cell>
          <cell r="E12493">
            <v>8235</v>
          </cell>
          <cell r="F12493"/>
        </row>
        <row r="12494">
          <cell r="B12494" t="str">
            <v>Deutsche Bank Advance Work</v>
          </cell>
          <cell r="C12494" t="str">
            <v>misc</v>
          </cell>
          <cell r="D12494" t="str">
            <v>2" tee by nadeem bhai</v>
          </cell>
          <cell r="E12494">
            <v>1000</v>
          </cell>
          <cell r="F12494"/>
        </row>
        <row r="12495">
          <cell r="B12495" t="str">
            <v xml:space="preserve">MHR Personal </v>
          </cell>
          <cell r="C12495" t="str">
            <v>sir rehman</v>
          </cell>
          <cell r="D12495" t="str">
            <v>paid for medicines bill by bilal bhai</v>
          </cell>
          <cell r="E12495">
            <v>25000</v>
          </cell>
          <cell r="F12495"/>
        </row>
        <row r="12496">
          <cell r="B12496" t="str">
            <v>JPMC (Main Project)</v>
          </cell>
          <cell r="C12496" t="str">
            <v>Material</v>
          </cell>
          <cell r="D12496" t="str">
            <v>misc material by nadeem bhai</v>
          </cell>
          <cell r="E12496">
            <v>2535</v>
          </cell>
          <cell r="F12496"/>
        </row>
        <row r="12497">
          <cell r="B12497" t="str">
            <v>JPMC (Main Project)</v>
          </cell>
          <cell r="C12497" t="str">
            <v>Material</v>
          </cell>
          <cell r="D12497" t="str">
            <v>wooden grill sample by nadeem bhaii</v>
          </cell>
          <cell r="E12497">
            <v>1000</v>
          </cell>
          <cell r="F12497"/>
        </row>
        <row r="12498">
          <cell r="B12498" t="str">
            <v>Falcon Mall</v>
          </cell>
          <cell r="C12498" t="str">
            <v>fuel</v>
          </cell>
          <cell r="D12498" t="str">
            <v>claimed by nadeem bhai</v>
          </cell>
          <cell r="E12498">
            <v>1500</v>
          </cell>
          <cell r="F12498"/>
        </row>
        <row r="12499">
          <cell r="B12499" t="str">
            <v>FTC Floors</v>
          </cell>
          <cell r="C12499" t="str">
            <v>fuel</v>
          </cell>
          <cell r="D12499" t="str">
            <v>claimed by nadeem bhai</v>
          </cell>
          <cell r="E12499">
            <v>2000</v>
          </cell>
          <cell r="F12499"/>
        </row>
        <row r="12500">
          <cell r="B12500" t="str">
            <v>JPMC (Main Project)</v>
          </cell>
          <cell r="C12500" t="str">
            <v>steel sami</v>
          </cell>
          <cell r="D12500" t="str">
            <v>paid for ss grills</v>
          </cell>
          <cell r="E12500">
            <v>40000</v>
          </cell>
          <cell r="F12500"/>
        </row>
        <row r="12501">
          <cell r="B12501" t="str">
            <v>JPMC (Main Project)</v>
          </cell>
          <cell r="C12501" t="str">
            <v>Material</v>
          </cell>
          <cell r="D12501" t="str">
            <v>welding material by abid</v>
          </cell>
          <cell r="E12501">
            <v>1010</v>
          </cell>
          <cell r="F12501"/>
        </row>
        <row r="12502">
          <cell r="B12502" t="str">
            <v>Ethnic Outfitter</v>
          </cell>
          <cell r="C12502" t="str">
            <v>drawings</v>
          </cell>
          <cell r="E12502">
            <v>2040</v>
          </cell>
          <cell r="F12502"/>
        </row>
        <row r="12503">
          <cell r="B12503" t="str">
            <v>Naveed malik</v>
          </cell>
          <cell r="C12503" t="str">
            <v xml:space="preserve">Rizwan VRF </v>
          </cell>
          <cell r="D12503" t="str">
            <v>paid sent trhu ahsan</v>
          </cell>
          <cell r="E12503">
            <v>5000</v>
          </cell>
          <cell r="F12503"/>
        </row>
        <row r="12504">
          <cell r="B12504" t="str">
            <v>Office</v>
          </cell>
          <cell r="C12504" t="str">
            <v>office</v>
          </cell>
          <cell r="D12504" t="str">
            <v>misc office and kitchen expenses</v>
          </cell>
          <cell r="E12504">
            <v>32837</v>
          </cell>
          <cell r="F12504"/>
        </row>
        <row r="12505">
          <cell r="B12505" t="str">
            <v>FTC Floors</v>
          </cell>
          <cell r="C12505" t="str">
            <v>misc</v>
          </cell>
          <cell r="D12505" t="str">
            <v>tea and refreshment</v>
          </cell>
          <cell r="E12505">
            <v>2000</v>
          </cell>
          <cell r="F12505"/>
        </row>
        <row r="12506">
          <cell r="B12506" t="str">
            <v>Deutsche Bank Advance Work</v>
          </cell>
          <cell r="C12506" t="str">
            <v>fuel</v>
          </cell>
          <cell r="D12506" t="str">
            <v>claimed fuel by jahangeer</v>
          </cell>
          <cell r="E12506">
            <v>200</v>
          </cell>
          <cell r="F12506"/>
        </row>
        <row r="12507">
          <cell r="B12507" t="str">
            <v xml:space="preserve">MHR Personal </v>
          </cell>
          <cell r="C12507" t="str">
            <v>rehana aunty</v>
          </cell>
          <cell r="D12507" t="str">
            <v>mobile card</v>
          </cell>
          <cell r="E12507">
            <v>650</v>
          </cell>
          <cell r="F12507"/>
        </row>
        <row r="12508">
          <cell r="B12508" t="str">
            <v>Office</v>
          </cell>
          <cell r="C12508" t="str">
            <v>Utilities bills</v>
          </cell>
          <cell r="D12508" t="str">
            <v>paid</v>
          </cell>
          <cell r="E12508">
            <v>1000</v>
          </cell>
          <cell r="F12508"/>
        </row>
        <row r="12509">
          <cell r="B12509" t="str">
            <v>Deutsche Bank Advance Work</v>
          </cell>
          <cell r="C12509" t="str">
            <v>misc</v>
          </cell>
          <cell r="D12509" t="str">
            <v>mobile balance by jahangeer</v>
          </cell>
          <cell r="E12509">
            <v>850</v>
          </cell>
          <cell r="F12509"/>
        </row>
        <row r="12510">
          <cell r="B12510" t="str">
            <v>Office</v>
          </cell>
          <cell r="C12510" t="str">
            <v>fuel</v>
          </cell>
          <cell r="D12510" t="str">
            <v xml:space="preserve">claimed by kamran </v>
          </cell>
          <cell r="E12510">
            <v>350</v>
          </cell>
          <cell r="F12510"/>
        </row>
        <row r="12511">
          <cell r="B12511" t="str">
            <v>Ethnic Outfitter</v>
          </cell>
          <cell r="C12511" t="str">
            <v>fare</v>
          </cell>
          <cell r="D12511" t="str">
            <v>suzuki fare</v>
          </cell>
          <cell r="E12511">
            <v>1800</v>
          </cell>
          <cell r="F12511"/>
        </row>
        <row r="12512">
          <cell r="B12512" t="str">
            <v>JPMC (Main Project)</v>
          </cell>
          <cell r="C12512" t="str">
            <v>mobile</v>
          </cell>
          <cell r="D12512" t="str">
            <v>by nadeem bhaui</v>
          </cell>
          <cell r="E12512">
            <v>1000</v>
          </cell>
          <cell r="F12512"/>
        </row>
        <row r="12513">
          <cell r="B12513" t="str">
            <v>Nasir Colony</v>
          </cell>
          <cell r="C12513" t="str">
            <v>Utilities bills</v>
          </cell>
          <cell r="D12513" t="str">
            <v>paid</v>
          </cell>
          <cell r="E12513">
            <v>464</v>
          </cell>
          <cell r="F12513"/>
        </row>
        <row r="12514">
          <cell r="B12514" t="str">
            <v>Office</v>
          </cell>
          <cell r="C12514" t="str">
            <v>fuel</v>
          </cell>
          <cell r="D12514" t="str">
            <v xml:space="preserve">claimed by kamran </v>
          </cell>
          <cell r="E12514">
            <v>150</v>
          </cell>
          <cell r="F12514"/>
        </row>
        <row r="12515">
          <cell r="B12515" t="str">
            <v>The Forum Shopping Mall</v>
          </cell>
          <cell r="C12515" t="str">
            <v>Material</v>
          </cell>
          <cell r="D12515" t="str">
            <v>tapes and insulation</v>
          </cell>
          <cell r="E12515">
            <v>300</v>
          </cell>
          <cell r="F12515"/>
        </row>
        <row r="12516">
          <cell r="B12516" t="str">
            <v>Al-Hamd International</v>
          </cell>
          <cell r="C12516" t="str">
            <v>misc</v>
          </cell>
          <cell r="D12516" t="str">
            <v xml:space="preserve">Given a sumsung mobile to mr moin </v>
          </cell>
          <cell r="E12516">
            <v>24000</v>
          </cell>
          <cell r="F12516"/>
        </row>
        <row r="12517">
          <cell r="B12517" t="str">
            <v xml:space="preserve">MHR Personal </v>
          </cell>
          <cell r="C12517" t="str">
            <v>Utilities bills</v>
          </cell>
          <cell r="D12517" t="str">
            <v>k elec &amp; ptcl</v>
          </cell>
          <cell r="E12517">
            <v>56781</v>
          </cell>
          <cell r="F12517"/>
        </row>
        <row r="12518">
          <cell r="B12518" t="str">
            <v>Office</v>
          </cell>
          <cell r="C12518" t="str">
            <v>Utilities bills</v>
          </cell>
          <cell r="D12518" t="str">
            <v>k elec &amp; ptcl</v>
          </cell>
          <cell r="E12518">
            <v>17537</v>
          </cell>
          <cell r="F12518"/>
        </row>
        <row r="12519">
          <cell r="B12519" t="str">
            <v>Baitul Sukoon</v>
          </cell>
          <cell r="C12519" t="str">
            <v>misc</v>
          </cell>
          <cell r="D12519" t="str">
            <v>Online transfer by bilal bhai to taniya naneetee c/o milton</v>
          </cell>
          <cell r="E12519">
            <v>70000</v>
          </cell>
          <cell r="F12519"/>
        </row>
        <row r="12520">
          <cell r="B12520" t="str">
            <v>JPMC (Main Project)</v>
          </cell>
          <cell r="C12520" t="str">
            <v>misc</v>
          </cell>
          <cell r="D12520" t="str">
            <v>car tyre purchased by nadeem bhai</v>
          </cell>
          <cell r="E12520">
            <v>3000</v>
          </cell>
          <cell r="F12520"/>
        </row>
        <row r="12521">
          <cell r="B12521" t="str">
            <v>JPMC (Main Project)</v>
          </cell>
          <cell r="C12521" t="str">
            <v>misc</v>
          </cell>
          <cell r="D12521" t="str">
            <v>lunch for nespak by nadeem bhai</v>
          </cell>
          <cell r="E12521">
            <v>2000</v>
          </cell>
          <cell r="F12521"/>
        </row>
        <row r="12522">
          <cell r="B12522" t="str">
            <v>EBCO Super market</v>
          </cell>
          <cell r="C12522" t="str">
            <v>Material</v>
          </cell>
          <cell r="D12522" t="str">
            <v>mis by salman</v>
          </cell>
          <cell r="E12522">
            <v>1760</v>
          </cell>
          <cell r="F12522"/>
        </row>
        <row r="12523">
          <cell r="B12523" t="str">
            <v>BAF 14th Floor</v>
          </cell>
          <cell r="C12523" t="str">
            <v>Material</v>
          </cell>
          <cell r="D12523" t="str">
            <v>ms perforated sheet by nadeem bhai</v>
          </cell>
          <cell r="E12523">
            <v>5000</v>
          </cell>
          <cell r="F12523"/>
        </row>
        <row r="12524">
          <cell r="B12524" t="str">
            <v>Ethnic Outfitter</v>
          </cell>
          <cell r="C12524" t="str">
            <v>drawings</v>
          </cell>
          <cell r="E12524">
            <v>1700</v>
          </cell>
          <cell r="F12524"/>
        </row>
        <row r="12525">
          <cell r="B12525" t="str">
            <v>Falcon Mall</v>
          </cell>
          <cell r="C12525" t="str">
            <v>misc</v>
          </cell>
          <cell r="D12525" t="str">
            <v>tea and refreshment</v>
          </cell>
          <cell r="E12525">
            <v>1500</v>
          </cell>
          <cell r="F12525"/>
        </row>
        <row r="12526">
          <cell r="B12526" t="str">
            <v>Office</v>
          </cell>
          <cell r="C12526" t="str">
            <v>bilal bhai</v>
          </cell>
          <cell r="D12526" t="str">
            <v>gaskby hair cream 02 nos</v>
          </cell>
          <cell r="E12526">
            <v>860</v>
          </cell>
          <cell r="F12526"/>
        </row>
        <row r="12527">
          <cell r="B12527" t="str">
            <v>Office</v>
          </cell>
          <cell r="C12527" t="str">
            <v>misc</v>
          </cell>
          <cell r="D12527" t="str">
            <v>bakhti give misc invoices for office</v>
          </cell>
          <cell r="E12527">
            <v>5090</v>
          </cell>
          <cell r="F12527"/>
        </row>
        <row r="12528">
          <cell r="B12528" t="str">
            <v>Office</v>
          </cell>
          <cell r="C12528" t="str">
            <v>misc</v>
          </cell>
          <cell r="D12528" t="str">
            <v>bakhti give misc invoices for office</v>
          </cell>
          <cell r="E12528">
            <v>6670</v>
          </cell>
          <cell r="F12528"/>
        </row>
        <row r="12529">
          <cell r="B12529" t="str">
            <v>JPMC (Main Project)</v>
          </cell>
          <cell r="C12529" t="str">
            <v>chemicon</v>
          </cell>
          <cell r="D12529" t="str">
            <v>water shield</v>
          </cell>
          <cell r="E12529">
            <v>30000</v>
          </cell>
          <cell r="F12529"/>
        </row>
        <row r="12530">
          <cell r="B12530" t="str">
            <v>Office</v>
          </cell>
          <cell r="C12530" t="str">
            <v>office</v>
          </cell>
          <cell r="D12530" t="str">
            <v>bakhti give misc invoices for office</v>
          </cell>
          <cell r="E12530">
            <v>6670</v>
          </cell>
          <cell r="F12530"/>
        </row>
        <row r="12531">
          <cell r="B12531" t="str">
            <v>JPMC (Main Project)</v>
          </cell>
          <cell r="C12531" t="str">
            <v>amir engr</v>
          </cell>
          <cell r="D12531" t="str">
            <v>mobile card</v>
          </cell>
          <cell r="E12531">
            <v>850</v>
          </cell>
          <cell r="F12531"/>
        </row>
        <row r="12532">
          <cell r="B12532" t="str">
            <v xml:space="preserve">MHR Personal </v>
          </cell>
          <cell r="C12532" t="str">
            <v>misc</v>
          </cell>
          <cell r="D12532" t="str">
            <v>books for shafia</v>
          </cell>
          <cell r="E12532">
            <v>4300</v>
          </cell>
          <cell r="F12532"/>
        </row>
        <row r="12533">
          <cell r="B12533" t="str">
            <v>Hydery Shopping Mall</v>
          </cell>
          <cell r="C12533" t="str">
            <v>Shahab bhai</v>
          </cell>
          <cell r="D12533" t="str">
            <v>paid for inuslation</v>
          </cell>
          <cell r="E12533">
            <v>22000</v>
          </cell>
          <cell r="F12533"/>
        </row>
        <row r="12534">
          <cell r="B12534" t="str">
            <v>PSYCHIATRY JPMC</v>
          </cell>
          <cell r="C12534" t="str">
            <v>Material</v>
          </cell>
          <cell r="D12534" t="str">
            <v>misc material by imran engr</v>
          </cell>
          <cell r="E12534">
            <v>48704</v>
          </cell>
          <cell r="F12534"/>
        </row>
        <row r="12535">
          <cell r="B12535" t="str">
            <v>JPMC (Main Project)</v>
          </cell>
          <cell r="C12535" t="str">
            <v>Material</v>
          </cell>
          <cell r="D12535" t="str">
            <v>alumuin tapes</v>
          </cell>
          <cell r="E12535">
            <v>12240</v>
          </cell>
          <cell r="F12535"/>
        </row>
        <row r="12536">
          <cell r="B12536" t="str">
            <v>O/M The Place</v>
          </cell>
          <cell r="C12536" t="str">
            <v>Material</v>
          </cell>
          <cell r="D12536" t="str">
            <v>misc material by khalid bhai</v>
          </cell>
          <cell r="E12536">
            <v>16800</v>
          </cell>
          <cell r="F12536"/>
        </row>
        <row r="12537">
          <cell r="B12537" t="str">
            <v>JPMC (Main Project)</v>
          </cell>
          <cell r="C12537" t="str">
            <v>drawings</v>
          </cell>
          <cell r="E12537">
            <v>1660</v>
          </cell>
          <cell r="F12537"/>
        </row>
        <row r="12538">
          <cell r="B12538" t="str">
            <v>Deutsche Bank Advance Work</v>
          </cell>
          <cell r="C12538" t="str">
            <v>fuel</v>
          </cell>
          <cell r="D12538" t="str">
            <v>by jahangeer</v>
          </cell>
          <cell r="E12538">
            <v>1000</v>
          </cell>
          <cell r="F12538"/>
        </row>
        <row r="12539">
          <cell r="B12539" t="str">
            <v>Ethnic Outfitter</v>
          </cell>
          <cell r="C12539" t="str">
            <v>fuel</v>
          </cell>
          <cell r="D12539" t="str">
            <v xml:space="preserve">by kamran </v>
          </cell>
          <cell r="E12539">
            <v>550</v>
          </cell>
          <cell r="F12539"/>
        </row>
        <row r="12540">
          <cell r="B12540" t="str">
            <v>Ethnic Outfitter</v>
          </cell>
          <cell r="C12540" t="str">
            <v>drawings</v>
          </cell>
          <cell r="E12540">
            <v>1040</v>
          </cell>
          <cell r="F12540"/>
        </row>
        <row r="12541">
          <cell r="B12541" t="str">
            <v>Office</v>
          </cell>
          <cell r="C12541" t="str">
            <v>office</v>
          </cell>
          <cell r="E12541">
            <v>6410</v>
          </cell>
          <cell r="F12541"/>
        </row>
        <row r="12542">
          <cell r="B12542" t="str">
            <v>JPMC (Main Project)</v>
          </cell>
          <cell r="C12542" t="str">
            <v>Material</v>
          </cell>
          <cell r="D12542" t="str">
            <v>misc by zeeshan ac for awais sahab home</v>
          </cell>
          <cell r="E12542">
            <v>5150</v>
          </cell>
          <cell r="F12542"/>
        </row>
        <row r="12543">
          <cell r="B12543" t="str">
            <v>Ethnic Outfitter</v>
          </cell>
          <cell r="C12543" t="str">
            <v>bilal bhai</v>
          </cell>
          <cell r="D12543" t="str">
            <v>mobile balance</v>
          </cell>
          <cell r="E12543">
            <v>5000</v>
          </cell>
          <cell r="F12543"/>
        </row>
        <row r="12544">
          <cell r="B12544" t="str">
            <v>Deutsche Bank Advance Work</v>
          </cell>
          <cell r="C12544" t="str">
            <v>suzuki fare</v>
          </cell>
          <cell r="E12544">
            <v>600</v>
          </cell>
          <cell r="F12544"/>
        </row>
        <row r="12545">
          <cell r="B12545" t="str">
            <v>Deutsche Bank Advance Work</v>
          </cell>
          <cell r="C12545" t="str">
            <v>suzuki fare</v>
          </cell>
          <cell r="E12545">
            <v>2000</v>
          </cell>
          <cell r="F12545"/>
        </row>
        <row r="12546">
          <cell r="B12546" t="str">
            <v>The Place</v>
          </cell>
          <cell r="C12546" t="str">
            <v>Material</v>
          </cell>
          <cell r="D12546" t="str">
            <v xml:space="preserve">misc by zeeshan ac </v>
          </cell>
          <cell r="E12546">
            <v>5153</v>
          </cell>
          <cell r="F12546"/>
        </row>
        <row r="12547">
          <cell r="B12547" t="str">
            <v>Office</v>
          </cell>
          <cell r="C12547" t="str">
            <v>misc</v>
          </cell>
          <cell r="D12547" t="str">
            <v>fridge repaired by zeeshan</v>
          </cell>
          <cell r="E12547">
            <v>4960</v>
          </cell>
          <cell r="F12547"/>
        </row>
        <row r="12548">
          <cell r="B12548" t="str">
            <v>The Forum Shopping Mall</v>
          </cell>
          <cell r="C12548" t="str">
            <v>Material</v>
          </cell>
          <cell r="D12548" t="str">
            <v>fridge repaired by zeeshan</v>
          </cell>
          <cell r="E12548">
            <v>6000</v>
          </cell>
          <cell r="F12548"/>
        </row>
        <row r="12549">
          <cell r="B12549" t="str">
            <v>Falcon Mall</v>
          </cell>
          <cell r="C12549" t="str">
            <v>Material</v>
          </cell>
          <cell r="D12549" t="str">
            <v>msic by mukhtiar</v>
          </cell>
          <cell r="E12549">
            <v>6450</v>
          </cell>
          <cell r="F12549"/>
        </row>
        <row r="12550">
          <cell r="B12550" t="str">
            <v>Falcon Mall</v>
          </cell>
          <cell r="C12550" t="str">
            <v>misc</v>
          </cell>
          <cell r="D12550" t="str">
            <v>tea and refreshment</v>
          </cell>
          <cell r="E12550">
            <v>1660</v>
          </cell>
          <cell r="F12550"/>
        </row>
        <row r="12551">
          <cell r="B12551" t="str">
            <v xml:space="preserve">MHR Personal </v>
          </cell>
          <cell r="C12551" t="str">
            <v>newspaper</v>
          </cell>
          <cell r="E12551">
            <v>650</v>
          </cell>
          <cell r="F12551"/>
        </row>
        <row r="12552">
          <cell r="B12552" t="str">
            <v>O/M The Place</v>
          </cell>
          <cell r="C12552" t="str">
            <v>Material</v>
          </cell>
          <cell r="D12552" t="str">
            <v xml:space="preserve">misc by khalid </v>
          </cell>
          <cell r="E12552">
            <v>8000</v>
          </cell>
          <cell r="F12552"/>
        </row>
        <row r="12553">
          <cell r="B12553" t="str">
            <v>JPMC (Main Project)</v>
          </cell>
          <cell r="C12553" t="str">
            <v>Vohra Cloth</v>
          </cell>
          <cell r="D12553" t="str">
            <v>dib chq 02483790</v>
          </cell>
          <cell r="E12553">
            <v>35000</v>
          </cell>
          <cell r="F12553"/>
        </row>
        <row r="12554">
          <cell r="B12554" t="str">
            <v>Imtiaz Store DHA</v>
          </cell>
          <cell r="C12554" t="str">
            <v>Ahsan insulator</v>
          </cell>
          <cell r="D12554" t="str">
            <v>paid</v>
          </cell>
          <cell r="E12554">
            <v>2000</v>
          </cell>
          <cell r="F12554"/>
        </row>
        <row r="12555">
          <cell r="B12555" t="str">
            <v>JPMC (Main Project)</v>
          </cell>
          <cell r="C12555" t="str">
            <v>Hamza insulator</v>
          </cell>
          <cell r="D12555" t="str">
            <v>paid</v>
          </cell>
          <cell r="E12555">
            <v>1000</v>
          </cell>
          <cell r="F12555"/>
        </row>
        <row r="12556">
          <cell r="B12556" t="str">
            <v>Hydery Shopping Mall</v>
          </cell>
          <cell r="C12556" t="str">
            <v>Voldam NEC</v>
          </cell>
          <cell r="D12556" t="str">
            <v>paid for 6 ft air curtain</v>
          </cell>
          <cell r="E12556">
            <v>38400</v>
          </cell>
          <cell r="F12556"/>
        </row>
        <row r="12557">
          <cell r="B12557" t="str">
            <v>Office</v>
          </cell>
          <cell r="C12557" t="str">
            <v>office</v>
          </cell>
          <cell r="D12557" t="str">
            <v>bakhti give misc invoices for office</v>
          </cell>
          <cell r="E12557">
            <v>8250</v>
          </cell>
          <cell r="F12557"/>
        </row>
        <row r="12558">
          <cell r="B12558" t="str">
            <v>Ethnic Outfitter</v>
          </cell>
          <cell r="C12558" t="str">
            <v>fuel</v>
          </cell>
          <cell r="D12558" t="str">
            <v>by jahangeer</v>
          </cell>
          <cell r="E12558">
            <v>200</v>
          </cell>
          <cell r="F12558"/>
        </row>
        <row r="12559">
          <cell r="B12559" t="str">
            <v>Deutsche Bank Advance Work</v>
          </cell>
          <cell r="C12559" t="str">
            <v xml:space="preserve">salary </v>
          </cell>
          <cell r="D12559" t="str">
            <v>nadeem bhai salary</v>
          </cell>
          <cell r="E12559">
            <v>25000</v>
          </cell>
          <cell r="F12559"/>
        </row>
        <row r="12560">
          <cell r="B12560" t="str">
            <v>PSYCHIATRY JPMC</v>
          </cell>
          <cell r="C12560" t="str">
            <v xml:space="preserve">salary </v>
          </cell>
          <cell r="D12560" t="str">
            <v>nadeem bhai salary</v>
          </cell>
          <cell r="E12560">
            <v>25000</v>
          </cell>
          <cell r="F12560"/>
        </row>
        <row r="12561">
          <cell r="B12561" t="str">
            <v>Ethnic Outfitter</v>
          </cell>
          <cell r="C12561" t="str">
            <v xml:space="preserve">salary </v>
          </cell>
          <cell r="D12561" t="str">
            <v>bilal bhai salary</v>
          </cell>
          <cell r="E12561">
            <v>25000</v>
          </cell>
          <cell r="F12561"/>
        </row>
        <row r="12562">
          <cell r="B12562" t="str">
            <v>Deutsche Bank Advance Work</v>
          </cell>
          <cell r="C12562" t="str">
            <v xml:space="preserve">salary </v>
          </cell>
          <cell r="D12562" t="str">
            <v>bilal bhai salary</v>
          </cell>
          <cell r="E12562">
            <v>25000</v>
          </cell>
          <cell r="F12562"/>
        </row>
        <row r="12563">
          <cell r="B12563" t="str">
            <v xml:space="preserve">MHR Personal </v>
          </cell>
          <cell r="C12563" t="str">
            <v xml:space="preserve">salary </v>
          </cell>
          <cell r="D12563" t="str">
            <v>mhr personal</v>
          </cell>
          <cell r="E12563">
            <v>70000</v>
          </cell>
          <cell r="F12563"/>
        </row>
        <row r="12564">
          <cell r="B12564" t="str">
            <v>Office</v>
          </cell>
          <cell r="C12564" t="str">
            <v xml:space="preserve">salary </v>
          </cell>
          <cell r="E12564">
            <v>110500</v>
          </cell>
          <cell r="F12564"/>
        </row>
        <row r="12565">
          <cell r="B12565" t="str">
            <v xml:space="preserve">O/M Nue Multiplex </v>
          </cell>
          <cell r="C12565" t="str">
            <v xml:space="preserve">salary </v>
          </cell>
          <cell r="E12565">
            <v>109896</v>
          </cell>
          <cell r="F12565"/>
        </row>
        <row r="12566">
          <cell r="B12566" t="str">
            <v>O/M The Place</v>
          </cell>
          <cell r="C12566" t="str">
            <v xml:space="preserve">salary </v>
          </cell>
          <cell r="E12566">
            <v>110616.64583333333</v>
          </cell>
          <cell r="F12566"/>
        </row>
        <row r="12567">
          <cell r="B12567" t="str">
            <v>PSYCHIATRY JPMC</v>
          </cell>
          <cell r="C12567" t="str">
            <v xml:space="preserve">salary </v>
          </cell>
          <cell r="E12567">
            <v>199121</v>
          </cell>
          <cell r="F12567"/>
        </row>
        <row r="12568">
          <cell r="B12568" t="str">
            <v>JPMC (Main Project)</v>
          </cell>
          <cell r="C12568" t="str">
            <v xml:space="preserve">salary </v>
          </cell>
          <cell r="E12568">
            <v>59725</v>
          </cell>
          <cell r="F12568"/>
        </row>
        <row r="12569">
          <cell r="B12569" t="str">
            <v>FTC Floors</v>
          </cell>
          <cell r="C12569" t="str">
            <v xml:space="preserve">salary </v>
          </cell>
          <cell r="E12569">
            <v>142704.16666666666</v>
          </cell>
          <cell r="F12569"/>
        </row>
        <row r="12570">
          <cell r="B12570" t="str">
            <v>Falcon Mall</v>
          </cell>
          <cell r="C12570" t="str">
            <v xml:space="preserve">salary </v>
          </cell>
          <cell r="E12570">
            <v>103466.66666666666</v>
          </cell>
          <cell r="F12570"/>
        </row>
        <row r="12571">
          <cell r="B12571" t="str">
            <v>Ethnic Outfitter</v>
          </cell>
          <cell r="C12571" t="str">
            <v xml:space="preserve">salary </v>
          </cell>
          <cell r="E12571">
            <v>80917</v>
          </cell>
          <cell r="F12571"/>
        </row>
        <row r="12572">
          <cell r="B12572" t="str">
            <v>Jameel Baig Residence</v>
          </cell>
          <cell r="C12572" t="str">
            <v xml:space="preserve">salary </v>
          </cell>
          <cell r="E12572">
            <v>29633</v>
          </cell>
          <cell r="F12572"/>
        </row>
        <row r="12573">
          <cell r="B12573" t="str">
            <v>Deutsche Bank Advance Work</v>
          </cell>
          <cell r="C12573" t="str">
            <v xml:space="preserve">salary </v>
          </cell>
          <cell r="E12573">
            <v>54561</v>
          </cell>
          <cell r="F12573"/>
        </row>
        <row r="12574">
          <cell r="B12574" t="str">
            <v>Hydery Shopping Mall</v>
          </cell>
          <cell r="C12574" t="str">
            <v xml:space="preserve">salary </v>
          </cell>
          <cell r="E12574">
            <v>22316.666666666668</v>
          </cell>
          <cell r="F12574"/>
        </row>
        <row r="12575">
          <cell r="B12575" t="str">
            <v>Kumail Bhai</v>
          </cell>
          <cell r="C12575" t="str">
            <v xml:space="preserve">salary </v>
          </cell>
          <cell r="E12575">
            <v>5000</v>
          </cell>
          <cell r="F12575"/>
        </row>
        <row r="12576">
          <cell r="B12576" t="str">
            <v>JPMC (Main Project)</v>
          </cell>
          <cell r="C12576" t="str">
            <v>Vohra Cloth</v>
          </cell>
          <cell r="D12576" t="str">
            <v>Paid thru DIB chq 02483777 for 12 thans</v>
          </cell>
          <cell r="E12576">
            <v>32000</v>
          </cell>
          <cell r="F12576"/>
        </row>
        <row r="12577">
          <cell r="B12577" t="str">
            <v>Burhani Mehal (new)</v>
          </cell>
          <cell r="C12577" t="str">
            <v>Sami duct</v>
          </cell>
          <cell r="D12577" t="str">
            <v>Paid thru DIB chq 02483778 advance in burhani cladding</v>
          </cell>
          <cell r="E12577">
            <v>150000</v>
          </cell>
          <cell r="F12577"/>
        </row>
        <row r="12578">
          <cell r="B12578" t="str">
            <v>Hydery Shopping Mall</v>
          </cell>
          <cell r="C12578" t="str">
            <v>SST Tax</v>
          </cell>
          <cell r="D12578" t="str">
            <v>Paid thru mcb chq 1838586995 amount 538373</v>
          </cell>
          <cell r="E12578">
            <v>390759</v>
          </cell>
          <cell r="F12578"/>
        </row>
        <row r="12579">
          <cell r="B12579" t="str">
            <v>FTC Floors</v>
          </cell>
          <cell r="C12579" t="str">
            <v>SST Tax</v>
          </cell>
          <cell r="D12579" t="str">
            <v>Paid thru mcb chq 1838586995 amount 538373</v>
          </cell>
          <cell r="E12579">
            <v>15552</v>
          </cell>
          <cell r="F12579"/>
        </row>
        <row r="12580">
          <cell r="B12580" t="str">
            <v>O/M The Place</v>
          </cell>
          <cell r="C12580" t="str">
            <v>SST Tax</v>
          </cell>
          <cell r="D12580" t="str">
            <v>Paid thru mcb chq 1838586995 amount 538373</v>
          </cell>
          <cell r="E12580">
            <v>30160</v>
          </cell>
          <cell r="F12580"/>
        </row>
        <row r="12581">
          <cell r="B12581" t="str">
            <v xml:space="preserve">O/M Nue Multiplex </v>
          </cell>
          <cell r="C12581" t="str">
            <v>SST Tax</v>
          </cell>
          <cell r="D12581" t="str">
            <v>Paid thru mcb chq 1838586995 amount 538373</v>
          </cell>
          <cell r="E12581">
            <v>32760</v>
          </cell>
          <cell r="F12581"/>
        </row>
        <row r="12582">
          <cell r="B12582" t="str">
            <v>O/M The Place</v>
          </cell>
          <cell r="C12582" t="str">
            <v>SST Tax</v>
          </cell>
          <cell r="D12582" t="str">
            <v>Paid thru mcb chq 1838586995 amount 538373</v>
          </cell>
          <cell r="E12582">
            <v>11050</v>
          </cell>
          <cell r="F12582"/>
        </row>
        <row r="12583">
          <cell r="B12583" t="str">
            <v>BAF 14th Floor</v>
          </cell>
          <cell r="C12583" t="str">
            <v>SST Tax</v>
          </cell>
          <cell r="D12583" t="str">
            <v>Paid thru mcb chq 1838586995 amount 538373</v>
          </cell>
          <cell r="E12583">
            <v>58092</v>
          </cell>
          <cell r="F12583"/>
        </row>
        <row r="12584">
          <cell r="B12584" t="str">
            <v>JPMC (Main Project)</v>
          </cell>
          <cell r="C12584" t="str">
            <v>Ishtiaq cladding</v>
          </cell>
          <cell r="D12584" t="str">
            <v>Paid thru DIB chq 02483779 chq amount 30,000</v>
          </cell>
          <cell r="E12584">
            <v>15000</v>
          </cell>
          <cell r="F12584"/>
        </row>
        <row r="12585">
          <cell r="B12585" t="str">
            <v>FTC Floors</v>
          </cell>
          <cell r="C12585" t="str">
            <v>Ishtiaq cladding</v>
          </cell>
          <cell r="D12585" t="str">
            <v>Paid thru DIB chq 02483779 chq amount 30,000</v>
          </cell>
          <cell r="E12585">
            <v>15000</v>
          </cell>
          <cell r="F12585"/>
        </row>
        <row r="12586">
          <cell r="B12586" t="str">
            <v>JPMC (Main Project)</v>
          </cell>
          <cell r="C12586" t="str">
            <v>Iqbal sons</v>
          </cell>
          <cell r="D12586" t="str">
            <v>This payment received from Deluxe group as Deutsche bank advance amount 500,000</v>
          </cell>
          <cell r="E12586">
            <v>155790</v>
          </cell>
          <cell r="F12586"/>
        </row>
        <row r="12587">
          <cell r="B12587" t="str">
            <v>Ethnic Outfitter</v>
          </cell>
          <cell r="C12587" t="str">
            <v>Iqbal sons</v>
          </cell>
          <cell r="D12587" t="str">
            <v>This payment received from Deluxe group as Deutsche bank advance amount 500,000</v>
          </cell>
          <cell r="E12587">
            <v>132000</v>
          </cell>
          <cell r="F12587"/>
        </row>
        <row r="12588">
          <cell r="B12588" t="str">
            <v>Ethnic Outfitter</v>
          </cell>
          <cell r="C12588" t="str">
            <v>Iqbal sons</v>
          </cell>
          <cell r="D12588" t="str">
            <v>This payment received from Deluxe group as Deutsche bank advance amount 500,000</v>
          </cell>
          <cell r="E12588">
            <v>151650</v>
          </cell>
          <cell r="F12588"/>
        </row>
        <row r="12589">
          <cell r="B12589" t="str">
            <v>Ethnic Outfitter</v>
          </cell>
          <cell r="C12589" t="str">
            <v>Iqbal sons</v>
          </cell>
          <cell r="D12589" t="str">
            <v>This payment received from Deluxe group as Deutsche bank advance amount 500,000</v>
          </cell>
          <cell r="E12589">
            <v>60560</v>
          </cell>
          <cell r="F12589"/>
        </row>
        <row r="12590">
          <cell r="B12590" t="str">
            <v>Falcon Mall</v>
          </cell>
          <cell r="C12590" t="str">
            <v>islamuddin</v>
          </cell>
          <cell r="D12590" t="str">
            <v>received from total as cafeteria 5th bill (online transfer to islamuddin account) amount 157697</v>
          </cell>
          <cell r="E12590">
            <v>21337</v>
          </cell>
          <cell r="F12590"/>
        </row>
        <row r="12591">
          <cell r="B12591" t="str">
            <v>Prism The Forum Mall</v>
          </cell>
          <cell r="C12591" t="str">
            <v>islamuddin</v>
          </cell>
          <cell r="D12591" t="str">
            <v>received from total as cafeteria 5th bill (online transfer to islamuddin account) amount 157697</v>
          </cell>
          <cell r="E12591">
            <v>44651</v>
          </cell>
          <cell r="F12591"/>
        </row>
        <row r="12592">
          <cell r="B12592" t="str">
            <v>The Place</v>
          </cell>
          <cell r="C12592" t="str">
            <v>islamuddin</v>
          </cell>
          <cell r="D12592" t="str">
            <v>received from total as cafeteria 5th bill (online transfer to islamuddin account) amount 157697</v>
          </cell>
          <cell r="E12592">
            <v>33179</v>
          </cell>
          <cell r="F12592"/>
        </row>
        <row r="12593">
          <cell r="B12593" t="str">
            <v>EBCO Super market</v>
          </cell>
          <cell r="C12593" t="str">
            <v>islamuddin</v>
          </cell>
          <cell r="D12593" t="str">
            <v>received from total as cafeteria 5th bill (online transfer to islamuddin account) amount 157697</v>
          </cell>
          <cell r="E12593">
            <v>58530</v>
          </cell>
          <cell r="F12593"/>
        </row>
        <row r="12594">
          <cell r="B12594" t="str">
            <v>BAF 14th Floor</v>
          </cell>
          <cell r="C12594" t="str">
            <v>saim bhai</v>
          </cell>
          <cell r="D12594" t="str">
            <v>paid thru MCB chq '1846111512 amount 150,000</v>
          </cell>
          <cell r="E12594">
            <v>21900</v>
          </cell>
          <cell r="F12594"/>
        </row>
        <row r="12595">
          <cell r="B12595" t="str">
            <v>Hydery Shopping Mall</v>
          </cell>
          <cell r="C12595" t="str">
            <v>saim bhai</v>
          </cell>
          <cell r="D12595" t="str">
            <v>paid thru MCB chq '1846111512 amount 150,000</v>
          </cell>
          <cell r="E12595">
            <v>8155</v>
          </cell>
          <cell r="F12595"/>
        </row>
        <row r="12596">
          <cell r="B12596" t="str">
            <v>Prism The Forum Mall</v>
          </cell>
          <cell r="C12596" t="str">
            <v>saim bhai</v>
          </cell>
          <cell r="D12596" t="str">
            <v>paid thru MCB chq '1846111512 amount 150,000</v>
          </cell>
          <cell r="E12596">
            <v>7700</v>
          </cell>
          <cell r="F12596"/>
        </row>
        <row r="12597">
          <cell r="B12597" t="str">
            <v>Ethnic Outfitter</v>
          </cell>
          <cell r="C12597" t="str">
            <v>saim bhai</v>
          </cell>
          <cell r="D12597" t="str">
            <v>paid thru MCB chq '1846111512 amount 150,000</v>
          </cell>
          <cell r="E12597">
            <v>50190</v>
          </cell>
          <cell r="F12597"/>
        </row>
        <row r="12598">
          <cell r="B12598" t="str">
            <v>O/M The Place</v>
          </cell>
          <cell r="C12598" t="str">
            <v>saim bhai</v>
          </cell>
          <cell r="D12598" t="str">
            <v>paid thru MCB chq '1846111512 amount 150,000</v>
          </cell>
          <cell r="E12598">
            <v>35720</v>
          </cell>
          <cell r="F12598"/>
        </row>
        <row r="12599">
          <cell r="B12599" t="str">
            <v>JPMC (Main Project)</v>
          </cell>
          <cell r="C12599" t="str">
            <v>saim bhai</v>
          </cell>
          <cell r="D12599" t="str">
            <v>paid thru MCB chq '1846111512 amount 150,000</v>
          </cell>
          <cell r="E12599">
            <v>26335</v>
          </cell>
          <cell r="F12599"/>
        </row>
        <row r="12600">
          <cell r="B12600" t="str">
            <v>Ethnic Outfitter</v>
          </cell>
          <cell r="C12600" t="str">
            <v>Sami duct</v>
          </cell>
          <cell r="D12600" t="str">
            <v>Paid thru DIB chq 02483783 advance in Ethnic</v>
          </cell>
          <cell r="E12600">
            <v>300000</v>
          </cell>
          <cell r="F12600"/>
        </row>
        <row r="12601">
          <cell r="B12601" t="str">
            <v>Deutsche Bank Advance Work</v>
          </cell>
          <cell r="C12601" t="str">
            <v>Shan industries</v>
          </cell>
          <cell r="D12601" t="str">
            <v xml:space="preserve">Rec from sami deluxe deutsche bank advance work </v>
          </cell>
          <cell r="E12601">
            <v>99684</v>
          </cell>
          <cell r="F12601"/>
        </row>
        <row r="12602">
          <cell r="B12602" t="str">
            <v>Ethnic Outfitter</v>
          </cell>
          <cell r="C12602" t="str">
            <v>ZARA Engineers</v>
          </cell>
          <cell r="D12602" t="str">
            <v xml:space="preserve">Rec from sami deluxe deutsche bank advance work </v>
          </cell>
          <cell r="E12602">
            <v>825000</v>
          </cell>
          <cell r="F12602"/>
        </row>
        <row r="12603">
          <cell r="B12603" t="str">
            <v>JPMC (Main Project)</v>
          </cell>
          <cell r="C12603" t="str">
            <v>steel sami</v>
          </cell>
          <cell r="D12603" t="str">
            <v>dib che 02483785 paid for ss grills uptodate is 240,000</v>
          </cell>
          <cell r="E12603">
            <v>200000</v>
          </cell>
          <cell r="F12603"/>
        </row>
        <row r="12604">
          <cell r="B12604" t="str">
            <v>Ethnic Outfitter</v>
          </cell>
          <cell r="C12604" t="str">
            <v>Crescent Corporation</v>
          </cell>
          <cell r="D12604" t="str">
            <v xml:space="preserve">Payment from IK associates </v>
          </cell>
          <cell r="E12604">
            <v>2875293</v>
          </cell>
          <cell r="F12604"/>
        </row>
        <row r="12605">
          <cell r="B12605" t="str">
            <v>JPMC (Main Project)</v>
          </cell>
          <cell r="C12605" t="str">
            <v>Saeed mama</v>
          </cell>
          <cell r="D12605" t="str">
            <v>dib che 02483786</v>
          </cell>
          <cell r="E12605">
            <v>100000</v>
          </cell>
          <cell r="F12605"/>
        </row>
        <row r="12606">
          <cell r="B12606" t="str">
            <v>Falcon Mall</v>
          </cell>
          <cell r="C12606" t="str">
            <v>SST Tax</v>
          </cell>
          <cell r="D12606" t="str">
            <v>Paid SST amount against final bill received on 22-10-2021</v>
          </cell>
          <cell r="E12606">
            <v>2831635</v>
          </cell>
          <cell r="F12606"/>
        </row>
        <row r="12607">
          <cell r="B12607" t="str">
            <v>Falcon Mall</v>
          </cell>
          <cell r="C12607" t="str">
            <v>SST Tax</v>
          </cell>
          <cell r="D12607" t="str">
            <v>Paid SST amount against final bill received on 22-10-2021</v>
          </cell>
          <cell r="E12607">
            <v>74516</v>
          </cell>
          <cell r="F12607"/>
        </row>
        <row r="12608">
          <cell r="B12608" t="str">
            <v xml:space="preserve">O/M Nue Multiplex </v>
          </cell>
          <cell r="C12608" t="str">
            <v>Received</v>
          </cell>
          <cell r="D12608" t="str">
            <v>received March 2022 bill</v>
          </cell>
          <cell r="E12608"/>
          <cell r="F12608">
            <v>337081</v>
          </cell>
        </row>
        <row r="12609">
          <cell r="B12609" t="str">
            <v>EBCO Super market</v>
          </cell>
          <cell r="C12609" t="str">
            <v>Received</v>
          </cell>
          <cell r="D12609" t="str">
            <v>received payment now account closed</v>
          </cell>
          <cell r="E12609"/>
          <cell r="F12609">
            <v>1300000</v>
          </cell>
        </row>
        <row r="12610">
          <cell r="B12610" t="str">
            <v>Deutsche Bank Advance Work</v>
          </cell>
          <cell r="C12610" t="str">
            <v>Received</v>
          </cell>
          <cell r="D12610" t="str">
            <v>received advance payment (this payment direct paid to Iqbal sons against GST invoice)</v>
          </cell>
          <cell r="E12610"/>
          <cell r="F12610">
            <v>500000</v>
          </cell>
        </row>
        <row r="12611">
          <cell r="B12611" t="str">
            <v>Cefeteria JS Bank Shaheen</v>
          </cell>
          <cell r="C12611" t="str">
            <v>Received</v>
          </cell>
          <cell r="D12611" t="str">
            <v>received against 5th bill (online transfer to islamuddin account)</v>
          </cell>
          <cell r="E12611"/>
          <cell r="F12611">
            <v>157697</v>
          </cell>
        </row>
        <row r="12612">
          <cell r="B12612" t="str">
            <v xml:space="preserve">O/M Nue Multiplex </v>
          </cell>
          <cell r="C12612" t="str">
            <v>Received</v>
          </cell>
          <cell r="D12612" t="str">
            <v>received April 2022 bill</v>
          </cell>
          <cell r="E12612"/>
          <cell r="F12612">
            <v>337081</v>
          </cell>
        </row>
        <row r="12613">
          <cell r="B12613" t="str">
            <v xml:space="preserve">O/M Nue Multiplex </v>
          </cell>
          <cell r="C12613" t="str">
            <v>Received</v>
          </cell>
          <cell r="D12613" t="str">
            <v>received May 2022 bill</v>
          </cell>
          <cell r="E12613"/>
          <cell r="F12613">
            <v>337081</v>
          </cell>
        </row>
        <row r="12614">
          <cell r="B12614" t="str">
            <v>FTC Floors</v>
          </cell>
          <cell r="C12614" t="str">
            <v>Received</v>
          </cell>
          <cell r="D12614" t="str">
            <v>received April 2022 bill</v>
          </cell>
          <cell r="E12614"/>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E12615"/>
          <cell r="F12615">
            <v>99684</v>
          </cell>
        </row>
        <row r="12616">
          <cell r="B12616" t="str">
            <v>Deutsche Bank Advance Work</v>
          </cell>
          <cell r="C12616" t="str">
            <v>Received</v>
          </cell>
          <cell r="D12616" t="str">
            <v>received advance payment (this payment direct paid to Zara Engineersagainst GST invoice) in Ethnic deal</v>
          </cell>
          <cell r="E12616"/>
          <cell r="F12616">
            <v>825000</v>
          </cell>
        </row>
        <row r="12617">
          <cell r="B12617" t="str">
            <v>Ethnic Outfitter</v>
          </cell>
          <cell r="C12617" t="str">
            <v>Received</v>
          </cell>
          <cell r="D12617" t="str">
            <v>Received advance (payment made to Crescent corporation against GST invoice)</v>
          </cell>
          <cell r="E12617"/>
          <cell r="F12617">
            <v>2875293</v>
          </cell>
        </row>
        <row r="12618">
          <cell r="B12618" t="str">
            <v>O/M The Place</v>
          </cell>
          <cell r="C12618" t="str">
            <v>Received</v>
          </cell>
          <cell r="D12618" t="str">
            <v>received April 2022 bill</v>
          </cell>
          <cell r="E12618"/>
          <cell r="F12618">
            <v>310329</v>
          </cell>
        </row>
        <row r="12619">
          <cell r="B12619" t="str">
            <v xml:space="preserve">O/M Nue Multiplex </v>
          </cell>
          <cell r="C12619" t="str">
            <v>Material</v>
          </cell>
          <cell r="D12619" t="str">
            <v>motor winding for fcu by salman</v>
          </cell>
          <cell r="E12619">
            <v>5000</v>
          </cell>
          <cell r="F12619"/>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cell r="F12679"/>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v>
          </cell>
          <cell r="E12729">
            <v>30160</v>
          </cell>
          <cell r="F12729"/>
        </row>
        <row r="12730">
          <cell r="B12730" t="str">
            <v xml:space="preserve">O/M Nue Multiplex </v>
          </cell>
          <cell r="C12730" t="str">
            <v>SST Tax</v>
          </cell>
          <cell r="D12730" t="str">
            <v>MCB chq 1838586997</v>
          </cell>
          <cell r="E12730">
            <v>32760</v>
          </cell>
          <cell r="F12730"/>
        </row>
        <row r="12731">
          <cell r="B12731" t="str">
            <v>FTC Floors</v>
          </cell>
          <cell r="C12731" t="str">
            <v>SST Tax</v>
          </cell>
          <cell r="D12731" t="str">
            <v>MCB chq 1838586997 for 2 months</v>
          </cell>
          <cell r="E12731">
            <v>31101</v>
          </cell>
          <cell r="F12731"/>
        </row>
        <row r="12732">
          <cell r="B12732" t="str">
            <v>Deutsche Bank Advance Work</v>
          </cell>
          <cell r="C12732" t="str">
            <v>Industrial instrumentation Sohail</v>
          </cell>
          <cell r="D12732" t="str">
            <v>MCB chq 1838586998 paid for 04 nos dampes motors</v>
          </cell>
          <cell r="E12732">
            <v>100000</v>
          </cell>
          <cell r="F12732"/>
        </row>
        <row r="12733">
          <cell r="B12733" t="str">
            <v>Ethnic Outfitter</v>
          </cell>
          <cell r="C12733" t="str">
            <v>Sajid contractor</v>
          </cell>
          <cell r="D12733" t="str">
            <v xml:space="preserve">MCB 1838586999 advance paid for pipe work </v>
          </cell>
          <cell r="E12733">
            <v>100000</v>
          </cell>
          <cell r="F12733"/>
        </row>
        <row r="12734">
          <cell r="B12734" t="str">
            <v>O/M The Place</v>
          </cell>
          <cell r="C12734" t="str">
            <v>KRC Total solution</v>
          </cell>
          <cell r="D12734" t="str">
            <v>MCB 1843111492</v>
          </cell>
          <cell r="E12734">
            <v>55000</v>
          </cell>
          <cell r="F12734"/>
        </row>
        <row r="12735">
          <cell r="B12735" t="str">
            <v>JPMC (Main Project)</v>
          </cell>
          <cell r="C12735" t="str">
            <v>steel sami</v>
          </cell>
          <cell r="D12735" t="str">
            <v>MCB 1843111496 uptodate is 340,000</v>
          </cell>
          <cell r="E12735">
            <v>100000</v>
          </cell>
          <cell r="F12735"/>
        </row>
        <row r="12736">
          <cell r="B12736" t="str">
            <v>DB 15th &amp; 16th Floor</v>
          </cell>
          <cell r="C12736" t="str">
            <v>ZAG engineering</v>
          </cell>
          <cell r="D12736" t="str">
            <v>MCB 1843111497 perforated channels</v>
          </cell>
          <cell r="E12736">
            <v>158500</v>
          </cell>
          <cell r="F12736"/>
        </row>
        <row r="12737">
          <cell r="B12737" t="str">
            <v>The Forum Shopping Mall</v>
          </cell>
          <cell r="C12737" t="str">
            <v>JES</v>
          </cell>
          <cell r="D12737" t="str">
            <v>Paid thro 2 MCB chqs
MCB 1843111493 = Rs 150,000
MCB 1843111494 = Rs 150,000</v>
          </cell>
          <cell r="E12737">
            <v>300000</v>
          </cell>
          <cell r="F12737"/>
        </row>
        <row r="12738">
          <cell r="B12738" t="str">
            <v>DB 15th &amp; 16th Floor</v>
          </cell>
          <cell r="C12738" t="str">
            <v>Al Madina Steel</v>
          </cell>
          <cell r="D12738" t="str">
            <v>Paid thro 2 MCB chqs duct sheet purchased
MCB 1843111498 = Rs 294,000
MCB 1843111499 = Rs 293,000</v>
          </cell>
          <cell r="E12738">
            <v>587000</v>
          </cell>
          <cell r="F12738"/>
        </row>
        <row r="12739">
          <cell r="B12739" t="str">
            <v>Ethnic Outfitter</v>
          </cell>
          <cell r="C12739" t="str">
            <v>Sajid contractor</v>
          </cell>
          <cell r="D12739" t="str">
            <v>MCB 1843111503 uptodate is 200,000</v>
          </cell>
          <cell r="E12739">
            <v>100000</v>
          </cell>
          <cell r="F12739"/>
        </row>
        <row r="12740">
          <cell r="B12740" t="str">
            <v>DB 15th &amp; 16th Floor</v>
          </cell>
          <cell r="C12740" t="str">
            <v>Industrial instrumentation Sohail</v>
          </cell>
          <cell r="D12740" t="str">
            <v>MCB 1843111504 paid for VAV and CAV wiring work</v>
          </cell>
          <cell r="E12740">
            <v>100000</v>
          </cell>
          <cell r="F12740"/>
        </row>
        <row r="12741">
          <cell r="B12741" t="str">
            <v>JPMC (Main Project)</v>
          </cell>
          <cell r="C12741" t="str">
            <v>Shahid Enterprises</v>
          </cell>
          <cell r="D12741" t="str">
            <v>MCB 1843111502 SS chiller storage 200 ltr pooler</v>
          </cell>
          <cell r="E12741">
            <v>175000</v>
          </cell>
          <cell r="F12741"/>
        </row>
        <row r="12742">
          <cell r="B12742" t="str">
            <v>Hydery Shopping Mall</v>
          </cell>
          <cell r="C12742" t="str">
            <v>Zain ul abideen</v>
          </cell>
          <cell r="D12742" t="str">
            <v>MCB 1843111506 rectangular pipe for aircurtain</v>
          </cell>
          <cell r="E12742">
            <v>50000</v>
          </cell>
          <cell r="F12742"/>
        </row>
        <row r="12743">
          <cell r="B12743" t="str">
            <v>JPMC (Main Project)</v>
          </cell>
          <cell r="C12743" t="str">
            <v>steel sami</v>
          </cell>
          <cell r="D12743" t="str">
            <v>MCB 1843111507 final payment for ss sink</v>
          </cell>
          <cell r="E12743">
            <v>20000</v>
          </cell>
          <cell r="F12743"/>
        </row>
        <row r="12744">
          <cell r="B12744" t="str">
            <v>DB 15th &amp; 16th Floor</v>
          </cell>
          <cell r="C12744" t="str">
            <v>ZAG engineering</v>
          </cell>
          <cell r="D12744" t="str">
            <v>MCB 1843111508 sprinkler pipe clamps</v>
          </cell>
          <cell r="E12744">
            <v>76875</v>
          </cell>
          <cell r="F12744"/>
        </row>
        <row r="12745">
          <cell r="B12745" t="str">
            <v>DB 15th &amp; 16th Floor</v>
          </cell>
          <cell r="C12745" t="str">
            <v>Fame international</v>
          </cell>
          <cell r="D12745" t="str">
            <v>MCB 1843111501 2 carton duct sealent chq amount 23000</v>
          </cell>
          <cell r="E12745">
            <v>13000</v>
          </cell>
          <cell r="F12745"/>
        </row>
        <row r="12746">
          <cell r="B12746" t="str">
            <v>JPMC (Main Project)</v>
          </cell>
          <cell r="C12746" t="str">
            <v>Fame international</v>
          </cell>
          <cell r="D12746" t="str">
            <v>MCB 1843111501 2 carton duct sealent chq amount 23000</v>
          </cell>
          <cell r="E12746">
            <v>10000</v>
          </cell>
          <cell r="F12746"/>
        </row>
        <row r="12747">
          <cell r="B12747" t="str">
            <v>DB 15th &amp; 16th Floor</v>
          </cell>
          <cell r="C12747" t="str">
            <v>Fakhri Brothers</v>
          </cell>
          <cell r="D12747" t="str">
            <v>Payment from IK associates and paid to fakhri against of GST invoice
CHQ 1 10000563 Rs 700,000
CHQ 2 10000578 Rs 753,985</v>
          </cell>
          <cell r="E12747">
            <v>1453985</v>
          </cell>
          <cell r="F12747"/>
        </row>
        <row r="12748">
          <cell r="B12748" t="str">
            <v>Ethnic Outfitter</v>
          </cell>
          <cell r="C12748" t="str">
            <v>kaytees</v>
          </cell>
          <cell r="D12748" t="str">
            <v>MCB 1843111509 advance paid in insulation deal</v>
          </cell>
          <cell r="E12748">
            <v>300000</v>
          </cell>
          <cell r="F12748"/>
        </row>
        <row r="12749">
          <cell r="B12749" t="str">
            <v>DB 15th &amp; 16th Floor</v>
          </cell>
          <cell r="C12749" t="str">
            <v>IMS Engineering</v>
          </cell>
          <cell r="D12749" t="str">
            <v>Payment from IK associates and paid to IMS against of GST invoice CHQ 1 10000579 Rs 2,400,000</v>
          </cell>
          <cell r="E12749">
            <v>2400000</v>
          </cell>
          <cell r="F12749"/>
        </row>
        <row r="12750">
          <cell r="B12750" t="str">
            <v>Ethnic Outfitter</v>
          </cell>
          <cell r="C12750" t="str">
            <v>Sunbeam Engineering</v>
          </cell>
          <cell r="D12750" t="str">
            <v>Payment from Deluxe Company and paid to Sunbeam against of GST invoice CHQ 1 00007951 Rs 517,374</v>
          </cell>
          <cell r="E12750">
            <v>517374</v>
          </cell>
          <cell r="F12750"/>
        </row>
        <row r="12751">
          <cell r="B12751" t="str">
            <v>FTC Floors</v>
          </cell>
          <cell r="C12751" t="str">
            <v>Received</v>
          </cell>
          <cell r="D12751" t="str">
            <v>received May 2022 bill</v>
          </cell>
          <cell r="E12751"/>
          <cell r="F12751">
            <v>188568</v>
          </cell>
        </row>
        <row r="12752">
          <cell r="B12752" t="str">
            <v>FTC Floors</v>
          </cell>
          <cell r="C12752" t="str">
            <v>Received</v>
          </cell>
          <cell r="D12752" t="str">
            <v>received June 2022 bill</v>
          </cell>
          <cell r="E12752"/>
          <cell r="F12752">
            <v>194983</v>
          </cell>
        </row>
        <row r="12753">
          <cell r="B12753" t="str">
            <v>Bank Al-Falah (Head Office)</v>
          </cell>
          <cell r="C12753" t="str">
            <v>Received</v>
          </cell>
          <cell r="D12753" t="str">
            <v>received against bill # 342- Bill for repair of condenser</v>
          </cell>
          <cell r="E12753"/>
          <cell r="F12753">
            <v>117182</v>
          </cell>
        </row>
        <row r="12754">
          <cell r="B12754" t="str">
            <v>OMI Hospital</v>
          </cell>
          <cell r="C12754" t="str">
            <v>Received</v>
          </cell>
          <cell r="D12754" t="str">
            <v>Received aadvance payment</v>
          </cell>
          <cell r="E12754"/>
          <cell r="F12754">
            <v>1307372</v>
          </cell>
        </row>
        <row r="12755">
          <cell r="B12755" t="str">
            <v>Ethnic Outfitter</v>
          </cell>
          <cell r="C12755" t="str">
            <v>Received</v>
          </cell>
          <cell r="D12755" t="str">
            <v>Received advance from IK Associates (this payment direct paid to fakhri brother against GST invoice -- in Deutsche deal)</v>
          </cell>
          <cell r="E12755"/>
          <cell r="F12755">
            <v>700000</v>
          </cell>
        </row>
        <row r="12756">
          <cell r="B12756" t="str">
            <v>DB 15th &amp; 16th Floor</v>
          </cell>
          <cell r="C12756" t="str">
            <v>Received</v>
          </cell>
          <cell r="D12756" t="str">
            <v>Received advance from IK Associates (this payment direct paid to fakhri brother against GST invoice -- in Deutsche deal)</v>
          </cell>
          <cell r="E12756"/>
          <cell r="F12756">
            <v>753985</v>
          </cell>
        </row>
        <row r="12757">
          <cell r="B12757" t="str">
            <v>Ethnic Outfitter</v>
          </cell>
          <cell r="C12757" t="str">
            <v>Received</v>
          </cell>
          <cell r="D12757" t="str">
            <v>Received advance from IK Associates (this payment direct paid to IMS engineering against GST invoice -- in Deutsche deal)</v>
          </cell>
          <cell r="E12757"/>
          <cell r="F12757">
            <v>2400000</v>
          </cell>
        </row>
        <row r="12758">
          <cell r="B12758" t="str">
            <v>Deutsche Bank Advance Work</v>
          </cell>
          <cell r="C12758" t="str">
            <v>Received</v>
          </cell>
          <cell r="D12758" t="str">
            <v>received advance payment (this payment direct paid to Sun beam against GST invoice -- in Ethnic deal)</v>
          </cell>
          <cell r="E12758"/>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E12759"/>
          <cell r="F12759">
            <v>1424930</v>
          </cell>
        </row>
        <row r="12760">
          <cell r="B12760" t="str">
            <v xml:space="preserve">MHR Personal </v>
          </cell>
          <cell r="C12760" t="str">
            <v>sir rehman</v>
          </cell>
          <cell r="D12760" t="str">
            <v>MCB 1843111513 misc invoices</v>
          </cell>
          <cell r="E12760">
            <v>43169</v>
          </cell>
          <cell r="F12760"/>
        </row>
        <row r="12761">
          <cell r="B12761" t="str">
            <v>Ethnic Outfitter</v>
          </cell>
          <cell r="C12761" t="str">
            <v>Material</v>
          </cell>
          <cell r="D12761" t="str">
            <v>misc material and invoices by jahangeer</v>
          </cell>
          <cell r="E12761">
            <v>12090</v>
          </cell>
          <cell r="F12761"/>
        </row>
        <row r="12762">
          <cell r="B12762" t="str">
            <v>DB 15th &amp; 16th Floor</v>
          </cell>
          <cell r="C12762" t="str">
            <v>Material</v>
          </cell>
          <cell r="D12762" t="str">
            <v xml:space="preserve">Online transfer by bilal bhai paod for supports </v>
          </cell>
          <cell r="E12762">
            <v>110000</v>
          </cell>
          <cell r="F12762"/>
        </row>
        <row r="12763">
          <cell r="B12763" t="str">
            <v>DB 15th &amp; 16th Floor</v>
          </cell>
          <cell r="C12763" t="str">
            <v>Material</v>
          </cell>
          <cell r="D12763" t="str">
            <v>sprinklers purchased by mubeen</v>
          </cell>
          <cell r="E12763">
            <v>2200</v>
          </cell>
          <cell r="F12763"/>
        </row>
        <row r="12764">
          <cell r="B12764" t="str">
            <v>DB 15th &amp; 16th Floor</v>
          </cell>
          <cell r="C12764" t="str">
            <v>drawings</v>
          </cell>
          <cell r="D12764"/>
          <cell r="E12764">
            <v>180</v>
          </cell>
          <cell r="F12764"/>
        </row>
        <row r="12765">
          <cell r="B12765" t="str">
            <v>JPMC (Main Project)</v>
          </cell>
          <cell r="C12765" t="str">
            <v>Material</v>
          </cell>
          <cell r="D12765" t="str">
            <v>cuttings disc</v>
          </cell>
          <cell r="E12765">
            <v>820</v>
          </cell>
          <cell r="F12765"/>
        </row>
        <row r="12766">
          <cell r="B12766" t="str">
            <v>Ethnic Outfitter</v>
          </cell>
          <cell r="C12766" t="str">
            <v>fuel</v>
          </cell>
          <cell r="D12766" t="str">
            <v>claimed fuel</v>
          </cell>
          <cell r="E12766">
            <v>1000</v>
          </cell>
          <cell r="F12766"/>
        </row>
        <row r="12767">
          <cell r="B12767" t="str">
            <v>Ethnic Outfitter</v>
          </cell>
          <cell r="C12767" t="str">
            <v>Ahsan insulator</v>
          </cell>
          <cell r="D12767" t="str">
            <v xml:space="preserve">paid cash advance </v>
          </cell>
          <cell r="E12767">
            <v>25000</v>
          </cell>
          <cell r="F12767"/>
        </row>
        <row r="12768">
          <cell r="B12768" t="str">
            <v xml:space="preserve">MHR Personal </v>
          </cell>
          <cell r="C12768" t="str">
            <v>newspaper</v>
          </cell>
          <cell r="D12768"/>
          <cell r="E12768">
            <v>650</v>
          </cell>
          <cell r="F12768"/>
        </row>
        <row r="12769">
          <cell r="B12769" t="str">
            <v>Falcon Mall</v>
          </cell>
          <cell r="C12769" t="str">
            <v>misc</v>
          </cell>
          <cell r="D12769"/>
          <cell r="E12769">
            <v>1430</v>
          </cell>
          <cell r="F12769"/>
        </row>
        <row r="12770">
          <cell r="B12770" t="str">
            <v>Ethnic Outfitter</v>
          </cell>
          <cell r="C12770" t="str">
            <v>Material</v>
          </cell>
          <cell r="D12770" t="str">
            <v>misc purcahses by abbas plumber</v>
          </cell>
          <cell r="E12770">
            <v>2830</v>
          </cell>
          <cell r="F12770"/>
        </row>
        <row r="12771">
          <cell r="B12771" t="str">
            <v>Ethnic Outfitter</v>
          </cell>
          <cell r="C12771" t="str">
            <v>drawings</v>
          </cell>
          <cell r="D12771"/>
          <cell r="E12771">
            <v>720</v>
          </cell>
          <cell r="F12771"/>
        </row>
        <row r="12772">
          <cell r="B12772" t="str">
            <v>Ethnic Outfitter</v>
          </cell>
          <cell r="C12772" t="str">
            <v>misc</v>
          </cell>
          <cell r="D12772" t="str">
            <v>by jahangeer</v>
          </cell>
          <cell r="E12772">
            <v>420</v>
          </cell>
          <cell r="F12772"/>
        </row>
        <row r="12773">
          <cell r="B12773" t="str">
            <v>BAF 14th Floor</v>
          </cell>
          <cell r="C12773" t="str">
            <v>Anees</v>
          </cell>
          <cell r="D12773" t="str">
            <v xml:space="preserve">Final payment </v>
          </cell>
          <cell r="E12773">
            <v>5000</v>
          </cell>
          <cell r="F12773"/>
        </row>
        <row r="12774">
          <cell r="B12774" t="str">
            <v>DB 15th &amp; 16th Floor</v>
          </cell>
          <cell r="C12774" t="str">
            <v>drawings</v>
          </cell>
          <cell r="D12774"/>
          <cell r="E12774">
            <v>435</v>
          </cell>
          <cell r="F12774"/>
        </row>
        <row r="12775">
          <cell r="B12775" t="str">
            <v>Ethnic Outfitter</v>
          </cell>
          <cell r="C12775" t="str">
            <v>Material</v>
          </cell>
          <cell r="D12775" t="str">
            <v>misc material by abbas plumber</v>
          </cell>
          <cell r="E12775">
            <v>12300</v>
          </cell>
          <cell r="F12775"/>
        </row>
        <row r="12776">
          <cell r="B12776" t="str">
            <v>Ethnic Outfitter</v>
          </cell>
          <cell r="C12776" t="str">
            <v>drawings</v>
          </cell>
          <cell r="D12776"/>
          <cell r="E12776">
            <v>1320</v>
          </cell>
          <cell r="F12776"/>
        </row>
        <row r="12777">
          <cell r="B12777" t="str">
            <v>Ethnic Outfitter</v>
          </cell>
          <cell r="C12777" t="str">
            <v>drawings</v>
          </cell>
          <cell r="D12777"/>
          <cell r="E12777">
            <v>420</v>
          </cell>
          <cell r="F12777"/>
        </row>
        <row r="12778">
          <cell r="B12778" t="str">
            <v>FTC Floors</v>
          </cell>
          <cell r="C12778" t="str">
            <v>Material</v>
          </cell>
          <cell r="D12778" t="str">
            <v>misc material by nadeem bhai</v>
          </cell>
          <cell r="E12778">
            <v>4100</v>
          </cell>
          <cell r="F12778"/>
        </row>
        <row r="12779">
          <cell r="B12779" t="str">
            <v>Falcon Mall</v>
          </cell>
          <cell r="C12779" t="str">
            <v>Material</v>
          </cell>
          <cell r="D12779" t="str">
            <v>misc material by nadeem bhai</v>
          </cell>
          <cell r="E12779">
            <v>3000</v>
          </cell>
          <cell r="F12779"/>
        </row>
        <row r="12780">
          <cell r="B12780" t="str">
            <v>JPMC (Main Project)</v>
          </cell>
          <cell r="C12780" t="str">
            <v>Material</v>
          </cell>
          <cell r="D12780" t="str">
            <v>misc material by nadeem bhai</v>
          </cell>
          <cell r="E12780">
            <v>2990</v>
          </cell>
          <cell r="F12780"/>
        </row>
        <row r="12781">
          <cell r="B12781" t="str">
            <v>Deutsche Bank Advance Work</v>
          </cell>
          <cell r="C12781" t="str">
            <v>Secure vision</v>
          </cell>
          <cell r="D12781" t="str">
            <v xml:space="preserve">Online transfer by bilal bhai </v>
          </cell>
          <cell r="E12781">
            <v>250000</v>
          </cell>
          <cell r="F12781"/>
        </row>
        <row r="12782">
          <cell r="B12782" t="str">
            <v>JPMC (Main Project)</v>
          </cell>
          <cell r="C12782" t="str">
            <v>drawings</v>
          </cell>
          <cell r="D12782"/>
          <cell r="E12782">
            <v>60</v>
          </cell>
          <cell r="F12782"/>
        </row>
        <row r="12783">
          <cell r="B12783" t="str">
            <v>JPMC (Main Project)</v>
          </cell>
          <cell r="C12783" t="str">
            <v>drawings</v>
          </cell>
          <cell r="D12783"/>
          <cell r="E12783">
            <v>760</v>
          </cell>
          <cell r="F12783"/>
        </row>
        <row r="12784">
          <cell r="B12784" t="str">
            <v>DB 15th &amp; 16th Floor</v>
          </cell>
          <cell r="C12784" t="str">
            <v>labour</v>
          </cell>
          <cell r="D12784" t="str">
            <v>paid for labour for CAV and VAV</v>
          </cell>
          <cell r="E12784">
            <v>3000</v>
          </cell>
          <cell r="F12784"/>
        </row>
        <row r="12785">
          <cell r="B12785" t="str">
            <v>DB 15th &amp; 16th Floor</v>
          </cell>
          <cell r="C12785" t="str">
            <v>fare</v>
          </cell>
          <cell r="D12785" t="str">
            <v>paid for fare for CAV and VAV</v>
          </cell>
          <cell r="E12785">
            <v>7000</v>
          </cell>
          <cell r="F12785"/>
        </row>
        <row r="12786">
          <cell r="B12786" t="str">
            <v>Ethnic Outfitter</v>
          </cell>
          <cell r="C12786" t="str">
            <v>Sami duct</v>
          </cell>
          <cell r="D12786" t="str">
            <v xml:space="preserve">Online transfer by bilal bhai </v>
          </cell>
          <cell r="E12786">
            <v>250000</v>
          </cell>
          <cell r="F12786"/>
        </row>
        <row r="12787">
          <cell r="B12787" t="str">
            <v>Ethnic Outfitter</v>
          </cell>
          <cell r="C12787" t="str">
            <v>fuel</v>
          </cell>
          <cell r="D12787" t="str">
            <v>claimed fuel bu jahangeer</v>
          </cell>
          <cell r="E12787">
            <v>1000</v>
          </cell>
          <cell r="F12787"/>
        </row>
        <row r="12788">
          <cell r="B12788" t="str">
            <v>FTC Floors</v>
          </cell>
          <cell r="C12788" t="str">
            <v>fuel</v>
          </cell>
          <cell r="D12788" t="str">
            <v>claimed</v>
          </cell>
          <cell r="E12788">
            <v>200</v>
          </cell>
          <cell r="F12788"/>
        </row>
        <row r="12789">
          <cell r="B12789" t="str">
            <v>FTC Floors</v>
          </cell>
          <cell r="C12789" t="str">
            <v>misc</v>
          </cell>
          <cell r="D12789" t="str">
            <v>tea and refreshment</v>
          </cell>
          <cell r="E12789">
            <v>3000</v>
          </cell>
          <cell r="F12789"/>
        </row>
        <row r="12790">
          <cell r="B12790" t="str">
            <v>JPMC (Main Project)</v>
          </cell>
          <cell r="C12790" t="str">
            <v>misc</v>
          </cell>
          <cell r="D12790" t="str">
            <v>mobile balance by amir engr</v>
          </cell>
          <cell r="E12790">
            <v>700</v>
          </cell>
          <cell r="F12790"/>
        </row>
        <row r="12791">
          <cell r="B12791" t="str">
            <v>Office</v>
          </cell>
          <cell r="C12791" t="str">
            <v>misc</v>
          </cell>
          <cell r="D12791" t="str">
            <v>office camera cables</v>
          </cell>
          <cell r="E12791">
            <v>250</v>
          </cell>
          <cell r="F12791"/>
        </row>
        <row r="12792">
          <cell r="B12792" t="str">
            <v>O/M The Place</v>
          </cell>
          <cell r="C12792" t="str">
            <v>Material</v>
          </cell>
          <cell r="D12792" t="str">
            <v>misc by khalid bhai</v>
          </cell>
          <cell r="E12792">
            <v>1800</v>
          </cell>
          <cell r="F12792"/>
        </row>
        <row r="12793">
          <cell r="B12793" t="str">
            <v>Ethnic Outfitter</v>
          </cell>
          <cell r="C12793" t="str">
            <v>Material</v>
          </cell>
          <cell r="D12793" t="str">
            <v>guages by mubeen</v>
          </cell>
          <cell r="E12793">
            <v>700</v>
          </cell>
          <cell r="F12793"/>
        </row>
        <row r="12794">
          <cell r="B12794" t="str">
            <v>DB 15th &amp; 16th Floor</v>
          </cell>
          <cell r="C12794" t="str">
            <v>fare</v>
          </cell>
          <cell r="D12794"/>
          <cell r="E12794">
            <v>3000</v>
          </cell>
          <cell r="F12794"/>
        </row>
        <row r="12795">
          <cell r="B12795" t="str">
            <v>Office</v>
          </cell>
          <cell r="C12795" t="str">
            <v>water tanker</v>
          </cell>
          <cell r="D12795"/>
          <cell r="E12795">
            <v>4670</v>
          </cell>
          <cell r="F12795"/>
        </row>
        <row r="12796">
          <cell r="B12796" t="str">
            <v>DB 15th &amp; 16th Floor</v>
          </cell>
          <cell r="C12796" t="str">
            <v>fare</v>
          </cell>
          <cell r="D12796"/>
          <cell r="E12796">
            <v>500</v>
          </cell>
          <cell r="F12796"/>
        </row>
        <row r="12797">
          <cell r="B12797" t="str">
            <v>DB 15th &amp; 16th Floor</v>
          </cell>
          <cell r="C12797" t="str">
            <v>Transportation</v>
          </cell>
          <cell r="D12797" t="str">
            <v>transporation and labour</v>
          </cell>
          <cell r="E12797">
            <v>16000</v>
          </cell>
          <cell r="F12797"/>
        </row>
        <row r="12798">
          <cell r="B12798" t="str">
            <v xml:space="preserve">MHR Personal </v>
          </cell>
          <cell r="C12798" t="str">
            <v>Utilities bills</v>
          </cell>
          <cell r="D12798"/>
          <cell r="E12798">
            <v>6020</v>
          </cell>
          <cell r="F12798"/>
        </row>
        <row r="12799">
          <cell r="B12799" t="str">
            <v>Office</v>
          </cell>
          <cell r="C12799" t="str">
            <v>Utilities bills</v>
          </cell>
          <cell r="D12799"/>
          <cell r="E12799">
            <v>2010</v>
          </cell>
          <cell r="F12799"/>
        </row>
        <row r="12800">
          <cell r="B12800" t="str">
            <v>JPMC (Main Project)</v>
          </cell>
          <cell r="C12800" t="str">
            <v>Material</v>
          </cell>
          <cell r="D12800" t="str">
            <v>misc material by imran engr</v>
          </cell>
          <cell r="E12800">
            <v>61165</v>
          </cell>
          <cell r="F12800"/>
        </row>
        <row r="12801">
          <cell r="B12801" t="str">
            <v>O/M The Place</v>
          </cell>
          <cell r="C12801" t="str">
            <v>Rafay</v>
          </cell>
          <cell r="D12801" t="str">
            <v>cash paid for chiller trouble shooting</v>
          </cell>
          <cell r="E12801">
            <v>13000</v>
          </cell>
          <cell r="F12801"/>
        </row>
        <row r="12802">
          <cell r="B12802" t="str">
            <v>Ethnic Outfitter</v>
          </cell>
          <cell r="C12802" t="str">
            <v>Ahsan insulator</v>
          </cell>
          <cell r="D12802" t="str">
            <v>cash paid uptodate is 45000</v>
          </cell>
          <cell r="E12802">
            <v>20000</v>
          </cell>
          <cell r="F12802"/>
        </row>
        <row r="12803">
          <cell r="B12803" t="str">
            <v>O/M The Place</v>
          </cell>
          <cell r="C12803" t="str">
            <v>Material</v>
          </cell>
          <cell r="D12803" t="str">
            <v>3 blower motor rewinding</v>
          </cell>
          <cell r="E12803">
            <v>24600</v>
          </cell>
          <cell r="F12803"/>
        </row>
        <row r="12804">
          <cell r="B12804" t="str">
            <v>O/M The Place</v>
          </cell>
          <cell r="C12804" t="str">
            <v>Material</v>
          </cell>
          <cell r="D12804" t="str">
            <v>3 condenser motor rewinding</v>
          </cell>
          <cell r="E12804">
            <v>24000</v>
          </cell>
          <cell r="F12804"/>
        </row>
        <row r="12805">
          <cell r="B12805" t="str">
            <v>O/M The Place</v>
          </cell>
          <cell r="C12805" t="str">
            <v>Material</v>
          </cell>
          <cell r="D12805" t="str">
            <v>1 nos motor rewinding</v>
          </cell>
          <cell r="E12805">
            <v>8800</v>
          </cell>
          <cell r="F12805"/>
        </row>
        <row r="12806">
          <cell r="B12806" t="str">
            <v>O/M The Place</v>
          </cell>
          <cell r="C12806" t="str">
            <v>Material</v>
          </cell>
          <cell r="D12806" t="str">
            <v>misc by khalid bhai</v>
          </cell>
          <cell r="E12806">
            <v>1040</v>
          </cell>
          <cell r="F12806"/>
        </row>
        <row r="12807">
          <cell r="B12807" t="str">
            <v>Ethnic Outfitter</v>
          </cell>
          <cell r="C12807" t="str">
            <v>Material</v>
          </cell>
          <cell r="D12807" t="str">
            <v>misc material by abbas</v>
          </cell>
          <cell r="E12807">
            <v>13580</v>
          </cell>
          <cell r="F12807"/>
        </row>
        <row r="12808">
          <cell r="B12808" t="str">
            <v>DB 15th &amp; 16th Floor</v>
          </cell>
          <cell r="C12808" t="str">
            <v>Material</v>
          </cell>
          <cell r="D12808" t="str">
            <v>misc</v>
          </cell>
          <cell r="E12808">
            <v>420</v>
          </cell>
          <cell r="F12808"/>
        </row>
        <row r="12809">
          <cell r="B12809" t="str">
            <v>Office</v>
          </cell>
          <cell r="C12809" t="str">
            <v>storm fiber</v>
          </cell>
          <cell r="D12809"/>
          <cell r="E12809">
            <v>4970</v>
          </cell>
          <cell r="F12809"/>
        </row>
        <row r="12810">
          <cell r="B12810" t="str">
            <v>Ethnic Outfitter</v>
          </cell>
          <cell r="C12810" t="str">
            <v>fare</v>
          </cell>
          <cell r="D12810"/>
          <cell r="E12810">
            <v>2000</v>
          </cell>
          <cell r="F12810"/>
        </row>
        <row r="12811">
          <cell r="B12811" t="str">
            <v>Ethnic Outfitter</v>
          </cell>
          <cell r="C12811" t="str">
            <v>fare</v>
          </cell>
          <cell r="D12811"/>
          <cell r="E12811">
            <v>2500</v>
          </cell>
          <cell r="F12811"/>
        </row>
        <row r="12812">
          <cell r="B12812" t="str">
            <v>JPMC (Main Project)</v>
          </cell>
          <cell r="C12812" t="str">
            <v>labour</v>
          </cell>
          <cell r="D12812" t="str">
            <v>paid</v>
          </cell>
          <cell r="E12812">
            <v>2500</v>
          </cell>
          <cell r="F12812"/>
        </row>
        <row r="12813">
          <cell r="B12813" t="str">
            <v>Falcon Mall</v>
          </cell>
          <cell r="C12813" t="str">
            <v>misc</v>
          </cell>
          <cell r="D12813" t="str">
            <v>tea and refreshment</v>
          </cell>
          <cell r="E12813">
            <v>1500</v>
          </cell>
          <cell r="F12813"/>
        </row>
        <row r="12814">
          <cell r="B12814" t="str">
            <v>Ethnic Outfitter</v>
          </cell>
          <cell r="C12814" t="str">
            <v>misc</v>
          </cell>
          <cell r="D12814" t="str">
            <v>for mobile balance by nadeem bhai</v>
          </cell>
          <cell r="E12814">
            <v>1000</v>
          </cell>
          <cell r="F12814"/>
        </row>
        <row r="12815">
          <cell r="B12815" t="str">
            <v>Office</v>
          </cell>
          <cell r="C12815" t="str">
            <v>utilities bills</v>
          </cell>
          <cell r="D12815" t="str">
            <v>ssgc bills paid office</v>
          </cell>
          <cell r="E12815">
            <v>250</v>
          </cell>
          <cell r="F12815"/>
        </row>
        <row r="12816">
          <cell r="B12816" t="str">
            <v xml:space="preserve">MHR Personal </v>
          </cell>
          <cell r="C12816" t="str">
            <v>utilities bills</v>
          </cell>
          <cell r="D12816" t="str">
            <v>ssgc bills paid mhr</v>
          </cell>
          <cell r="E12816">
            <v>730</v>
          </cell>
          <cell r="F12816"/>
        </row>
        <row r="12817">
          <cell r="B12817" t="str">
            <v xml:space="preserve">MHR Personal </v>
          </cell>
          <cell r="C12817" t="str">
            <v>rehana aunty</v>
          </cell>
          <cell r="D12817" t="str">
            <v>mobile balance mobilink</v>
          </cell>
          <cell r="E12817">
            <v>1500</v>
          </cell>
          <cell r="F12817"/>
        </row>
        <row r="12818">
          <cell r="B12818" t="str">
            <v xml:space="preserve">MHR Personal </v>
          </cell>
          <cell r="C12818" t="str">
            <v>rehana aunty</v>
          </cell>
          <cell r="D12818" t="str">
            <v xml:space="preserve">ufone super card </v>
          </cell>
          <cell r="E12818">
            <v>700</v>
          </cell>
          <cell r="F12818"/>
        </row>
        <row r="12819">
          <cell r="B12819" t="str">
            <v>Ethnic Outfitter</v>
          </cell>
          <cell r="C12819" t="str">
            <v>fuel</v>
          </cell>
          <cell r="D12819" t="str">
            <v>claimed fuel by kamran</v>
          </cell>
          <cell r="E12819">
            <v>345</v>
          </cell>
          <cell r="F12819"/>
        </row>
        <row r="12820">
          <cell r="B12820" t="str">
            <v>Ethnic Outfitter</v>
          </cell>
          <cell r="C12820" t="str">
            <v>drawing</v>
          </cell>
          <cell r="D12820" t="str">
            <v>ethnic drawings</v>
          </cell>
          <cell r="E12820">
            <v>400</v>
          </cell>
          <cell r="F12820"/>
        </row>
        <row r="12821">
          <cell r="B12821" t="str">
            <v>Office</v>
          </cell>
          <cell r="C12821" t="str">
            <v>office</v>
          </cell>
          <cell r="D12821" t="str">
            <v>bakhti for car wash</v>
          </cell>
          <cell r="E12821">
            <v>1000</v>
          </cell>
          <cell r="F12821"/>
        </row>
        <row r="12822">
          <cell r="B12822" t="str">
            <v>Office</v>
          </cell>
          <cell r="C12822" t="str">
            <v>office</v>
          </cell>
          <cell r="D12822" t="str">
            <v>salary envelop and mortein spray</v>
          </cell>
          <cell r="E12822">
            <v>500</v>
          </cell>
          <cell r="F12822"/>
        </row>
        <row r="12823">
          <cell r="B12823" t="str">
            <v>Office</v>
          </cell>
          <cell r="C12823" t="str">
            <v>office</v>
          </cell>
          <cell r="D12823" t="str">
            <v>bakhti give hissab</v>
          </cell>
          <cell r="E12823">
            <v>6505</v>
          </cell>
          <cell r="F12823"/>
        </row>
        <row r="12824">
          <cell r="B12824" t="str">
            <v>Office</v>
          </cell>
          <cell r="C12824" t="str">
            <v>office</v>
          </cell>
          <cell r="D12824" t="str">
            <v>office expenses</v>
          </cell>
          <cell r="E12824">
            <v>260</v>
          </cell>
          <cell r="F12824"/>
        </row>
        <row r="12825">
          <cell r="B12825" t="str">
            <v>Office</v>
          </cell>
          <cell r="C12825" t="str">
            <v>kamran auto</v>
          </cell>
          <cell r="D12825" t="str">
            <v>claimed fuel</v>
          </cell>
          <cell r="E12825">
            <v>300</v>
          </cell>
          <cell r="F12825"/>
        </row>
        <row r="12826">
          <cell r="B12826" t="str">
            <v>Office</v>
          </cell>
          <cell r="C12826" t="str">
            <v>office</v>
          </cell>
          <cell r="D12826" t="str">
            <v>bakhti give office hisaab</v>
          </cell>
          <cell r="E12826">
            <v>6250</v>
          </cell>
          <cell r="F12826"/>
        </row>
        <row r="12827">
          <cell r="B12827" t="str">
            <v>FTC Floors</v>
          </cell>
          <cell r="C12827" t="str">
            <v>shafeeq ftc</v>
          </cell>
          <cell r="D12827" t="str">
            <v>claimed fuel</v>
          </cell>
          <cell r="E12827">
            <v>200</v>
          </cell>
          <cell r="F12827"/>
        </row>
        <row r="12828">
          <cell r="B12828" t="str">
            <v>Office</v>
          </cell>
          <cell r="C12828" t="str">
            <v>office</v>
          </cell>
          <cell r="D12828" t="str">
            <v>bakhti give office hisaab</v>
          </cell>
          <cell r="E12828">
            <v>4975</v>
          </cell>
          <cell r="F12828"/>
        </row>
        <row r="12829">
          <cell r="B12829" t="str">
            <v>Office</v>
          </cell>
          <cell r="C12829" t="str">
            <v>police man</v>
          </cell>
          <cell r="D12829" t="str">
            <v>paid to policeman</v>
          </cell>
          <cell r="E12829">
            <v>1000</v>
          </cell>
          <cell r="F12829"/>
        </row>
        <row r="12830">
          <cell r="B12830" t="str">
            <v>Office</v>
          </cell>
          <cell r="C12830" t="str">
            <v>office</v>
          </cell>
          <cell r="D12830" t="str">
            <v>bakhti give office hisaab</v>
          </cell>
          <cell r="E12830">
            <v>4785</v>
          </cell>
          <cell r="F12830"/>
        </row>
        <row r="12831">
          <cell r="B12831" t="str">
            <v>Ethnic Outfitter</v>
          </cell>
          <cell r="C12831" t="str">
            <v>fare</v>
          </cell>
          <cell r="D12831"/>
          <cell r="E12831">
            <v>2000</v>
          </cell>
          <cell r="F12831"/>
        </row>
        <row r="12832">
          <cell r="B12832" t="str">
            <v>JPMC (Main Project)</v>
          </cell>
          <cell r="C12832" t="str">
            <v>Material</v>
          </cell>
          <cell r="D12832" t="str">
            <v>misc material</v>
          </cell>
          <cell r="E12832">
            <v>2000</v>
          </cell>
          <cell r="F12832"/>
        </row>
        <row r="12833">
          <cell r="B12833" t="str">
            <v>Office</v>
          </cell>
          <cell r="C12833" t="str">
            <v>office</v>
          </cell>
          <cell r="D12833" t="str">
            <v>bakhti give hisaab</v>
          </cell>
          <cell r="E12833">
            <v>6235</v>
          </cell>
          <cell r="F12833"/>
        </row>
        <row r="12834">
          <cell r="B12834" t="str">
            <v>JPMC (Main Project)</v>
          </cell>
          <cell r="C12834" t="str">
            <v>drawing</v>
          </cell>
          <cell r="D12834" t="str">
            <v>jpmc</v>
          </cell>
          <cell r="E12834">
            <v>690</v>
          </cell>
          <cell r="F12834"/>
        </row>
        <row r="12835">
          <cell r="B12835" t="str">
            <v>DB 15th &amp; 16th Floor</v>
          </cell>
          <cell r="C12835" t="str">
            <v>drawing</v>
          </cell>
          <cell r="D12835" t="str">
            <v>duetsche bank</v>
          </cell>
          <cell r="E12835">
            <v>460</v>
          </cell>
          <cell r="F12835"/>
        </row>
        <row r="12836">
          <cell r="B12836" t="str">
            <v>DB 15th &amp; 16th Floor</v>
          </cell>
          <cell r="C12836" t="str">
            <v>Material</v>
          </cell>
          <cell r="D12836" t="str">
            <v>misc material by abbas plumber</v>
          </cell>
          <cell r="E12836">
            <v>28455</v>
          </cell>
          <cell r="F12836"/>
        </row>
        <row r="12837">
          <cell r="B12837" t="str">
            <v>DB 15th &amp; 16th Floor</v>
          </cell>
          <cell r="C12837" t="str">
            <v>zubair duct</v>
          </cell>
          <cell r="D12837" t="str">
            <v>Online transfer by bilal hai</v>
          </cell>
          <cell r="E12837">
            <v>50000</v>
          </cell>
          <cell r="F12837"/>
        </row>
        <row r="12838">
          <cell r="B12838" t="str">
            <v>DB 15th &amp; 16th Floor</v>
          </cell>
          <cell r="C12838" t="str">
            <v>zubair duct</v>
          </cell>
          <cell r="D12838" t="str">
            <v>Online transfer by bilal hai uptodate is 300,000</v>
          </cell>
          <cell r="E12838">
            <v>250000</v>
          </cell>
          <cell r="F12838"/>
        </row>
        <row r="12839">
          <cell r="B12839" t="str">
            <v>The Place</v>
          </cell>
          <cell r="C12839" t="str">
            <v>Acs</v>
          </cell>
          <cell r="D12839" t="str">
            <v>AC units purchsed by bilal bhai</v>
          </cell>
          <cell r="E12839">
            <v>139000</v>
          </cell>
          <cell r="F12839"/>
        </row>
        <row r="12840">
          <cell r="B12840" t="str">
            <v>DB 15th &amp; 16th Floor</v>
          </cell>
          <cell r="C12840" t="str">
            <v>fare</v>
          </cell>
          <cell r="D12840"/>
          <cell r="E12840">
            <v>2000</v>
          </cell>
          <cell r="F12840"/>
        </row>
        <row r="12841">
          <cell r="B12841" t="str">
            <v>JPMC (Main Project)</v>
          </cell>
          <cell r="C12841" t="str">
            <v>misc</v>
          </cell>
          <cell r="D12841" t="str">
            <v xml:space="preserve"> by nadeem bhai</v>
          </cell>
          <cell r="E12841">
            <v>1000</v>
          </cell>
          <cell r="F12841"/>
        </row>
        <row r="12842">
          <cell r="B12842" t="str">
            <v>Hydery Shopping Mall</v>
          </cell>
          <cell r="C12842" t="str">
            <v>Zain ul abideen</v>
          </cell>
          <cell r="D12842" t="str">
            <v>paid for air curtain platfrom uptodate is 53,000</v>
          </cell>
          <cell r="E12842">
            <v>3000</v>
          </cell>
          <cell r="F12842"/>
        </row>
        <row r="12843">
          <cell r="B12843" t="str">
            <v>Hydery Shopping Mall</v>
          </cell>
          <cell r="C12843" t="str">
            <v>Faheem Electrician</v>
          </cell>
          <cell r="D12843" t="str">
            <v>paid for labour uptodate is 45,000</v>
          </cell>
          <cell r="E12843">
            <v>20000</v>
          </cell>
          <cell r="F12843"/>
        </row>
        <row r="12844">
          <cell r="B12844" t="str">
            <v>Ethnic Outfitter</v>
          </cell>
          <cell r="C12844" t="str">
            <v>Material</v>
          </cell>
          <cell r="D12844" t="str">
            <v xml:space="preserve">misc material by abbas </v>
          </cell>
          <cell r="E12844">
            <v>30670</v>
          </cell>
          <cell r="F12844"/>
        </row>
        <row r="12845">
          <cell r="B12845" t="str">
            <v>JPMC (Main Project)</v>
          </cell>
          <cell r="C12845" t="str">
            <v>drawing</v>
          </cell>
          <cell r="D12845"/>
          <cell r="E12845">
            <v>690</v>
          </cell>
          <cell r="F12845"/>
        </row>
        <row r="12846">
          <cell r="B12846" t="str">
            <v>DB 15th &amp; 16th Floor</v>
          </cell>
          <cell r="C12846" t="str">
            <v>drawing</v>
          </cell>
          <cell r="D12846"/>
          <cell r="E12846">
            <v>460</v>
          </cell>
          <cell r="F12846"/>
        </row>
        <row r="12847">
          <cell r="B12847" t="str">
            <v>DB 15th &amp; 16th Floor</v>
          </cell>
          <cell r="C12847" t="str">
            <v>misc</v>
          </cell>
          <cell r="D12847" t="str">
            <v>refreshment by mobeen</v>
          </cell>
          <cell r="E12847">
            <v>1000</v>
          </cell>
          <cell r="F12847"/>
        </row>
        <row r="12848">
          <cell r="B12848" t="str">
            <v>DB 15th &amp; 16th Floor</v>
          </cell>
          <cell r="C12848" t="str">
            <v>labour</v>
          </cell>
          <cell r="D12848" t="str">
            <v>by mobeen</v>
          </cell>
          <cell r="E12848">
            <v>2500</v>
          </cell>
          <cell r="F12848"/>
        </row>
        <row r="12849">
          <cell r="B12849" t="str">
            <v>DB 15th &amp; 16th Floor</v>
          </cell>
          <cell r="C12849" t="str">
            <v>fare</v>
          </cell>
          <cell r="D12849"/>
          <cell r="E12849">
            <v>2000</v>
          </cell>
          <cell r="F12849"/>
        </row>
        <row r="12850">
          <cell r="B12850" t="str">
            <v>DB 15th &amp; 16th Floor</v>
          </cell>
          <cell r="C12850" t="str">
            <v>Material</v>
          </cell>
          <cell r="D12850" t="str">
            <v xml:space="preserve">fittings and nut bolts by abbas </v>
          </cell>
          <cell r="E12850">
            <v>10950</v>
          </cell>
          <cell r="F12850"/>
        </row>
        <row r="12851">
          <cell r="B12851" t="str">
            <v>OMI Hospital</v>
          </cell>
          <cell r="C12851" t="str">
            <v>Noman FCU</v>
          </cell>
          <cell r="D12851" t="str">
            <v>Paid for FCU (Online transfer by bilal bhai)</v>
          </cell>
          <cell r="E12851">
            <v>200000</v>
          </cell>
          <cell r="F12851"/>
        </row>
        <row r="12852">
          <cell r="B12852" t="str">
            <v>DB 15th &amp; 16th Floor</v>
          </cell>
          <cell r="C12852" t="str">
            <v>Shabbir pipe</v>
          </cell>
          <cell r="D12852" t="str">
            <v>Paid (Online transfer by bilal bhai) uptodate is 135,000</v>
          </cell>
          <cell r="E12852">
            <v>35000</v>
          </cell>
          <cell r="F12852"/>
        </row>
        <row r="12853">
          <cell r="B12853" t="str">
            <v>DB 15th &amp; 16th Floor</v>
          </cell>
          <cell r="C12853" t="str">
            <v xml:space="preserve">salary </v>
          </cell>
          <cell r="D12853" t="str">
            <v>Mobeen u l haq remaining salary</v>
          </cell>
          <cell r="E12853">
            <v>10000</v>
          </cell>
          <cell r="F12853"/>
        </row>
        <row r="12854">
          <cell r="B12854" t="str">
            <v>DB 15th &amp; 16th Floor</v>
          </cell>
          <cell r="C12854" t="str">
            <v>suzuki fare</v>
          </cell>
          <cell r="D12854" t="str">
            <v>paid for fare and labour to mobeen</v>
          </cell>
          <cell r="E12854">
            <v>5800</v>
          </cell>
          <cell r="F12854"/>
        </row>
        <row r="12855">
          <cell r="B12855" t="str">
            <v>Office</v>
          </cell>
          <cell r="C12855" t="str">
            <v>misc</v>
          </cell>
          <cell r="D12855" t="str">
            <v>to police man</v>
          </cell>
          <cell r="E12855">
            <v>2000</v>
          </cell>
          <cell r="F12855"/>
        </row>
        <row r="12856">
          <cell r="B12856" t="str">
            <v>JPMC (Main Project)</v>
          </cell>
          <cell r="C12856" t="str">
            <v>Material</v>
          </cell>
          <cell r="D12856" t="str">
            <v>purchased 2" inch black tapes form puri traders by shafeeq</v>
          </cell>
          <cell r="E12856">
            <v>18000</v>
          </cell>
          <cell r="F12856"/>
        </row>
        <row r="12857">
          <cell r="B12857" t="str">
            <v xml:space="preserve">MHR Personal </v>
          </cell>
          <cell r="C12857" t="str">
            <v>utilities bills</v>
          </cell>
          <cell r="D12857" t="str">
            <v>paid electricity bill</v>
          </cell>
          <cell r="E12857">
            <v>56156</v>
          </cell>
          <cell r="F12857"/>
        </row>
        <row r="12858">
          <cell r="B12858" t="str">
            <v>Office</v>
          </cell>
          <cell r="C12858" t="str">
            <v>utilities bills</v>
          </cell>
          <cell r="D12858" t="str">
            <v>paid electricity bill</v>
          </cell>
          <cell r="E12858">
            <v>26501</v>
          </cell>
          <cell r="F12858"/>
        </row>
        <row r="12859">
          <cell r="B12859" t="str">
            <v>OMI Hospital</v>
          </cell>
          <cell r="C12859" t="str">
            <v>fare</v>
          </cell>
          <cell r="D12859" t="str">
            <v>pipe shifting from fakhri to Omi</v>
          </cell>
          <cell r="E12859">
            <v>6000</v>
          </cell>
          <cell r="F12859"/>
        </row>
        <row r="12860">
          <cell r="B12860" t="str">
            <v>Office</v>
          </cell>
          <cell r="C12860" t="str">
            <v>misc</v>
          </cell>
          <cell r="D12860" t="str">
            <v>umer give office hissab</v>
          </cell>
          <cell r="E12860">
            <v>5955</v>
          </cell>
          <cell r="F12860"/>
        </row>
        <row r="12861">
          <cell r="B12861" t="str">
            <v>Ethnic Outfitter</v>
          </cell>
          <cell r="C12861" t="str">
            <v>Kamran Cladding</v>
          </cell>
          <cell r="D12861" t="str">
            <v>Paid (Online transfer by bilal bhai) adv 50,000</v>
          </cell>
          <cell r="E12861">
            <v>50000</v>
          </cell>
          <cell r="F12861"/>
        </row>
        <row r="12862">
          <cell r="B12862" t="str">
            <v>DB 15th &amp; 16th Floor</v>
          </cell>
          <cell r="C12862" t="str">
            <v>Shoukat Piping</v>
          </cell>
          <cell r="D12862" t="str">
            <v>Paid (Online transfer by bilal bhai) adv 50,000</v>
          </cell>
          <cell r="E12862">
            <v>50000</v>
          </cell>
          <cell r="F12862"/>
        </row>
        <row r="12863">
          <cell r="B12863" t="str">
            <v>Imtiaz Store DHA</v>
          </cell>
          <cell r="C12863" t="str">
            <v>Flow tab</v>
          </cell>
          <cell r="D12863" t="str">
            <v>Paid (Online transfer by bilal bhai) uptodate is 120,000</v>
          </cell>
          <cell r="E12863">
            <v>70000</v>
          </cell>
          <cell r="F12863"/>
        </row>
        <row r="12864">
          <cell r="B12864" t="str">
            <v>Ethnic Outfitter</v>
          </cell>
          <cell r="C12864" t="str">
            <v>Kamran Cladding</v>
          </cell>
          <cell r="D12864" t="str">
            <v>cash paid uptodate is 70,000</v>
          </cell>
          <cell r="E12864">
            <v>20000</v>
          </cell>
          <cell r="F12864"/>
        </row>
        <row r="12865">
          <cell r="B12865" t="str">
            <v>DB 15th &amp; 16th Floor</v>
          </cell>
          <cell r="C12865" t="str">
            <v>fare</v>
          </cell>
          <cell r="D12865" t="str">
            <v>paid to mobeen fare &amp; refreshment</v>
          </cell>
          <cell r="E12865">
            <v>2750</v>
          </cell>
          <cell r="F12865"/>
        </row>
        <row r="12866">
          <cell r="B12866" t="str">
            <v>DB 15th &amp; 16th Floor</v>
          </cell>
          <cell r="C12866" t="str">
            <v>labour</v>
          </cell>
          <cell r="D12866" t="str">
            <v>duct labour charges</v>
          </cell>
          <cell r="E12866">
            <v>3000</v>
          </cell>
          <cell r="F12866"/>
        </row>
        <row r="12867">
          <cell r="B12867" t="str">
            <v>Burhani Mehal (new)</v>
          </cell>
          <cell r="C12867" t="str">
            <v>hussain bharmal</v>
          </cell>
          <cell r="D12867" t="str">
            <v>paid for civil work</v>
          </cell>
          <cell r="E12867">
            <v>34000</v>
          </cell>
          <cell r="F12867"/>
        </row>
        <row r="12868">
          <cell r="B12868" t="str">
            <v>Ethnic Outfitter</v>
          </cell>
          <cell r="C12868" t="str">
            <v>bilal bhai</v>
          </cell>
          <cell r="D12868" t="str">
            <v>mobile balance</v>
          </cell>
          <cell r="E12868">
            <v>5000</v>
          </cell>
          <cell r="F12868"/>
        </row>
        <row r="12869">
          <cell r="B12869" t="str">
            <v>Ethnic Outfitter</v>
          </cell>
          <cell r="C12869" t="str">
            <v>misc</v>
          </cell>
          <cell r="D12869" t="str">
            <v>fuel and parking by jahangeer</v>
          </cell>
          <cell r="E12869">
            <v>1640</v>
          </cell>
          <cell r="F12869"/>
        </row>
        <row r="12870">
          <cell r="B12870" t="str">
            <v>JPMC (Main Project)</v>
          </cell>
          <cell r="C12870" t="str">
            <v>misc</v>
          </cell>
          <cell r="D12870" t="str">
            <v>misc by abid</v>
          </cell>
          <cell r="E12870">
            <v>1000</v>
          </cell>
          <cell r="F12870"/>
        </row>
        <row r="12871">
          <cell r="B12871" t="str">
            <v>Ethnic Outfitter</v>
          </cell>
          <cell r="C12871" t="str">
            <v>Sami duct</v>
          </cell>
          <cell r="D12871" t="str">
            <v xml:space="preserve">cash paid </v>
          </cell>
          <cell r="E12871">
            <v>30000</v>
          </cell>
          <cell r="F12871"/>
        </row>
        <row r="12872">
          <cell r="B12872" t="str">
            <v xml:space="preserve">MHR Personal </v>
          </cell>
          <cell r="C12872" t="str">
            <v>misc</v>
          </cell>
          <cell r="D12872" t="str">
            <v>misc purchases by faheem elec</v>
          </cell>
          <cell r="E12872">
            <v>10000</v>
          </cell>
          <cell r="F12872"/>
        </row>
        <row r="12873">
          <cell r="B12873" t="str">
            <v>Ethnic Outfitter</v>
          </cell>
          <cell r="C12873" t="str">
            <v>Faheem Electrician</v>
          </cell>
          <cell r="D12873" t="str">
            <v>cash paid first advance 50,000</v>
          </cell>
          <cell r="E12873">
            <v>50000</v>
          </cell>
          <cell r="F12873"/>
        </row>
        <row r="12874">
          <cell r="B12874" t="str">
            <v>Ethnic Outfitter</v>
          </cell>
          <cell r="C12874" t="str">
            <v>Ahsan insulator</v>
          </cell>
          <cell r="D12874" t="str">
            <v>given by bilal bhai uptodate is 65,000</v>
          </cell>
          <cell r="E12874">
            <v>20000</v>
          </cell>
          <cell r="F12874"/>
        </row>
        <row r="12875">
          <cell r="B12875" t="str">
            <v>JPMC (Main Project)</v>
          </cell>
          <cell r="C12875" t="str">
            <v>Material</v>
          </cell>
          <cell r="D12875" t="str">
            <v>G.I nut bolts from mungo</v>
          </cell>
          <cell r="E12875">
            <v>11000</v>
          </cell>
          <cell r="F12875"/>
        </row>
        <row r="12876">
          <cell r="B12876" t="str">
            <v xml:space="preserve">MHR Personal </v>
          </cell>
          <cell r="C12876" t="str">
            <v>sir rehman</v>
          </cell>
          <cell r="D12876" t="str">
            <v>paid for misc invoices</v>
          </cell>
          <cell r="E12876">
            <v>40798</v>
          </cell>
          <cell r="F12876"/>
        </row>
        <row r="12877">
          <cell r="B12877" t="str">
            <v>JPMC (Main Project)</v>
          </cell>
          <cell r="C12877" t="str">
            <v>Transportation</v>
          </cell>
          <cell r="D12877" t="str">
            <v>truck from jpmc to nasir colony</v>
          </cell>
          <cell r="E12877">
            <v>13000</v>
          </cell>
          <cell r="F12877"/>
        </row>
        <row r="12878">
          <cell r="B12878" t="str">
            <v>Office</v>
          </cell>
          <cell r="C12878" t="str">
            <v>misc</v>
          </cell>
          <cell r="D12878" t="str">
            <v>umer give office hissab</v>
          </cell>
          <cell r="E12878">
            <v>6675</v>
          </cell>
          <cell r="F12878"/>
        </row>
        <row r="12879">
          <cell r="B12879" t="str">
            <v>DB 15th &amp; 16th Floor</v>
          </cell>
          <cell r="C12879" t="str">
            <v>fare</v>
          </cell>
          <cell r="D12879"/>
          <cell r="E12879">
            <v>2000</v>
          </cell>
          <cell r="F12879"/>
        </row>
        <row r="12880">
          <cell r="B12880" t="str">
            <v>DB 15th &amp; 16th Floor</v>
          </cell>
          <cell r="C12880" t="str">
            <v>Material</v>
          </cell>
          <cell r="D12880" t="str">
            <v>misc purchases and fittings by shahid</v>
          </cell>
          <cell r="E12880">
            <v>11470</v>
          </cell>
          <cell r="F12880"/>
        </row>
        <row r="12881">
          <cell r="B12881" t="str">
            <v>Ethnic Outfitter</v>
          </cell>
          <cell r="C12881" t="str">
            <v>Material</v>
          </cell>
          <cell r="D12881" t="str">
            <v>misc invoices by bilal bhai</v>
          </cell>
          <cell r="E12881">
            <v>35189</v>
          </cell>
          <cell r="F12881"/>
        </row>
        <row r="12882">
          <cell r="B12882" t="str">
            <v>DB 15th &amp; 16th Floor</v>
          </cell>
          <cell r="C12882" t="str">
            <v>Material</v>
          </cell>
          <cell r="D12882" t="str">
            <v>misc invoices by bilal bhai</v>
          </cell>
          <cell r="E12882">
            <v>35189</v>
          </cell>
          <cell r="F12882"/>
        </row>
        <row r="12883">
          <cell r="B12883" t="str">
            <v>JPMC (Main Project)</v>
          </cell>
          <cell r="C12883" t="str">
            <v>misc</v>
          </cell>
          <cell r="D12883" t="str">
            <v>labour by nadeem bhai</v>
          </cell>
          <cell r="E12883">
            <v>2000</v>
          </cell>
          <cell r="F12883"/>
        </row>
        <row r="12884">
          <cell r="B12884" t="str">
            <v xml:space="preserve">MHR Personal </v>
          </cell>
          <cell r="C12884" t="str">
            <v>misc</v>
          </cell>
          <cell r="D12884" t="str">
            <v>paid to hakim driver</v>
          </cell>
          <cell r="E12884">
            <v>1500</v>
          </cell>
          <cell r="F12884"/>
        </row>
        <row r="12885">
          <cell r="B12885" t="str">
            <v>DB 15th &amp; 16th Floor</v>
          </cell>
          <cell r="C12885" t="str">
            <v>Khurshid Fan</v>
          </cell>
          <cell r="D12885" t="str">
            <v>paid cash in fans deal</v>
          </cell>
          <cell r="E12885">
            <v>50000</v>
          </cell>
          <cell r="F12885"/>
        </row>
        <row r="12886">
          <cell r="B12886" t="str">
            <v>Office</v>
          </cell>
          <cell r="C12886" t="str">
            <v>yellow pages</v>
          </cell>
          <cell r="D12886" t="str">
            <v>paid</v>
          </cell>
          <cell r="E12886">
            <v>5000</v>
          </cell>
          <cell r="F12886"/>
        </row>
        <row r="12887">
          <cell r="B12887" t="str">
            <v>Ethnic Outfitter</v>
          </cell>
          <cell r="C12887" t="str">
            <v>Ahsan insulator</v>
          </cell>
          <cell r="D12887" t="str">
            <v>paid cash uptodate is 80,000</v>
          </cell>
          <cell r="E12887">
            <v>15000</v>
          </cell>
          <cell r="F12887"/>
        </row>
        <row r="12888">
          <cell r="B12888" t="str">
            <v xml:space="preserve">MHR Personal </v>
          </cell>
          <cell r="C12888" t="str">
            <v>newspaper</v>
          </cell>
          <cell r="D12888"/>
          <cell r="E12888">
            <v>650</v>
          </cell>
          <cell r="F12888"/>
        </row>
        <row r="12889">
          <cell r="B12889" t="str">
            <v>JPMC (Main Project)</v>
          </cell>
          <cell r="C12889" t="str">
            <v>Material</v>
          </cell>
          <cell r="D12889" t="str">
            <v>misc material by imran engr</v>
          </cell>
          <cell r="E12889">
            <v>49910</v>
          </cell>
          <cell r="F12889"/>
        </row>
        <row r="12890">
          <cell r="B12890" t="str">
            <v>Ethnic Outfitter</v>
          </cell>
          <cell r="C12890" t="str">
            <v>Material</v>
          </cell>
          <cell r="D12890" t="str">
            <v xml:space="preserve">misc material by Abbas </v>
          </cell>
          <cell r="E12890">
            <v>44530</v>
          </cell>
          <cell r="F12890"/>
        </row>
        <row r="12891">
          <cell r="B12891" t="str">
            <v>DB 15th &amp; 16th Floor</v>
          </cell>
          <cell r="C12891" t="str">
            <v>fare</v>
          </cell>
          <cell r="D12891" t="str">
            <v>to mubeen</v>
          </cell>
          <cell r="E12891">
            <v>2000</v>
          </cell>
          <cell r="F12891"/>
        </row>
        <row r="12892">
          <cell r="B12892" t="str">
            <v>JPMC (Main Project)</v>
          </cell>
          <cell r="C12892" t="str">
            <v>rizwan core</v>
          </cell>
          <cell r="D12892" t="str">
            <v>paid</v>
          </cell>
          <cell r="E12892">
            <v>50000</v>
          </cell>
          <cell r="F12892"/>
        </row>
        <row r="12893">
          <cell r="B12893" t="str">
            <v>Ethnic Outfitter</v>
          </cell>
          <cell r="C12893" t="str">
            <v>Alpine</v>
          </cell>
          <cell r="D12893" t="str">
            <v>paid for drain piping</v>
          </cell>
          <cell r="E12893">
            <v>236000</v>
          </cell>
          <cell r="F12893"/>
        </row>
        <row r="12894">
          <cell r="B12894" t="str">
            <v xml:space="preserve">MHR Personal </v>
          </cell>
          <cell r="C12894" t="str">
            <v>rehana aunty</v>
          </cell>
          <cell r="D12894" t="str">
            <v>mobile balance ufone and jazz</v>
          </cell>
          <cell r="E12894">
            <v>2200</v>
          </cell>
          <cell r="F12894"/>
        </row>
        <row r="12895">
          <cell r="B12895" t="str">
            <v>Ethnic Outfitter</v>
          </cell>
          <cell r="C12895" t="str">
            <v xml:space="preserve">salary </v>
          </cell>
          <cell r="D12895" t="str">
            <v>nadeem bhai salary</v>
          </cell>
          <cell r="E12895">
            <v>25000</v>
          </cell>
          <cell r="F12895"/>
        </row>
        <row r="12896">
          <cell r="B12896" t="str">
            <v>DB 15th &amp; 16th Floor</v>
          </cell>
          <cell r="C12896" t="str">
            <v xml:space="preserve">salary </v>
          </cell>
          <cell r="D12896" t="str">
            <v>nadeem bhai salary</v>
          </cell>
          <cell r="E12896">
            <v>25000</v>
          </cell>
          <cell r="F12896"/>
        </row>
        <row r="12897">
          <cell r="B12897" t="str">
            <v>DB 15th &amp; 16th Floor</v>
          </cell>
          <cell r="C12897" t="str">
            <v xml:space="preserve">salary </v>
          </cell>
          <cell r="D12897" t="str">
            <v>bilal bhai salary</v>
          </cell>
          <cell r="E12897">
            <v>25000</v>
          </cell>
          <cell r="F12897"/>
        </row>
        <row r="12898">
          <cell r="B12898" t="str">
            <v>Ethnic Outfitter</v>
          </cell>
          <cell r="C12898" t="str">
            <v xml:space="preserve">salary </v>
          </cell>
          <cell r="D12898" t="str">
            <v>bilal bhai salary</v>
          </cell>
          <cell r="E12898">
            <v>25000</v>
          </cell>
          <cell r="F12898"/>
        </row>
        <row r="12899">
          <cell r="B12899" t="str">
            <v xml:space="preserve">MHR Personal </v>
          </cell>
          <cell r="C12899" t="str">
            <v xml:space="preserve">salary </v>
          </cell>
          <cell r="D12899" t="str">
            <v>mhr personal</v>
          </cell>
          <cell r="E12899">
            <v>70000</v>
          </cell>
          <cell r="F12899"/>
        </row>
        <row r="12900">
          <cell r="B12900" t="str">
            <v>Office</v>
          </cell>
          <cell r="C12900" t="str">
            <v xml:space="preserve">salary </v>
          </cell>
          <cell r="D12900" t="str">
            <v>office staff</v>
          </cell>
          <cell r="E12900">
            <v>153000</v>
          </cell>
          <cell r="F12900"/>
        </row>
        <row r="12901">
          <cell r="B12901" t="str">
            <v xml:space="preserve">O/M Nue Multiplex </v>
          </cell>
          <cell r="C12901" t="str">
            <v xml:space="preserve">salary </v>
          </cell>
          <cell r="D12901"/>
          <cell r="E12901">
            <v>92711.693548387091</v>
          </cell>
          <cell r="F12901"/>
        </row>
        <row r="12902">
          <cell r="B12902" t="str">
            <v>O/M The Place</v>
          </cell>
          <cell r="C12902" t="str">
            <v xml:space="preserve">salary </v>
          </cell>
          <cell r="D12902"/>
          <cell r="E12902">
            <v>139110.88709677418</v>
          </cell>
          <cell r="F12902"/>
        </row>
        <row r="12903">
          <cell r="B12903" t="str">
            <v>JPMC (Main Project)</v>
          </cell>
          <cell r="C12903" t="str">
            <v xml:space="preserve">salary </v>
          </cell>
          <cell r="D12903"/>
          <cell r="E12903">
            <v>152653</v>
          </cell>
          <cell r="F12903"/>
        </row>
        <row r="12904">
          <cell r="B12904" t="str">
            <v>PSYCHIATRY JPMC</v>
          </cell>
          <cell r="C12904" t="str">
            <v xml:space="preserve">salary </v>
          </cell>
          <cell r="D12904"/>
          <cell r="E12904">
            <v>152653</v>
          </cell>
          <cell r="F12904"/>
        </row>
        <row r="12905">
          <cell r="B12905" t="str">
            <v>FTC Floors</v>
          </cell>
          <cell r="C12905" t="str">
            <v xml:space="preserve">salary </v>
          </cell>
          <cell r="D12905"/>
          <cell r="E12905">
            <v>163413.30645161291</v>
          </cell>
          <cell r="F12905"/>
        </row>
        <row r="12906">
          <cell r="B12906" t="str">
            <v>Falcon Mall</v>
          </cell>
          <cell r="C12906" t="str">
            <v xml:space="preserve">salary </v>
          </cell>
          <cell r="D12906"/>
          <cell r="E12906">
            <v>105030.64516129032</v>
          </cell>
          <cell r="F12906"/>
        </row>
        <row r="12907">
          <cell r="B12907" t="str">
            <v>Ethnic Outfitter</v>
          </cell>
          <cell r="C12907" t="str">
            <v xml:space="preserve">salary </v>
          </cell>
          <cell r="D12907"/>
          <cell r="E12907">
            <v>103818</v>
          </cell>
          <cell r="F12907"/>
        </row>
        <row r="12908">
          <cell r="B12908" t="str">
            <v>DB 15th &amp; 16th Floor</v>
          </cell>
          <cell r="C12908" t="str">
            <v xml:space="preserve">salary </v>
          </cell>
          <cell r="D12908"/>
          <cell r="E12908">
            <v>103818</v>
          </cell>
          <cell r="F12908"/>
        </row>
        <row r="12909">
          <cell r="B12909" t="str">
            <v>Kumail Bhai</v>
          </cell>
          <cell r="C12909" t="str">
            <v xml:space="preserve">salary </v>
          </cell>
          <cell r="D12909"/>
          <cell r="E12909">
            <v>5000</v>
          </cell>
          <cell r="F12909"/>
        </row>
        <row r="12910">
          <cell r="B12910" t="str">
            <v>DB 15th &amp; 16th Floor</v>
          </cell>
          <cell r="C12910" t="str">
            <v>Al Madina Steel</v>
          </cell>
          <cell r="D12910" t="str">
            <v>MCB 1843111514 paid for duct sheets</v>
          </cell>
          <cell r="E12910">
            <v>200000</v>
          </cell>
          <cell r="F12910"/>
        </row>
        <row r="12911">
          <cell r="B12911" t="str">
            <v>DB 15th &amp; 16th Floor</v>
          </cell>
          <cell r="C12911" t="str">
            <v>Al Madina Steel</v>
          </cell>
          <cell r="D12911" t="str">
            <v>MCB 1843111515 paid for duct sheets</v>
          </cell>
          <cell r="E12911">
            <v>394600</v>
          </cell>
          <cell r="F12911"/>
        </row>
        <row r="12912">
          <cell r="B12912" t="str">
            <v>Ethnic Outfitter</v>
          </cell>
          <cell r="C12912" t="str">
            <v>kaytees</v>
          </cell>
          <cell r="D12912" t="str">
            <v>MCB 1843111516 final payment in ethnic deal</v>
          </cell>
          <cell r="E12912">
            <v>268687</v>
          </cell>
          <cell r="F12912"/>
        </row>
        <row r="12913">
          <cell r="B12913" t="str">
            <v>Deutsche Bank Advance Work</v>
          </cell>
          <cell r="C12913" t="str">
            <v>Raees brothers</v>
          </cell>
          <cell r="D12913" t="str">
            <v>MCB 1843111519 paid for 12 nos dampers</v>
          </cell>
          <cell r="E12913">
            <v>95400</v>
          </cell>
          <cell r="F12913"/>
        </row>
        <row r="12914">
          <cell r="B12914" t="str">
            <v>OMI Hospital</v>
          </cell>
          <cell r="C12914" t="str">
            <v>Raees brothers</v>
          </cell>
          <cell r="D12914" t="str">
            <v>MCB 1843111520</v>
          </cell>
          <cell r="E12914">
            <v>105000</v>
          </cell>
          <cell r="F12914"/>
        </row>
        <row r="12915">
          <cell r="B12915" t="str">
            <v>Ethnic Outfitter</v>
          </cell>
          <cell r="C12915" t="str">
            <v>Raees brothers</v>
          </cell>
          <cell r="D12915" t="str">
            <v>MCB 1843111521</v>
          </cell>
          <cell r="E12915">
            <v>137900</v>
          </cell>
          <cell r="F12915"/>
        </row>
        <row r="12916">
          <cell r="B12916" t="str">
            <v>DB 15th &amp; 16th Floor</v>
          </cell>
          <cell r="C12916" t="str">
            <v>Raza engineering</v>
          </cell>
          <cell r="D12916" t="str">
            <v>MCB 1843111525 purchased linda connectors</v>
          </cell>
          <cell r="E12916">
            <v>97000</v>
          </cell>
          <cell r="F12916"/>
        </row>
        <row r="12917">
          <cell r="B12917" t="str">
            <v>DB 15th &amp; 16th Floor</v>
          </cell>
          <cell r="C12917" t="str">
            <v>Meca tech</v>
          </cell>
          <cell r="D12917" t="str">
            <v>Payment received from Ik associates in account of ethnic</v>
          </cell>
          <cell r="E12917">
            <v>805838</v>
          </cell>
          <cell r="F12917"/>
        </row>
        <row r="12918">
          <cell r="B12918" t="str">
            <v>Bank Al-Falah (Head Office)</v>
          </cell>
          <cell r="C12918" t="str">
            <v>SST Tax</v>
          </cell>
          <cell r="D12918" t="str">
            <v>MCB 1843111522 chq amount 238160</v>
          </cell>
          <cell r="E12918">
            <v>6240</v>
          </cell>
          <cell r="F12918"/>
        </row>
        <row r="12919">
          <cell r="B12919" t="str">
            <v>O/M The Place</v>
          </cell>
          <cell r="C12919" t="str">
            <v>SST Tax</v>
          </cell>
          <cell r="D12919" t="str">
            <v>MCB 1843111522 chq amount 238160</v>
          </cell>
          <cell r="E12919">
            <v>30160</v>
          </cell>
          <cell r="F12919"/>
        </row>
        <row r="12920">
          <cell r="B12920" t="str">
            <v xml:space="preserve">O/M Nue Multiplex </v>
          </cell>
          <cell r="C12920" t="str">
            <v>SST Tax</v>
          </cell>
          <cell r="D12920" t="str">
            <v>MCB 1843111522 chq amount 238160</v>
          </cell>
          <cell r="E12920">
            <v>32760</v>
          </cell>
          <cell r="F12920"/>
        </row>
        <row r="12921">
          <cell r="B12921" t="str">
            <v>Office</v>
          </cell>
          <cell r="C12921" t="str">
            <v>SST Tax</v>
          </cell>
          <cell r="D12921" t="str">
            <v>MCB 1843111522 chq amount 238160</v>
          </cell>
          <cell r="E12921">
            <v>169000</v>
          </cell>
          <cell r="F12921"/>
        </row>
        <row r="12922">
          <cell r="B12922" t="str">
            <v>JPMC (Main Project)</v>
          </cell>
          <cell r="C12922" t="str">
            <v>Shahid Enterprises</v>
          </cell>
          <cell r="D12922" t="str">
            <v>MCB 1843111528 final payment for pooler</v>
          </cell>
          <cell r="E12922">
            <v>175000</v>
          </cell>
          <cell r="F12922"/>
        </row>
        <row r="12923">
          <cell r="B12923" t="str">
            <v>Ethnic Outfitter</v>
          </cell>
          <cell r="C12923" t="str">
            <v>Cladding</v>
          </cell>
          <cell r="D12923" t="str">
            <v>MCB 1843111529 for GI cladding</v>
          </cell>
          <cell r="E12923">
            <v>106000</v>
          </cell>
          <cell r="F12923"/>
        </row>
        <row r="12924">
          <cell r="B12924" t="str">
            <v>Baitul Sukoon</v>
          </cell>
          <cell r="C12924" t="str">
            <v>kaytees</v>
          </cell>
          <cell r="D12924" t="str">
            <v>paid MCB chq 184611534 chq amount 194,000</v>
          </cell>
          <cell r="E12924">
            <v>19000</v>
          </cell>
          <cell r="F12924"/>
        </row>
        <row r="12925">
          <cell r="B12925" t="str">
            <v>The Forum Shopping Mall</v>
          </cell>
          <cell r="C12925" t="str">
            <v>kaytees</v>
          </cell>
          <cell r="D12925" t="str">
            <v>paid MCB chq 184611534 chq amount 194,000</v>
          </cell>
          <cell r="E12925">
            <v>19000</v>
          </cell>
          <cell r="F12925"/>
        </row>
        <row r="12926">
          <cell r="B12926" t="str">
            <v>Ethnic Outfitter</v>
          </cell>
          <cell r="C12926" t="str">
            <v>kaytees</v>
          </cell>
          <cell r="D12926" t="str">
            <v>paid MCB chq 184611534 chq amount 194,000</v>
          </cell>
          <cell r="E12926">
            <v>42000</v>
          </cell>
          <cell r="F12926"/>
        </row>
        <row r="12927">
          <cell r="B12927" t="str">
            <v>DB 15th &amp; 16th Floor</v>
          </cell>
          <cell r="C12927" t="str">
            <v>kaytees</v>
          </cell>
          <cell r="D12927" t="str">
            <v>paid MCB chq 184611534 chq amount 194,000</v>
          </cell>
          <cell r="E12927">
            <v>114000</v>
          </cell>
          <cell r="F12927"/>
        </row>
        <row r="12928">
          <cell r="B12928" t="str">
            <v>DB 15th &amp; 16th Floor</v>
          </cell>
          <cell r="C12928" t="str">
            <v>ZAG engineering</v>
          </cell>
          <cell r="D12928" t="str">
            <v>MCB 1843111535 paid for perforated channels</v>
          </cell>
          <cell r="E12928">
            <v>36000</v>
          </cell>
          <cell r="F12928"/>
        </row>
        <row r="12929">
          <cell r="B12929" t="str">
            <v>Ethnic Outfitter</v>
          </cell>
          <cell r="C12929" t="str">
            <v>Cladding</v>
          </cell>
          <cell r="D12929" t="str">
            <v>MCB 1855423750 for GI cladding</v>
          </cell>
          <cell r="E12929">
            <v>106000</v>
          </cell>
          <cell r="F12929"/>
        </row>
        <row r="12930">
          <cell r="B12930" t="str">
            <v>Ethnic Outfitter</v>
          </cell>
          <cell r="C12930" t="str">
            <v>EAP Adnan</v>
          </cell>
          <cell r="D12930" t="str">
            <v>MCB 1846111537  for air devices deal</v>
          </cell>
          <cell r="E12930">
            <v>500000</v>
          </cell>
          <cell r="F12930"/>
        </row>
        <row r="12931">
          <cell r="B12931" t="str">
            <v>Ethnic Outfitter</v>
          </cell>
          <cell r="C12931" t="str">
            <v>EAP Adnan</v>
          </cell>
          <cell r="D12931" t="str">
            <v>MCB 1846111538  for air devices deal</v>
          </cell>
          <cell r="E12931">
            <v>500000</v>
          </cell>
          <cell r="F12931"/>
        </row>
        <row r="12932">
          <cell r="B12932" t="str">
            <v>JPMC (Main Project)</v>
          </cell>
          <cell r="C12932" t="str">
            <v>mungo</v>
          </cell>
          <cell r="D12932" t="str">
            <v>MCB 1855423751 chq amount 140,000</v>
          </cell>
          <cell r="E12932">
            <v>91480</v>
          </cell>
          <cell r="F12932"/>
        </row>
        <row r="12933">
          <cell r="B12933" t="str">
            <v>PSYCHIATRY JPMC</v>
          </cell>
          <cell r="C12933" t="str">
            <v>mungo</v>
          </cell>
          <cell r="D12933" t="str">
            <v>MCB 1855423751 chq amount 140,000</v>
          </cell>
          <cell r="E12933">
            <v>48520</v>
          </cell>
          <cell r="F12933"/>
        </row>
        <row r="12934">
          <cell r="B12934" t="str">
            <v>Ethnic Outfitter</v>
          </cell>
          <cell r="C12934" t="str">
            <v>bharmal international</v>
          </cell>
          <cell r="D12934" t="str">
            <v>MCB 1855423752</v>
          </cell>
          <cell r="E12934">
            <v>126000</v>
          </cell>
          <cell r="F12934"/>
        </row>
        <row r="12935">
          <cell r="B12935" t="str">
            <v>Ethnic Outfitter</v>
          </cell>
          <cell r="C12935" t="str">
            <v>bharmal international</v>
          </cell>
          <cell r="D12935" t="str">
            <v>MCB 1855423753</v>
          </cell>
          <cell r="E12935">
            <v>95000</v>
          </cell>
          <cell r="F12935"/>
        </row>
        <row r="12936">
          <cell r="B12936" t="str">
            <v>Ethnic Outfitter</v>
          </cell>
          <cell r="C12936" t="str">
            <v>Sami duct</v>
          </cell>
          <cell r="D12936" t="str">
            <v>MCB 1855423754</v>
          </cell>
          <cell r="E12936">
            <v>100000</v>
          </cell>
          <cell r="F12936"/>
        </row>
        <row r="12937">
          <cell r="B12937" t="str">
            <v>Ethnic Outfitter</v>
          </cell>
          <cell r="C12937" t="str">
            <v>Sami duct</v>
          </cell>
          <cell r="D12937" t="str">
            <v>MCB 1855423755</v>
          </cell>
          <cell r="E12937">
            <v>100000</v>
          </cell>
          <cell r="F12937"/>
        </row>
        <row r="12938">
          <cell r="B12938" t="str">
            <v>Ethnic Outfitter</v>
          </cell>
          <cell r="C12938" t="str">
            <v>Sami duct</v>
          </cell>
          <cell r="D12938" t="str">
            <v>MCB 1855423756</v>
          </cell>
          <cell r="E12938">
            <v>139000</v>
          </cell>
          <cell r="F12938"/>
        </row>
        <row r="12939">
          <cell r="B12939" t="str">
            <v>O/M The Place</v>
          </cell>
          <cell r="C12939" t="str">
            <v>Received</v>
          </cell>
          <cell r="D12939" t="str">
            <v>received 02 Month of o/m May and June 22 &amp; Misc work against bill # 062</v>
          </cell>
          <cell r="E12939"/>
          <cell r="F12939">
            <v>719598</v>
          </cell>
        </row>
        <row r="12940">
          <cell r="B12940" t="str">
            <v xml:space="preserve">O/M Nue Multiplex </v>
          </cell>
          <cell r="C12940" t="str">
            <v>Received</v>
          </cell>
          <cell r="D12940" t="str">
            <v>received June 2022 bill</v>
          </cell>
          <cell r="E12940"/>
          <cell r="F12940">
            <v>337081</v>
          </cell>
        </row>
        <row r="12941">
          <cell r="B12941" t="str">
            <v>Ethnic Outfitter</v>
          </cell>
          <cell r="C12941" t="str">
            <v>Received</v>
          </cell>
          <cell r="D12941" t="str">
            <v>received payment (This chq given to Mecatech in Deutsche bank deal)</v>
          </cell>
          <cell r="E12941"/>
          <cell r="F12941">
            <v>805838</v>
          </cell>
        </row>
        <row r="12942">
          <cell r="B12942" t="str">
            <v xml:space="preserve">O/M Nue Multiplex </v>
          </cell>
          <cell r="C12942" t="str">
            <v>Received</v>
          </cell>
          <cell r="D12942" t="str">
            <v>received July 2022 bill</v>
          </cell>
          <cell r="E12942"/>
          <cell r="F12942">
            <v>337081</v>
          </cell>
        </row>
        <row r="12943">
          <cell r="B12943" t="str">
            <v>O/M The Place</v>
          </cell>
          <cell r="C12943" t="str">
            <v>Received</v>
          </cell>
          <cell r="D12943" t="str">
            <v>received July 2022 bill</v>
          </cell>
          <cell r="E12943"/>
          <cell r="F12943">
            <v>310329</v>
          </cell>
        </row>
        <row r="12944">
          <cell r="B12944" t="str">
            <v>FTC Floors</v>
          </cell>
          <cell r="C12944" t="str">
            <v>Received</v>
          </cell>
          <cell r="D12944" t="str">
            <v>received July 2022 bill</v>
          </cell>
          <cell r="E12944"/>
          <cell r="F12944">
            <v>188568</v>
          </cell>
        </row>
        <row r="12945">
          <cell r="B12945" t="str">
            <v>Imtiaz Store DHA</v>
          </cell>
          <cell r="C12945" t="str">
            <v>Received</v>
          </cell>
          <cell r="D12945" t="str">
            <v>received final payment including retention amount</v>
          </cell>
          <cell r="E12945"/>
          <cell r="F12945">
            <v>1000000</v>
          </cell>
        </row>
        <row r="12946">
          <cell r="B12946" t="str">
            <v>Imtiaz Store DHA</v>
          </cell>
          <cell r="C12946" t="str">
            <v>Received</v>
          </cell>
          <cell r="D12946" t="str">
            <v>received final payment including retention amount</v>
          </cell>
          <cell r="E12946"/>
          <cell r="F12946">
            <v>1000000</v>
          </cell>
        </row>
        <row r="12947">
          <cell r="B12947" t="str">
            <v>Imtiaz Store DHA</v>
          </cell>
          <cell r="C12947" t="str">
            <v>Received</v>
          </cell>
          <cell r="D12947" t="str">
            <v>received final payment including retention amount</v>
          </cell>
          <cell r="E12947"/>
          <cell r="F12947">
            <v>1614943</v>
          </cell>
        </row>
        <row r="12948">
          <cell r="B12948" t="str">
            <v>DB 15th &amp; 16th Floor</v>
          </cell>
          <cell r="C12948" t="str">
            <v>Received</v>
          </cell>
          <cell r="D12948" t="str">
            <v>Received cash payment from IK associates (Given to Bilal bhai for purchasing)</v>
          </cell>
          <cell r="E12948"/>
          <cell r="F12948">
            <v>800000</v>
          </cell>
        </row>
        <row r="12949">
          <cell r="B12949" t="str">
            <v>O/M The Place</v>
          </cell>
          <cell r="C12949" t="str">
            <v>Received</v>
          </cell>
          <cell r="D12949" t="str">
            <v>rec last payment against chiller repairing work</v>
          </cell>
          <cell r="E12949"/>
          <cell r="F12949">
            <v>528000</v>
          </cell>
        </row>
        <row r="12950">
          <cell r="B12950" t="str">
            <v>DB 15th &amp; 16th Floor</v>
          </cell>
          <cell r="C12950" t="str">
            <v>Received</v>
          </cell>
          <cell r="D12950" t="str">
            <v>Advance rec from IK associates (Given to Al Madina steel traders The cash will be returned after that)</v>
          </cell>
          <cell r="E12950"/>
          <cell r="F12950">
            <v>2200230</v>
          </cell>
        </row>
        <row r="12951">
          <cell r="B12951" t="str">
            <v>Ethnic Outfitter</v>
          </cell>
          <cell r="C12951" t="str">
            <v>Received</v>
          </cell>
          <cell r="D12951" t="str">
            <v>rec from ik Associates (Madina steel -- sales tax invoices)</v>
          </cell>
          <cell r="E12951"/>
          <cell r="F12951">
            <v>2990000</v>
          </cell>
        </row>
        <row r="12952">
          <cell r="B12952" t="str">
            <v>DB 15th &amp; 16th Floor</v>
          </cell>
          <cell r="C12952" t="str">
            <v>Received</v>
          </cell>
          <cell r="D12952" t="str">
            <v>2% service charges</v>
          </cell>
          <cell r="E12952">
            <v>60000</v>
          </cell>
          <cell r="F12952"/>
        </row>
        <row r="12953">
          <cell r="B12953" t="str">
            <v>Ethnic Outfitter</v>
          </cell>
          <cell r="C12953" t="str">
            <v>Material</v>
          </cell>
          <cell r="D12953" t="str">
            <v>misc material by abbas</v>
          </cell>
          <cell r="E12953">
            <v>15315</v>
          </cell>
          <cell r="F12953"/>
        </row>
        <row r="12954">
          <cell r="B12954" t="str">
            <v>Office</v>
          </cell>
          <cell r="C12954" t="str">
            <v>bakhti</v>
          </cell>
          <cell r="D12954" t="str">
            <v>umer give office hissab</v>
          </cell>
          <cell r="E12954">
            <v>2940</v>
          </cell>
          <cell r="F12954"/>
        </row>
        <row r="12955">
          <cell r="B12955" t="str">
            <v>Ethnic Outfitter</v>
          </cell>
          <cell r="C12955" t="str">
            <v>bakhti</v>
          </cell>
          <cell r="D12955" t="str">
            <v>misc</v>
          </cell>
          <cell r="E12955">
            <v>2000</v>
          </cell>
          <cell r="F12955"/>
        </row>
        <row r="12956">
          <cell r="B12956" t="str">
            <v>DB 15th &amp; 16th Floor</v>
          </cell>
          <cell r="C12956" t="str">
            <v>bakhti</v>
          </cell>
          <cell r="D12956" t="str">
            <v>misc</v>
          </cell>
          <cell r="E12956">
            <v>2000</v>
          </cell>
          <cell r="F12956"/>
        </row>
        <row r="12957">
          <cell r="B12957" t="str">
            <v>DB 15th &amp; 16th Floor</v>
          </cell>
          <cell r="C12957" t="str">
            <v>Nawaz insulator</v>
          </cell>
          <cell r="D12957" t="str">
            <v>paid (given by bilal bhai)</v>
          </cell>
          <cell r="E12957">
            <v>50000</v>
          </cell>
          <cell r="F12957"/>
        </row>
        <row r="12958">
          <cell r="B12958" t="str">
            <v>DB 15th &amp; 16th Floor</v>
          </cell>
          <cell r="C12958" t="str">
            <v>misc</v>
          </cell>
          <cell r="D12958" t="str">
            <v>labour charges + rikshaw</v>
          </cell>
          <cell r="E12958">
            <v>3900</v>
          </cell>
          <cell r="F12958"/>
        </row>
        <row r="12959">
          <cell r="B12959" t="str">
            <v>DB 15th &amp; 16th Floor</v>
          </cell>
          <cell r="C12959" t="str">
            <v>drawing</v>
          </cell>
          <cell r="E12959">
            <v>340</v>
          </cell>
          <cell r="F12959"/>
        </row>
        <row r="12960">
          <cell r="B12960" t="str">
            <v>DB 15th &amp; 16th Floor</v>
          </cell>
          <cell r="C12960" t="str">
            <v>drawing</v>
          </cell>
          <cell r="E12960">
            <v>400</v>
          </cell>
          <cell r="F12960"/>
        </row>
        <row r="12961">
          <cell r="B12961" t="str">
            <v>Nasir Colony</v>
          </cell>
          <cell r="C12961" t="str">
            <v>utilities bills</v>
          </cell>
          <cell r="E12961">
            <v>750</v>
          </cell>
          <cell r="F12961"/>
        </row>
        <row r="12962">
          <cell r="B12962" t="str">
            <v>Ethnic Outfitter</v>
          </cell>
          <cell r="C12962" t="str">
            <v>misc</v>
          </cell>
          <cell r="D12962" t="str">
            <v>jahangeer mobile</v>
          </cell>
          <cell r="E12962">
            <v>900</v>
          </cell>
          <cell r="F12962"/>
        </row>
        <row r="12963">
          <cell r="B12963" t="str">
            <v>Office</v>
          </cell>
          <cell r="C12963" t="str">
            <v>misc</v>
          </cell>
          <cell r="D12963" t="str">
            <v>paid to arif welder</v>
          </cell>
          <cell r="E12963">
            <v>2000</v>
          </cell>
          <cell r="F12963"/>
        </row>
        <row r="12964">
          <cell r="B12964" t="str">
            <v>DB 15th &amp; 16th Floor</v>
          </cell>
          <cell r="C12964" t="str">
            <v>Ahsan insulator</v>
          </cell>
          <cell r="D12964" t="str">
            <v>paid advance 1st payment</v>
          </cell>
          <cell r="E12964">
            <v>30000</v>
          </cell>
          <cell r="F12964"/>
        </row>
        <row r="12965">
          <cell r="B12965" t="str">
            <v>DB 15th &amp; 16th Floor</v>
          </cell>
          <cell r="C12965" t="str">
            <v>fare</v>
          </cell>
          <cell r="E12965">
            <v>1500</v>
          </cell>
          <cell r="F12965"/>
        </row>
        <row r="12966">
          <cell r="B12966" t="str">
            <v>Ethnic Outfitter</v>
          </cell>
          <cell r="C12966" t="str">
            <v>Fast Cables</v>
          </cell>
          <cell r="D12966" t="str">
            <v>paid for wires from harsal wire single &amp; 4 core core</v>
          </cell>
          <cell r="E12966">
            <v>236560</v>
          </cell>
          <cell r="F12966"/>
        </row>
        <row r="12967">
          <cell r="B12967" t="str">
            <v>DB 15th &amp; 16th Floor</v>
          </cell>
          <cell r="C12967" t="str">
            <v>Raza engineering</v>
          </cell>
          <cell r="D12967" t="str">
            <v>paid for linked adapter</v>
          </cell>
          <cell r="E12967">
            <v>22500</v>
          </cell>
          <cell r="F12967"/>
        </row>
        <row r="12968">
          <cell r="B12968" t="str">
            <v>DB 15th &amp; 16th Floor</v>
          </cell>
          <cell r="C12968" t="str">
            <v>Shabbir pipe</v>
          </cell>
          <cell r="D12968" t="str">
            <v>paid uptodate is 235,000</v>
          </cell>
          <cell r="E12968">
            <v>100000</v>
          </cell>
          <cell r="F12968"/>
        </row>
        <row r="12969">
          <cell r="B12969" t="str">
            <v>Falcon Mall</v>
          </cell>
          <cell r="C12969" t="str">
            <v>misc</v>
          </cell>
          <cell r="D12969" t="str">
            <v>by mukhtiar</v>
          </cell>
          <cell r="E12969">
            <v>1680</v>
          </cell>
          <cell r="F12969"/>
        </row>
        <row r="12970">
          <cell r="B12970" t="str">
            <v>Falcon Mall</v>
          </cell>
          <cell r="C12970" t="str">
            <v>Material</v>
          </cell>
          <cell r="D12970" t="str">
            <v>magnetic contactor by mukhtiar</v>
          </cell>
          <cell r="E12970">
            <v>5400</v>
          </cell>
          <cell r="F12970"/>
        </row>
        <row r="12971">
          <cell r="B12971" t="str">
            <v>Falcon Mall</v>
          </cell>
          <cell r="C12971" t="str">
            <v>Material</v>
          </cell>
          <cell r="D12971" t="str">
            <v>misc material by abbas</v>
          </cell>
          <cell r="E12971">
            <v>158000</v>
          </cell>
          <cell r="F12971"/>
        </row>
        <row r="12972">
          <cell r="B12972" t="str">
            <v>JPMC (Main Project)</v>
          </cell>
          <cell r="C12972" t="str">
            <v>drawing</v>
          </cell>
          <cell r="E12972">
            <v>3570</v>
          </cell>
          <cell r="F12972"/>
        </row>
        <row r="12973">
          <cell r="B12973" t="str">
            <v>JPMC (Main Project)</v>
          </cell>
          <cell r="C12973" t="str">
            <v>misc</v>
          </cell>
          <cell r="D12973" t="str">
            <v>super card and pjotocopy by amir engr</v>
          </cell>
          <cell r="E12973">
            <v>930</v>
          </cell>
          <cell r="F12973"/>
        </row>
        <row r="12974">
          <cell r="B12974" t="str">
            <v>DB 15th &amp; 16th Floor</v>
          </cell>
          <cell r="C12974" t="str">
            <v>Material</v>
          </cell>
          <cell r="D12974" t="str">
            <v>misc fittings by mukhtiar</v>
          </cell>
          <cell r="E12974">
            <v>15280</v>
          </cell>
          <cell r="F12974"/>
        </row>
        <row r="12975">
          <cell r="B12975" t="str">
            <v>DB 15th &amp; 16th Floor</v>
          </cell>
          <cell r="C12975" t="str">
            <v>misc</v>
          </cell>
          <cell r="D12975" t="str">
            <v>mobile balance by nadeem bhai</v>
          </cell>
          <cell r="E12975">
            <v>1000</v>
          </cell>
          <cell r="F12975"/>
        </row>
        <row r="12976">
          <cell r="B12976" t="str">
            <v>DB 15th &amp; 16th Floor</v>
          </cell>
          <cell r="C12976" t="str">
            <v>Shabbir pipe</v>
          </cell>
          <cell r="D12976" t="str">
            <v>paid uptodate is 265,000</v>
          </cell>
          <cell r="E12976">
            <v>30000</v>
          </cell>
          <cell r="F12976"/>
        </row>
        <row r="12977">
          <cell r="B12977" t="str">
            <v>DB 15th &amp; 16th Floor</v>
          </cell>
          <cell r="C12977" t="str">
            <v>fare</v>
          </cell>
          <cell r="E12977">
            <v>1500</v>
          </cell>
          <cell r="F12977"/>
        </row>
        <row r="12978">
          <cell r="B12978" t="str">
            <v>Office</v>
          </cell>
          <cell r="C12978" t="str">
            <v>misc</v>
          </cell>
          <cell r="D12978" t="str">
            <v>umer give office hissab</v>
          </cell>
          <cell r="E12978">
            <v>4883</v>
          </cell>
          <cell r="F12978"/>
        </row>
        <row r="12979">
          <cell r="B12979" t="str">
            <v>Ethnic Outfitter</v>
          </cell>
          <cell r="C12979" t="str">
            <v>misc</v>
          </cell>
          <cell r="D12979" t="str">
            <v>nadeem bhai car work</v>
          </cell>
          <cell r="E12979">
            <v>3000</v>
          </cell>
          <cell r="F12979"/>
        </row>
        <row r="12980">
          <cell r="B12980" t="str">
            <v>Ethnic Outfitter</v>
          </cell>
          <cell r="C12980" t="str">
            <v>fuel</v>
          </cell>
          <cell r="D12980" t="str">
            <v>nadeem bhai</v>
          </cell>
          <cell r="E12980">
            <v>4050</v>
          </cell>
          <cell r="F12980"/>
        </row>
        <row r="12981">
          <cell r="B12981" t="str">
            <v>Falcon Mall</v>
          </cell>
          <cell r="C12981" t="str">
            <v>misc</v>
          </cell>
          <cell r="E12981">
            <v>465</v>
          </cell>
          <cell r="F12981"/>
        </row>
        <row r="12982">
          <cell r="B12982" t="str">
            <v>JPMC (Main Project)</v>
          </cell>
          <cell r="C12982" t="str">
            <v>fuel</v>
          </cell>
          <cell r="D12982" t="str">
            <v>by nadeem bhai</v>
          </cell>
          <cell r="E12982">
            <v>4347</v>
          </cell>
          <cell r="F12982"/>
        </row>
        <row r="12983">
          <cell r="B12983" t="str">
            <v>Ethnic Outfitter</v>
          </cell>
          <cell r="C12983" t="str">
            <v>fuel</v>
          </cell>
          <cell r="D12983" t="str">
            <v>by nadeem bhai</v>
          </cell>
          <cell r="E12983">
            <v>4347</v>
          </cell>
          <cell r="F12983"/>
        </row>
        <row r="12984">
          <cell r="B12984" t="str">
            <v>DB 15th &amp; 16th Floor</v>
          </cell>
          <cell r="C12984" t="str">
            <v>fuel</v>
          </cell>
          <cell r="D12984" t="str">
            <v>by nadeem bhai</v>
          </cell>
          <cell r="E12984">
            <v>4347</v>
          </cell>
          <cell r="F12984"/>
        </row>
        <row r="12985">
          <cell r="B12985" t="str">
            <v>FTC Floors</v>
          </cell>
          <cell r="C12985" t="str">
            <v>fuel</v>
          </cell>
          <cell r="D12985" t="str">
            <v>by nadeem bhai</v>
          </cell>
          <cell r="E12985">
            <v>4347</v>
          </cell>
          <cell r="F12985"/>
        </row>
        <row r="12986">
          <cell r="B12986" t="str">
            <v>Falcon Mall</v>
          </cell>
          <cell r="C12986" t="str">
            <v>fuel</v>
          </cell>
          <cell r="D12986" t="str">
            <v>by nadeem bhai</v>
          </cell>
          <cell r="E12986">
            <v>4347</v>
          </cell>
          <cell r="F12986"/>
        </row>
        <row r="12987">
          <cell r="B12987" t="str">
            <v>Ethnic Outfitter</v>
          </cell>
          <cell r="C12987" t="str">
            <v>Material</v>
          </cell>
          <cell r="D12987" t="str">
            <v>1 naali pak arab 3"</v>
          </cell>
          <cell r="E12987">
            <v>3241</v>
          </cell>
          <cell r="F12987"/>
        </row>
        <row r="12988">
          <cell r="B12988" t="str">
            <v>Baitul Sukoon</v>
          </cell>
          <cell r="C12988" t="str">
            <v>Material</v>
          </cell>
          <cell r="D12988" t="str">
            <v>haandi by mukhtiar</v>
          </cell>
          <cell r="E12988">
            <v>4800</v>
          </cell>
          <cell r="F12988"/>
        </row>
        <row r="12989">
          <cell r="B12989" t="str">
            <v>Falcon Mall</v>
          </cell>
          <cell r="C12989" t="str">
            <v>Material</v>
          </cell>
          <cell r="D12989" t="str">
            <v>msic material by mukhtiar</v>
          </cell>
          <cell r="E12989">
            <v>7995</v>
          </cell>
          <cell r="F12989"/>
        </row>
        <row r="12990">
          <cell r="B12990" t="str">
            <v>OMI Hospital</v>
          </cell>
          <cell r="C12990" t="str">
            <v>Material</v>
          </cell>
          <cell r="D12990" t="str">
            <v>misc by bilal bhai</v>
          </cell>
          <cell r="E12990">
            <v>5650</v>
          </cell>
          <cell r="F12990"/>
        </row>
        <row r="12991">
          <cell r="B12991" t="str">
            <v>Falcon Mall</v>
          </cell>
          <cell r="C12991" t="str">
            <v>drawing</v>
          </cell>
          <cell r="E12991">
            <v>70</v>
          </cell>
          <cell r="F12991"/>
        </row>
        <row r="12992">
          <cell r="B12992" t="str">
            <v>Deutsche Bank Advance Work</v>
          </cell>
          <cell r="C12992" t="str">
            <v>Secure vision</v>
          </cell>
          <cell r="D12992" t="str">
            <v>paid (rec from ik associates via al madina steel works)</v>
          </cell>
          <cell r="E12992">
            <v>400000</v>
          </cell>
          <cell r="F12992"/>
        </row>
        <row r="12993">
          <cell r="B12993" t="str">
            <v>Ethnic Outfitter</v>
          </cell>
          <cell r="C12993" t="str">
            <v>fare</v>
          </cell>
          <cell r="E12993">
            <v>2000</v>
          </cell>
          <cell r="F12993"/>
        </row>
        <row r="12994">
          <cell r="B12994" t="str">
            <v>Office</v>
          </cell>
          <cell r="C12994" t="str">
            <v xml:space="preserve">misc </v>
          </cell>
          <cell r="D12994" t="str">
            <v>paid to umer for car wash</v>
          </cell>
          <cell r="E12994">
            <v>1000</v>
          </cell>
          <cell r="F12994"/>
        </row>
        <row r="12995">
          <cell r="B12995" t="str">
            <v>Ethnic Outfitter</v>
          </cell>
          <cell r="C12995" t="str">
            <v>Sajid contractor</v>
          </cell>
          <cell r="D12995" t="str">
            <v>paid cash</v>
          </cell>
          <cell r="E12995">
            <v>100000</v>
          </cell>
          <cell r="F12995"/>
        </row>
        <row r="12996">
          <cell r="B12996" t="str">
            <v>Naveed malik</v>
          </cell>
          <cell r="C12996" t="str">
            <v>Rafay</v>
          </cell>
          <cell r="D12996" t="str">
            <v>paid cash uptodate is</v>
          </cell>
          <cell r="E12996">
            <v>5000</v>
          </cell>
          <cell r="F12996"/>
        </row>
        <row r="12997">
          <cell r="B12997" t="str">
            <v>DB 15th &amp; 16th Floor</v>
          </cell>
          <cell r="C12997" t="str">
            <v>labour</v>
          </cell>
          <cell r="D12997" t="str">
            <v>ducting labour cahrges</v>
          </cell>
          <cell r="E12997">
            <v>5000</v>
          </cell>
          <cell r="F12997"/>
        </row>
        <row r="12998">
          <cell r="B12998" t="str">
            <v>Falcon Mall</v>
          </cell>
          <cell r="C12998" t="str">
            <v>labour</v>
          </cell>
          <cell r="D12998" t="str">
            <v>paid for outside labour</v>
          </cell>
          <cell r="E12998">
            <v>12000</v>
          </cell>
          <cell r="F12998"/>
        </row>
        <row r="12999">
          <cell r="B12999" t="str">
            <v>DB 15th &amp; 16th Floor</v>
          </cell>
          <cell r="C12999" t="str">
            <v>Fame international</v>
          </cell>
          <cell r="D12999" t="str">
            <v>paid for duct sealent</v>
          </cell>
          <cell r="E12999">
            <v>11500</v>
          </cell>
          <cell r="F12999"/>
        </row>
        <row r="13000">
          <cell r="B13000" t="str">
            <v>Ethnic Outfitter</v>
          </cell>
          <cell r="C13000" t="str">
            <v>Fame international</v>
          </cell>
          <cell r="D13000" t="str">
            <v>paid for duct sealent</v>
          </cell>
          <cell r="E13000">
            <v>11500</v>
          </cell>
          <cell r="F13000"/>
        </row>
        <row r="13001">
          <cell r="B13001" t="str">
            <v>Ethnic Outfitter</v>
          </cell>
          <cell r="C13001" t="str">
            <v>Thumb internation</v>
          </cell>
          <cell r="D13001" t="str">
            <v>paid for 1" fire clamp</v>
          </cell>
          <cell r="E13001">
            <v>10500</v>
          </cell>
          <cell r="F13001"/>
        </row>
        <row r="13002">
          <cell r="B13002" t="str">
            <v>Office</v>
          </cell>
          <cell r="C13002" t="str">
            <v>mineral water</v>
          </cell>
          <cell r="E13002">
            <v>2300</v>
          </cell>
          <cell r="F13002"/>
        </row>
        <row r="13003">
          <cell r="B13003" t="str">
            <v>Falcon Mall</v>
          </cell>
          <cell r="C13003" t="str">
            <v>drawing</v>
          </cell>
          <cell r="E13003">
            <v>1470</v>
          </cell>
          <cell r="F13003"/>
        </row>
        <row r="13004">
          <cell r="B13004" t="str">
            <v>DB 15th &amp; 16th Floor</v>
          </cell>
          <cell r="C13004" t="str">
            <v>drawing</v>
          </cell>
          <cell r="E13004">
            <v>850</v>
          </cell>
          <cell r="F13004"/>
        </row>
        <row r="13005">
          <cell r="B13005" t="str">
            <v>O/M The Place</v>
          </cell>
          <cell r="C13005" t="str">
            <v>Material</v>
          </cell>
          <cell r="D13005" t="str">
            <v>karcher pump by bilal bhai</v>
          </cell>
          <cell r="E13005">
            <v>14500</v>
          </cell>
          <cell r="F13005"/>
        </row>
        <row r="13006">
          <cell r="B13006" t="str">
            <v>DB 15th &amp; 16th Floor</v>
          </cell>
          <cell r="C13006" t="str">
            <v>Shoukat Piping</v>
          </cell>
          <cell r="D13006" t="str">
            <v>paid cash uptodate is 125000</v>
          </cell>
          <cell r="E13006">
            <v>75000</v>
          </cell>
          <cell r="F13006"/>
        </row>
        <row r="13007">
          <cell r="B13007" t="str">
            <v>DB 15th &amp; 16th Floor</v>
          </cell>
          <cell r="C13007" t="str">
            <v>fare</v>
          </cell>
          <cell r="E13007">
            <v>800</v>
          </cell>
          <cell r="F13007"/>
        </row>
        <row r="13008">
          <cell r="B13008" t="str">
            <v>Falcon Mall</v>
          </cell>
          <cell r="C13008" t="str">
            <v>drawing</v>
          </cell>
          <cell r="E13008">
            <v>1100</v>
          </cell>
          <cell r="F13008"/>
        </row>
        <row r="13009">
          <cell r="B13009" t="str">
            <v>Ethnic Outfitter</v>
          </cell>
          <cell r="C13009" t="str">
            <v>fuel</v>
          </cell>
          <cell r="D13009" t="str">
            <v xml:space="preserve">by kamran </v>
          </cell>
          <cell r="E13009">
            <v>350</v>
          </cell>
          <cell r="F13009"/>
        </row>
        <row r="13010">
          <cell r="B13010" t="str">
            <v>Ethnic Outfitter</v>
          </cell>
          <cell r="C13010" t="str">
            <v>Material</v>
          </cell>
          <cell r="D13010" t="str">
            <v>misc material by abbas</v>
          </cell>
          <cell r="E13010">
            <v>14020</v>
          </cell>
          <cell r="F13010"/>
        </row>
        <row r="13011">
          <cell r="B13011" t="str">
            <v>EBCO Super market</v>
          </cell>
          <cell r="C13011" t="str">
            <v>Material</v>
          </cell>
          <cell r="D13011" t="str">
            <v>misc material by abbas</v>
          </cell>
          <cell r="E13011">
            <v>17877</v>
          </cell>
          <cell r="F13011"/>
        </row>
        <row r="13012">
          <cell r="B13012" t="str">
            <v>DB 15th &amp; 16th Floor</v>
          </cell>
          <cell r="C13012" t="str">
            <v>Ahsan insulator</v>
          </cell>
          <cell r="D13012" t="str">
            <v>paid for pipe insulation</v>
          </cell>
          <cell r="E13012">
            <v>6000</v>
          </cell>
          <cell r="F13012"/>
        </row>
        <row r="13013">
          <cell r="B13013" t="str">
            <v>FTC Floors</v>
          </cell>
          <cell r="C13013" t="str">
            <v>misc</v>
          </cell>
          <cell r="D13013" t="str">
            <v>lunch at site</v>
          </cell>
          <cell r="E13013">
            <v>620</v>
          </cell>
          <cell r="F13013"/>
        </row>
        <row r="13014">
          <cell r="B13014" t="str">
            <v>DB 15th &amp; 16th Floor</v>
          </cell>
          <cell r="C13014" t="str">
            <v>misc</v>
          </cell>
          <cell r="D13014" t="str">
            <v>welding material by abid</v>
          </cell>
          <cell r="E13014">
            <v>640</v>
          </cell>
          <cell r="F13014"/>
        </row>
        <row r="13015">
          <cell r="B13015" t="str">
            <v>DB 15th &amp; 16th Floor</v>
          </cell>
          <cell r="C13015" t="str">
            <v>fare</v>
          </cell>
          <cell r="E13015">
            <v>2000</v>
          </cell>
          <cell r="F13015"/>
        </row>
        <row r="13016">
          <cell r="B13016" t="str">
            <v>DB 15th &amp; 16th Floor</v>
          </cell>
          <cell r="C13016" t="str">
            <v>fare</v>
          </cell>
          <cell r="E13016">
            <v>3500</v>
          </cell>
          <cell r="F13016"/>
        </row>
        <row r="13017">
          <cell r="B13017" t="str">
            <v>FTC Floors</v>
          </cell>
          <cell r="C13017" t="str">
            <v>misc</v>
          </cell>
          <cell r="D13017" t="str">
            <v>tea and refreshment</v>
          </cell>
          <cell r="E13017">
            <v>3000</v>
          </cell>
          <cell r="F13017"/>
        </row>
        <row r="13018">
          <cell r="B13018" t="str">
            <v xml:space="preserve">MHR Personal </v>
          </cell>
          <cell r="C13018" t="str">
            <v>rehana aunty</v>
          </cell>
          <cell r="D13018" t="str">
            <v>claimed fuel</v>
          </cell>
          <cell r="E13018">
            <v>1000</v>
          </cell>
          <cell r="F13018"/>
        </row>
        <row r="13019">
          <cell r="B13019" t="str">
            <v>Ethnic Outfitter</v>
          </cell>
          <cell r="C13019" t="str">
            <v>fare</v>
          </cell>
          <cell r="D13019" t="str">
            <v>to abbas</v>
          </cell>
          <cell r="E13019">
            <v>3000</v>
          </cell>
          <cell r="F13019"/>
        </row>
        <row r="13020">
          <cell r="B13020" t="str">
            <v>Office</v>
          </cell>
          <cell r="C13020" t="str">
            <v>bakhti</v>
          </cell>
          <cell r="D13020" t="str">
            <v>umer give office hissab</v>
          </cell>
          <cell r="E13020">
            <v>2030</v>
          </cell>
          <cell r="F13020"/>
        </row>
        <row r="13021">
          <cell r="B13021" t="str">
            <v>Ethnic Outfitter</v>
          </cell>
          <cell r="C13021" t="str">
            <v>bakhti</v>
          </cell>
          <cell r="D13021" t="str">
            <v>misc</v>
          </cell>
          <cell r="E13021">
            <v>2000</v>
          </cell>
          <cell r="F13021"/>
        </row>
        <row r="13022">
          <cell r="B13022" t="str">
            <v>O/M The Place</v>
          </cell>
          <cell r="C13022" t="str">
            <v>fuel</v>
          </cell>
          <cell r="D13022" t="str">
            <v>claimed by ahsan razzak</v>
          </cell>
          <cell r="E13022">
            <v>150</v>
          </cell>
          <cell r="F13022"/>
        </row>
        <row r="13023">
          <cell r="B13023" t="str">
            <v>Office</v>
          </cell>
          <cell r="C13023" t="str">
            <v>storm fiber</v>
          </cell>
          <cell r="E13023">
            <v>4970</v>
          </cell>
          <cell r="F13023"/>
        </row>
        <row r="13024">
          <cell r="B13024" t="str">
            <v>DB 15th &amp; 16th Floor</v>
          </cell>
          <cell r="C13024" t="str">
            <v>Material</v>
          </cell>
          <cell r="D13024" t="str">
            <v>flexbile connector purchased by ahsan office</v>
          </cell>
          <cell r="E13024">
            <v>4200</v>
          </cell>
          <cell r="F13024"/>
        </row>
        <row r="13025">
          <cell r="B13025" t="str">
            <v>JPMC (Main Project)</v>
          </cell>
          <cell r="C13025" t="str">
            <v>drawing</v>
          </cell>
          <cell r="E13025">
            <v>200</v>
          </cell>
          <cell r="F13025"/>
        </row>
        <row r="13026">
          <cell r="B13026" t="str">
            <v>O/M The Place</v>
          </cell>
          <cell r="C13026" t="str">
            <v>Material</v>
          </cell>
          <cell r="D13026" t="str">
            <v>honeywell gas purchased by ahsan office</v>
          </cell>
          <cell r="E13026">
            <v>34500</v>
          </cell>
          <cell r="F13026"/>
        </row>
        <row r="13027">
          <cell r="B13027" t="str">
            <v>DB 15th &amp; 16th Floor</v>
          </cell>
          <cell r="C13027" t="str">
            <v>Al Madina Steel</v>
          </cell>
          <cell r="D13027" t="str">
            <v>purcahsed sheets</v>
          </cell>
          <cell r="E13027">
            <v>210600</v>
          </cell>
          <cell r="F13027"/>
        </row>
        <row r="13028">
          <cell r="B13028" t="str">
            <v>DB 15th &amp; 16th Floor</v>
          </cell>
          <cell r="C13028" t="str">
            <v>misc</v>
          </cell>
          <cell r="D13028" t="str">
            <v>lunch to ahsan office</v>
          </cell>
          <cell r="E13028">
            <v>300</v>
          </cell>
          <cell r="F13028"/>
        </row>
        <row r="13029">
          <cell r="B13029" t="str">
            <v>DB 15th &amp; 16th Floor</v>
          </cell>
          <cell r="C13029" t="str">
            <v>fuel</v>
          </cell>
          <cell r="D13029" t="str">
            <v>claimed by</v>
          </cell>
          <cell r="E13029">
            <v>630</v>
          </cell>
          <cell r="F13029"/>
        </row>
        <row r="13030">
          <cell r="B13030" t="str">
            <v>Ethnic Outfitter</v>
          </cell>
          <cell r="C13030" t="str">
            <v>misc</v>
          </cell>
          <cell r="D13030" t="str">
            <v>jahangeer claimed fuel and fare</v>
          </cell>
          <cell r="E13030">
            <v>1000</v>
          </cell>
          <cell r="F13030"/>
        </row>
        <row r="13031">
          <cell r="B13031" t="str">
            <v>The Place</v>
          </cell>
          <cell r="C13031" t="str">
            <v>Material</v>
          </cell>
          <cell r="D13031" t="str">
            <v>misc material by zeeshan ac</v>
          </cell>
          <cell r="E13031">
            <v>31515</v>
          </cell>
          <cell r="F13031"/>
        </row>
        <row r="13032">
          <cell r="B13032" t="str">
            <v>The Place</v>
          </cell>
          <cell r="C13032" t="str">
            <v>Material</v>
          </cell>
          <cell r="D13032" t="str">
            <v>misc material by zeeshan ac</v>
          </cell>
          <cell r="E13032">
            <v>19380</v>
          </cell>
          <cell r="F13032"/>
        </row>
        <row r="13033">
          <cell r="B13033" t="str">
            <v>OMI Hospital</v>
          </cell>
          <cell r="C13033" t="str">
            <v>Material</v>
          </cell>
          <cell r="D13033" t="str">
            <v>misc material by bilal bhai</v>
          </cell>
          <cell r="E13033">
            <v>7200</v>
          </cell>
          <cell r="F13033"/>
        </row>
        <row r="13034">
          <cell r="B13034" t="str">
            <v>Jameel Baig Residence</v>
          </cell>
          <cell r="C13034" t="str">
            <v xml:space="preserve">salary </v>
          </cell>
          <cell r="D13034" t="str">
            <v>salary for the month of July and August 22</v>
          </cell>
          <cell r="E13034">
            <v>40000</v>
          </cell>
          <cell r="F13034"/>
        </row>
        <row r="13035">
          <cell r="B13035" t="str">
            <v>Jameel Baig Residence</v>
          </cell>
          <cell r="C13035" t="str">
            <v>fuel</v>
          </cell>
          <cell r="D13035" t="str">
            <v>claimed by zeeshan ac</v>
          </cell>
          <cell r="E13035">
            <v>1000</v>
          </cell>
          <cell r="F13035"/>
        </row>
        <row r="13036">
          <cell r="B13036" t="str">
            <v>Hydery Shopping Mall</v>
          </cell>
          <cell r="C13036" t="str">
            <v>Material</v>
          </cell>
          <cell r="D13036" t="str">
            <v>material from popular paints vy shahid</v>
          </cell>
          <cell r="E13036">
            <v>14400</v>
          </cell>
          <cell r="F13036"/>
        </row>
        <row r="13037">
          <cell r="B13037" t="str">
            <v>Office</v>
          </cell>
          <cell r="C13037" t="str">
            <v>misc</v>
          </cell>
          <cell r="D13037" t="str">
            <v>office AC repaired by zeeshan AC</v>
          </cell>
          <cell r="E13037">
            <v>3500</v>
          </cell>
          <cell r="F13037"/>
        </row>
        <row r="13038">
          <cell r="B13038" t="str">
            <v>Ethnic Outfitter</v>
          </cell>
          <cell r="C13038" t="str">
            <v>Kamran Cladding</v>
          </cell>
          <cell r="D13038" t="str">
            <v>paid cash uptodate is 110,000</v>
          </cell>
          <cell r="E13038">
            <v>40000</v>
          </cell>
          <cell r="F13038"/>
        </row>
        <row r="13039">
          <cell r="B13039" t="str">
            <v>Ethnic Outfitter</v>
          </cell>
          <cell r="C13039" t="str">
            <v>Material</v>
          </cell>
          <cell r="D13039" t="str">
            <v>misc by faheem elec</v>
          </cell>
          <cell r="E13039">
            <v>11000</v>
          </cell>
          <cell r="F13039"/>
        </row>
        <row r="13040">
          <cell r="B13040" t="str">
            <v>Office</v>
          </cell>
          <cell r="C13040" t="str">
            <v>tender</v>
          </cell>
          <cell r="D13040" t="str">
            <v>tender Omi purchased</v>
          </cell>
          <cell r="E13040">
            <v>15000</v>
          </cell>
          <cell r="F13040"/>
        </row>
        <row r="13041">
          <cell r="B13041" t="str">
            <v>OMI Hospital</v>
          </cell>
          <cell r="C13041" t="str">
            <v>Noman FCU</v>
          </cell>
          <cell r="D13041" t="str">
            <v>purchased unit( cash depositted by kamran office)</v>
          </cell>
          <cell r="E13041">
            <v>260000</v>
          </cell>
          <cell r="F13041"/>
        </row>
        <row r="13042">
          <cell r="B13042" t="str">
            <v>DB 15th &amp; 16th Floor</v>
          </cell>
          <cell r="C13042" t="str">
            <v>labour</v>
          </cell>
          <cell r="D13042" t="str">
            <v>duct labour charges</v>
          </cell>
          <cell r="E13042">
            <v>1500</v>
          </cell>
          <cell r="F13042"/>
        </row>
        <row r="13043">
          <cell r="B13043" t="str">
            <v>DB 15th &amp; 16th Floor</v>
          </cell>
          <cell r="C13043" t="str">
            <v>Material</v>
          </cell>
          <cell r="D13043" t="str">
            <v>paid advance for colur material total deal 35000</v>
          </cell>
          <cell r="E13043">
            <v>15000</v>
          </cell>
          <cell r="F13043"/>
        </row>
        <row r="13044">
          <cell r="B13044" t="str">
            <v>JPMC (Main Project)</v>
          </cell>
          <cell r="C13044" t="str">
            <v>ehsan traders</v>
          </cell>
          <cell r="D13044" t="str">
            <v>cash paid against pump</v>
          </cell>
          <cell r="E13044">
            <v>33100</v>
          </cell>
          <cell r="F13044"/>
        </row>
        <row r="13045">
          <cell r="B13045" t="str">
            <v>O/M The Place</v>
          </cell>
          <cell r="C13045" t="str">
            <v>SST Tax</v>
          </cell>
          <cell r="D13045" t="str">
            <v>paid thru MCB chq 1855423763 chq amount 165996</v>
          </cell>
          <cell r="E13045">
            <v>30160</v>
          </cell>
          <cell r="F13045"/>
        </row>
        <row r="13046">
          <cell r="B13046" t="str">
            <v xml:space="preserve">O/M Nue Multiplex </v>
          </cell>
          <cell r="C13046" t="str">
            <v>SST Tax</v>
          </cell>
          <cell r="D13046" t="str">
            <v>paid thru MCB chq 1855423763 chq amount 165996</v>
          </cell>
          <cell r="E13046">
            <v>32760</v>
          </cell>
          <cell r="F13046"/>
        </row>
        <row r="13047">
          <cell r="B13047" t="str">
            <v>Imtiaz Store DHA</v>
          </cell>
          <cell r="C13047" t="str">
            <v>SST Tax</v>
          </cell>
          <cell r="D13047" t="str">
            <v>paid thru MCB chq 1855423763 chq amount 165996</v>
          </cell>
          <cell r="E13047">
            <v>87524</v>
          </cell>
          <cell r="F13047"/>
        </row>
        <row r="13048">
          <cell r="B13048" t="str">
            <v>FTC Floors</v>
          </cell>
          <cell r="C13048" t="str">
            <v>SST Tax</v>
          </cell>
          <cell r="D13048" t="str">
            <v>paid thru MCB chq 1855423763 chq amount 165996</v>
          </cell>
          <cell r="E13048">
            <v>15552</v>
          </cell>
          <cell r="F13048"/>
        </row>
        <row r="13049">
          <cell r="B13049" t="str">
            <v>Office</v>
          </cell>
          <cell r="C13049" t="str">
            <v>tender</v>
          </cell>
          <cell r="D13049" t="str">
            <v>korean restaurant from sem</v>
          </cell>
          <cell r="E13049">
            <v>2500</v>
          </cell>
          <cell r="F13049"/>
        </row>
        <row r="13050">
          <cell r="B13050" t="str">
            <v>Office</v>
          </cell>
          <cell r="C13050" t="str">
            <v>utilities bills</v>
          </cell>
          <cell r="D13050" t="str">
            <v>ptcl</v>
          </cell>
          <cell r="E13050">
            <v>2100</v>
          </cell>
          <cell r="F13050"/>
        </row>
        <row r="13051">
          <cell r="B13051" t="str">
            <v xml:space="preserve">MHR Personal </v>
          </cell>
          <cell r="C13051" t="str">
            <v>utilities bills</v>
          </cell>
          <cell r="D13051" t="str">
            <v>ptcl</v>
          </cell>
          <cell r="E13051">
            <v>6100</v>
          </cell>
          <cell r="F13051"/>
        </row>
        <row r="13052">
          <cell r="B13052" t="str">
            <v>JPMC (Main Project)</v>
          </cell>
          <cell r="C13052" t="str">
            <v>Material</v>
          </cell>
          <cell r="D13052" t="str">
            <v>misc maerialzilver tap by imran engr</v>
          </cell>
          <cell r="E13052">
            <v>29000</v>
          </cell>
          <cell r="F13052"/>
        </row>
        <row r="13053">
          <cell r="B13053" t="str">
            <v>Office</v>
          </cell>
          <cell r="C13053" t="str">
            <v>bakhti</v>
          </cell>
          <cell r="D13053" t="str">
            <v>umer give office hissab</v>
          </cell>
          <cell r="E13053">
            <v>2320</v>
          </cell>
          <cell r="F13053"/>
        </row>
        <row r="13054">
          <cell r="B13054" t="str">
            <v>DB 15th &amp; 16th Floor</v>
          </cell>
          <cell r="C13054" t="str">
            <v>bakhti</v>
          </cell>
          <cell r="D13054" t="str">
            <v>misc</v>
          </cell>
          <cell r="E13054">
            <v>2000</v>
          </cell>
          <cell r="F13054"/>
        </row>
        <row r="13055">
          <cell r="B13055" t="str">
            <v>OMI Hospital</v>
          </cell>
          <cell r="C13055" t="str">
            <v>fare</v>
          </cell>
          <cell r="E13055">
            <v>1700</v>
          </cell>
          <cell r="F13055"/>
        </row>
        <row r="13056">
          <cell r="B13056" t="str">
            <v>DB 15th &amp; 16th Floor</v>
          </cell>
          <cell r="C13056" t="str">
            <v>fuel</v>
          </cell>
          <cell r="D13056" t="str">
            <v xml:space="preserve">by kamran </v>
          </cell>
          <cell r="E13056">
            <v>300</v>
          </cell>
          <cell r="F13056"/>
        </row>
        <row r="13057">
          <cell r="B13057" t="str">
            <v>DB 15th &amp; 16th Floor</v>
          </cell>
          <cell r="C13057" t="str">
            <v>fare</v>
          </cell>
          <cell r="E13057">
            <v>2000</v>
          </cell>
          <cell r="F13057"/>
        </row>
        <row r="13058">
          <cell r="B13058" t="str">
            <v>Office</v>
          </cell>
          <cell r="C13058" t="str">
            <v>bakhti</v>
          </cell>
          <cell r="D13058" t="str">
            <v>umer give office hissab</v>
          </cell>
          <cell r="E13058">
            <v>1430</v>
          </cell>
          <cell r="F13058"/>
        </row>
        <row r="13059">
          <cell r="B13059" t="str">
            <v>DB 15th &amp; 16th Floor</v>
          </cell>
          <cell r="C13059" t="str">
            <v>bakhti</v>
          </cell>
          <cell r="D13059" t="str">
            <v>misc</v>
          </cell>
          <cell r="E13059">
            <v>2000</v>
          </cell>
          <cell r="F13059"/>
        </row>
        <row r="13060">
          <cell r="B13060" t="str">
            <v>Ethnic Outfitter</v>
          </cell>
          <cell r="C13060" t="str">
            <v>fare</v>
          </cell>
          <cell r="E13060">
            <v>3500</v>
          </cell>
          <cell r="F13060"/>
        </row>
        <row r="13061">
          <cell r="B13061" t="str">
            <v>Ethnic Outfitter</v>
          </cell>
          <cell r="C13061" t="str">
            <v>fare</v>
          </cell>
          <cell r="E13061">
            <v>3000</v>
          </cell>
          <cell r="F13061"/>
        </row>
        <row r="13062">
          <cell r="B13062" t="str">
            <v>Ethnic Outfitter</v>
          </cell>
          <cell r="C13062" t="str">
            <v>Material</v>
          </cell>
          <cell r="D13062" t="str">
            <v>misc material by abbas plumber</v>
          </cell>
          <cell r="E13062">
            <v>22090</v>
          </cell>
          <cell r="F13062"/>
        </row>
        <row r="13063">
          <cell r="B13063" t="str">
            <v>DB 15th &amp; 16th Floor</v>
          </cell>
          <cell r="C13063" t="str">
            <v>Material</v>
          </cell>
          <cell r="D13063" t="str">
            <v>misc material by abbas plumber</v>
          </cell>
          <cell r="E13063">
            <v>6000</v>
          </cell>
          <cell r="F13063"/>
        </row>
        <row r="13064">
          <cell r="B13064" t="str">
            <v>Falcon Mall</v>
          </cell>
          <cell r="C13064" t="str">
            <v xml:space="preserve">misc </v>
          </cell>
          <cell r="D13064" t="str">
            <v>tea and refreshment</v>
          </cell>
          <cell r="E13064">
            <v>1750</v>
          </cell>
          <cell r="F13064"/>
        </row>
        <row r="13065">
          <cell r="B13065" t="str">
            <v>Office</v>
          </cell>
          <cell r="C13065" t="str">
            <v xml:space="preserve">salary </v>
          </cell>
          <cell r="D13065" t="str">
            <v>umer 15 days salary</v>
          </cell>
          <cell r="E13065">
            <v>8000</v>
          </cell>
          <cell r="F13065"/>
        </row>
        <row r="13066">
          <cell r="B13066" t="str">
            <v>O/M The Place</v>
          </cell>
          <cell r="C13066" t="str">
            <v>Asif chiller</v>
          </cell>
          <cell r="D13066" t="str">
            <v>paid advance for chiller trouble shooting</v>
          </cell>
          <cell r="E13066">
            <v>10000</v>
          </cell>
          <cell r="F13066"/>
        </row>
        <row r="13067">
          <cell r="B13067" t="str">
            <v>OMI Hospital</v>
          </cell>
          <cell r="C13067" t="str">
            <v>misc</v>
          </cell>
          <cell r="D13067" t="str">
            <v>by shahid painter</v>
          </cell>
          <cell r="E13067">
            <v>500</v>
          </cell>
          <cell r="F13067"/>
        </row>
        <row r="13068">
          <cell r="B13068" t="str">
            <v>Ethnic Outfitter</v>
          </cell>
          <cell r="C13068" t="str">
            <v>Material</v>
          </cell>
          <cell r="D13068" t="str">
            <v>misc material by abbas plumber</v>
          </cell>
          <cell r="E13068">
            <v>12140</v>
          </cell>
          <cell r="F13068"/>
        </row>
        <row r="13069">
          <cell r="B13069" t="str">
            <v>DB 15th &amp; 16th Floor</v>
          </cell>
          <cell r="C13069" t="str">
            <v>Material</v>
          </cell>
          <cell r="D13069" t="str">
            <v>misc material by abbas plumber</v>
          </cell>
          <cell r="E13069">
            <v>38860</v>
          </cell>
          <cell r="F13069"/>
        </row>
        <row r="13070">
          <cell r="B13070" t="str">
            <v>Baitul Sukoon</v>
          </cell>
          <cell r="C13070" t="str">
            <v>Material</v>
          </cell>
          <cell r="D13070" t="str">
            <v>by shahid painter</v>
          </cell>
          <cell r="E13070">
            <v>3850</v>
          </cell>
          <cell r="F13070"/>
        </row>
        <row r="13071">
          <cell r="B13071" t="str">
            <v>Hydery Shopping Mall</v>
          </cell>
          <cell r="C13071" t="str">
            <v>Material</v>
          </cell>
          <cell r="D13071" t="str">
            <v>by shahid painter</v>
          </cell>
          <cell r="E13071">
            <v>4963</v>
          </cell>
          <cell r="F13071"/>
        </row>
        <row r="13072">
          <cell r="B13072" t="str">
            <v>Burhani Mehal (new)</v>
          </cell>
          <cell r="C13072" t="str">
            <v>Material</v>
          </cell>
          <cell r="D13072" t="str">
            <v>by shahid painter</v>
          </cell>
          <cell r="E13072">
            <v>4963</v>
          </cell>
          <cell r="F13072"/>
        </row>
        <row r="13073">
          <cell r="B13073" t="str">
            <v>Baitul Sukoon</v>
          </cell>
          <cell r="C13073" t="str">
            <v>Material</v>
          </cell>
          <cell r="D13073" t="str">
            <v>by shahid painter</v>
          </cell>
          <cell r="E13073">
            <v>4963</v>
          </cell>
          <cell r="F13073"/>
        </row>
        <row r="13074">
          <cell r="B13074" t="str">
            <v>DB 15th &amp; 16th Floor</v>
          </cell>
          <cell r="C13074" t="str">
            <v>Material</v>
          </cell>
          <cell r="D13074" t="str">
            <v>channel and misc purchases by mubeen</v>
          </cell>
          <cell r="E13074">
            <v>36000</v>
          </cell>
          <cell r="F13074"/>
        </row>
        <row r="13075">
          <cell r="B13075" t="str">
            <v>DB 15th &amp; 16th Floor</v>
          </cell>
          <cell r="C13075" t="str">
            <v>Material</v>
          </cell>
          <cell r="D13075" t="str">
            <v>misc purchases by mubeen</v>
          </cell>
          <cell r="E13075">
            <v>9590</v>
          </cell>
          <cell r="F13075"/>
        </row>
        <row r="13076">
          <cell r="B13076" t="str">
            <v>DB 15th &amp; 16th Floor</v>
          </cell>
          <cell r="C13076" t="str">
            <v>labour</v>
          </cell>
          <cell r="D13076" t="str">
            <v>to mubeen for duct work</v>
          </cell>
          <cell r="E13076">
            <v>1500</v>
          </cell>
          <cell r="F13076"/>
        </row>
        <row r="13077">
          <cell r="B13077" t="str">
            <v>OMI Hospital</v>
          </cell>
          <cell r="C13077" t="str">
            <v>fare</v>
          </cell>
          <cell r="E13077">
            <v>600</v>
          </cell>
          <cell r="F13077"/>
        </row>
        <row r="13078">
          <cell r="B13078" t="str">
            <v>Office</v>
          </cell>
          <cell r="C13078" t="str">
            <v>misc</v>
          </cell>
          <cell r="D13078" t="str">
            <v>bilal bhai cigrate</v>
          </cell>
          <cell r="E13078">
            <v>600</v>
          </cell>
          <cell r="F13078"/>
        </row>
        <row r="13079">
          <cell r="B13079" t="str">
            <v>DB 15th &amp; 16th Floor</v>
          </cell>
          <cell r="C13079" t="str">
            <v>fuel</v>
          </cell>
          <cell r="D13079" t="str">
            <v xml:space="preserve">claimed by kamran </v>
          </cell>
          <cell r="E13079">
            <v>550</v>
          </cell>
          <cell r="F13079"/>
        </row>
        <row r="13080">
          <cell r="B13080" t="str">
            <v>Office</v>
          </cell>
          <cell r="C13080" t="str">
            <v>misc</v>
          </cell>
          <cell r="D13080" t="str">
            <v>bilal bhai cigrate</v>
          </cell>
          <cell r="E13080">
            <v>750</v>
          </cell>
          <cell r="F13080"/>
        </row>
        <row r="13081">
          <cell r="B13081" t="str">
            <v>DB 15th &amp; 16th Floor</v>
          </cell>
          <cell r="C13081" t="str">
            <v>Ahsan insulator</v>
          </cell>
          <cell r="D13081" t="str">
            <v>paid n duct insulation uptodate is 60,000</v>
          </cell>
          <cell r="E13081">
            <v>30000</v>
          </cell>
          <cell r="F13081"/>
        </row>
        <row r="13082">
          <cell r="B13082" t="str">
            <v>DB 15th &amp; 16th Floor</v>
          </cell>
          <cell r="C13082" t="str">
            <v>misc</v>
          </cell>
          <cell r="D13082" t="str">
            <v>mixing oil + rikshaw to mubeen</v>
          </cell>
          <cell r="E13082">
            <v>1600</v>
          </cell>
          <cell r="F13082"/>
        </row>
        <row r="13083">
          <cell r="B13083" t="str">
            <v>DB 15th &amp; 16th Floor</v>
          </cell>
          <cell r="C13083" t="str">
            <v>fuel</v>
          </cell>
          <cell r="D13083" t="str">
            <v>by ahsan office</v>
          </cell>
          <cell r="E13083">
            <v>400</v>
          </cell>
          <cell r="F13083"/>
        </row>
        <row r="13084">
          <cell r="B13084" t="str">
            <v>Ethnic Outfitter</v>
          </cell>
          <cell r="C13084" t="str">
            <v>Material</v>
          </cell>
          <cell r="D13084" t="str">
            <v>purchased saddle 1-1/4 with fuel  96 nos by faheem</v>
          </cell>
          <cell r="E13084">
            <v>8000</v>
          </cell>
          <cell r="F13084"/>
        </row>
        <row r="13085">
          <cell r="B13085" t="str">
            <v>DB 15th &amp; 16th Floor</v>
          </cell>
          <cell r="C13085" t="str">
            <v>Material</v>
          </cell>
          <cell r="D13085" t="str">
            <v>paid for duct labour</v>
          </cell>
          <cell r="E13085">
            <v>1500</v>
          </cell>
          <cell r="F13085"/>
        </row>
        <row r="13086">
          <cell r="B13086" t="str">
            <v>DB 15th &amp; 16th Floor</v>
          </cell>
          <cell r="C13086" t="str">
            <v>Material</v>
          </cell>
          <cell r="D13086" t="str">
            <v>suzuki from office (5 insulation roll 2 carton tapes</v>
          </cell>
          <cell r="E13086">
            <v>1500</v>
          </cell>
          <cell r="F13086"/>
        </row>
        <row r="13087">
          <cell r="B13087" t="str">
            <v>Ethnic Outfitter</v>
          </cell>
          <cell r="C13087" t="str">
            <v>fuel</v>
          </cell>
          <cell r="D13087" t="str">
            <v>by jahangeer</v>
          </cell>
          <cell r="E13087">
            <v>500</v>
          </cell>
          <cell r="F13087"/>
        </row>
        <row r="13088">
          <cell r="B13088" t="str">
            <v>OMI Hospital</v>
          </cell>
          <cell r="C13088" t="str">
            <v>Material</v>
          </cell>
          <cell r="D13088" t="str">
            <v>misc paint material</v>
          </cell>
          <cell r="E13088">
            <v>850</v>
          </cell>
          <cell r="F13088"/>
        </row>
        <row r="13089">
          <cell r="B13089" t="str">
            <v>O/M The Place</v>
          </cell>
          <cell r="C13089" t="str">
            <v>fuel</v>
          </cell>
          <cell r="D13089" t="str">
            <v>by sufyan</v>
          </cell>
          <cell r="E13089">
            <v>100</v>
          </cell>
          <cell r="F13089"/>
        </row>
        <row r="13090">
          <cell r="B13090" t="str">
            <v>GSK office</v>
          </cell>
          <cell r="C13090" t="str">
            <v>misc</v>
          </cell>
          <cell r="D13090" t="str">
            <v>submital copies</v>
          </cell>
          <cell r="E13090">
            <v>1935</v>
          </cell>
          <cell r="F13090"/>
        </row>
        <row r="13091">
          <cell r="B13091" t="str">
            <v>GSK office</v>
          </cell>
          <cell r="C13091" t="str">
            <v>misc</v>
          </cell>
          <cell r="D13091" t="str">
            <v>submital filing seperator</v>
          </cell>
          <cell r="E13091">
            <v>900</v>
          </cell>
          <cell r="F13091"/>
        </row>
        <row r="13092">
          <cell r="B13092" t="str">
            <v>Office</v>
          </cell>
          <cell r="C13092" t="str">
            <v>bakhti</v>
          </cell>
          <cell r="D13092" t="str">
            <v>misc kitchen espenses</v>
          </cell>
          <cell r="E13092">
            <v>470</v>
          </cell>
          <cell r="F13092"/>
        </row>
        <row r="13093">
          <cell r="B13093" t="str">
            <v>Ethnic Outfitter</v>
          </cell>
          <cell r="C13093" t="str">
            <v>bakhti</v>
          </cell>
          <cell r="D13093" t="str">
            <v>by bakhti</v>
          </cell>
          <cell r="E13093">
            <v>800</v>
          </cell>
          <cell r="F13093"/>
        </row>
        <row r="13094">
          <cell r="B13094" t="str">
            <v>DB 15th &amp; 16th Floor</v>
          </cell>
          <cell r="C13094" t="str">
            <v>fuel</v>
          </cell>
          <cell r="D13094" t="str">
            <v>claimed</v>
          </cell>
          <cell r="E13094">
            <v>200</v>
          </cell>
          <cell r="F13094"/>
        </row>
        <row r="13095">
          <cell r="B13095" t="str">
            <v>OMI Hospital</v>
          </cell>
          <cell r="C13095" t="str">
            <v>Material</v>
          </cell>
          <cell r="D13095" t="str">
            <v>channel, fittings holdtitle rubber bush by abbas</v>
          </cell>
          <cell r="E13095">
            <v>28570</v>
          </cell>
          <cell r="F13095"/>
        </row>
        <row r="13096">
          <cell r="B13096" t="str">
            <v>DB 15th &amp; 16th Floor</v>
          </cell>
          <cell r="C13096" t="str">
            <v>zubair duct</v>
          </cell>
          <cell r="D13096" t="str">
            <v>paid cash</v>
          </cell>
          <cell r="E13096">
            <v>200000</v>
          </cell>
          <cell r="F13096"/>
        </row>
        <row r="13097">
          <cell r="B13097" t="str">
            <v>Ethnic Outfitter</v>
          </cell>
          <cell r="C13097" t="str">
            <v>Material</v>
          </cell>
          <cell r="D13097" t="str">
            <v>misc material by abbas</v>
          </cell>
          <cell r="E13097">
            <v>6875</v>
          </cell>
          <cell r="F13097"/>
        </row>
        <row r="13098">
          <cell r="B13098" t="str">
            <v>DB 15th &amp; 16th Floor</v>
          </cell>
          <cell r="C13098" t="str">
            <v>Material</v>
          </cell>
          <cell r="D13098" t="str">
            <v>misc material by abbas</v>
          </cell>
          <cell r="E13098">
            <v>7000</v>
          </cell>
          <cell r="F13098"/>
        </row>
        <row r="13099">
          <cell r="B13099" t="str">
            <v>Naveed malik</v>
          </cell>
          <cell r="C13099" t="str">
            <v>Material</v>
          </cell>
          <cell r="D13099" t="str">
            <v>shenider 3 phase by nadeem bhai</v>
          </cell>
          <cell r="E13099">
            <v>3000</v>
          </cell>
          <cell r="F13099"/>
        </row>
        <row r="13100">
          <cell r="B13100" t="str">
            <v>Ethnic Outfitter</v>
          </cell>
          <cell r="C13100" t="str">
            <v>Material</v>
          </cell>
          <cell r="D13100" t="str">
            <v>tapes purchased b bilal bhai</v>
          </cell>
          <cell r="E13100">
            <v>21000</v>
          </cell>
          <cell r="F13100"/>
        </row>
        <row r="13101">
          <cell r="B13101" t="str">
            <v>Ethnic Outfitter</v>
          </cell>
          <cell r="C13101" t="str">
            <v>kaytees</v>
          </cell>
          <cell r="D13101" t="str">
            <v>purchased 3 tapes from Katye cash payment</v>
          </cell>
          <cell r="E13101">
            <v>31500</v>
          </cell>
          <cell r="F13101"/>
        </row>
        <row r="13102">
          <cell r="B13102" t="str">
            <v>BAF 14th Floor</v>
          </cell>
          <cell r="C13102" t="str">
            <v>Misc</v>
          </cell>
          <cell r="D13102" t="str">
            <v>closed envelop to noman by nadeem bhai</v>
          </cell>
          <cell r="E13102">
            <v>15000</v>
          </cell>
          <cell r="F13102"/>
        </row>
        <row r="13103">
          <cell r="B13103" t="str">
            <v>Ethnic Outfitter</v>
          </cell>
          <cell r="C13103" t="str">
            <v>charity</v>
          </cell>
          <cell r="D13103" t="str">
            <v>by bilal bhai</v>
          </cell>
          <cell r="E13103">
            <v>5000</v>
          </cell>
          <cell r="F13103"/>
        </row>
        <row r="13104">
          <cell r="B13104" t="str">
            <v>Ethnic Outfitter</v>
          </cell>
          <cell r="C13104" t="str">
            <v>Naveed thermostat</v>
          </cell>
          <cell r="D13104" t="str">
            <v>paid thro easy paisa</v>
          </cell>
          <cell r="E13104">
            <v>18100</v>
          </cell>
          <cell r="F13104"/>
        </row>
        <row r="13105">
          <cell r="B13105" t="str">
            <v>OMI Hospital</v>
          </cell>
          <cell r="C13105" t="str">
            <v>fare</v>
          </cell>
          <cell r="D13105" t="str">
            <v>fare</v>
          </cell>
          <cell r="E13105">
            <v>500</v>
          </cell>
          <cell r="F13105"/>
        </row>
        <row r="13106">
          <cell r="B13106" t="str">
            <v>OMI Hospital</v>
          </cell>
          <cell r="C13106" t="str">
            <v>adam rigger</v>
          </cell>
          <cell r="D13106" t="str">
            <v>paid</v>
          </cell>
          <cell r="E13106">
            <v>8000</v>
          </cell>
          <cell r="F13106"/>
        </row>
        <row r="13107">
          <cell r="B13107" t="str">
            <v xml:space="preserve">MHR Personal </v>
          </cell>
          <cell r="C13107" t="str">
            <v>rehana aunty</v>
          </cell>
          <cell r="D13107" t="str">
            <v>mobile ufone</v>
          </cell>
          <cell r="E13107">
            <v>700</v>
          </cell>
          <cell r="F13107"/>
        </row>
        <row r="13108">
          <cell r="B13108" t="str">
            <v>Office</v>
          </cell>
          <cell r="C13108" t="str">
            <v>misc</v>
          </cell>
          <cell r="D13108" t="str">
            <v>irfan bhai computer mouse</v>
          </cell>
          <cell r="E13108">
            <v>1000</v>
          </cell>
          <cell r="F13108"/>
        </row>
        <row r="13109">
          <cell r="B13109" t="str">
            <v>Office</v>
          </cell>
          <cell r="C13109" t="str">
            <v>misc</v>
          </cell>
          <cell r="D13109" t="str">
            <v>for bikea</v>
          </cell>
          <cell r="E13109">
            <v>350</v>
          </cell>
          <cell r="F13109"/>
        </row>
        <row r="13110">
          <cell r="B13110" t="str">
            <v>Falcon Mall</v>
          </cell>
          <cell r="C13110" t="str">
            <v>misc</v>
          </cell>
          <cell r="D13110" t="str">
            <v>paint material by mukhtiar</v>
          </cell>
          <cell r="E13110">
            <v>7836</v>
          </cell>
          <cell r="F13110"/>
        </row>
        <row r="13111">
          <cell r="B13111" t="str">
            <v>OMI Hospital</v>
          </cell>
          <cell r="C13111" t="str">
            <v>Noman FCU</v>
          </cell>
          <cell r="D13111" t="str">
            <v>2 ton FCU purchased</v>
          </cell>
          <cell r="E13111">
            <v>68000</v>
          </cell>
          <cell r="F13111"/>
        </row>
        <row r="13112">
          <cell r="B13112" t="str">
            <v>Ethnic Outfitter</v>
          </cell>
          <cell r="C13112" t="str">
            <v>Fast Cables</v>
          </cell>
          <cell r="D13112" t="str">
            <v>paid for cables</v>
          </cell>
          <cell r="E13112">
            <v>50000</v>
          </cell>
          <cell r="F13112"/>
        </row>
        <row r="13113">
          <cell r="B13113" t="str">
            <v>O/M The Place</v>
          </cell>
          <cell r="C13113" t="str">
            <v>Rafay</v>
          </cell>
          <cell r="D13113" t="str">
            <v xml:space="preserve">paid in chiller trouble shooting 1st adv </v>
          </cell>
          <cell r="E13113">
            <v>7000</v>
          </cell>
          <cell r="F13113"/>
        </row>
        <row r="13114">
          <cell r="B13114" t="str">
            <v>O/M The Place</v>
          </cell>
          <cell r="C13114" t="str">
            <v>Asif chiller</v>
          </cell>
          <cell r="D13114" t="str">
            <v>Paid advance in chiller troubshooting uptfate is 30000</v>
          </cell>
          <cell r="E13114">
            <v>20000</v>
          </cell>
          <cell r="F13114"/>
        </row>
        <row r="13115">
          <cell r="B13115" t="str">
            <v>O/M The Place</v>
          </cell>
          <cell r="C13115" t="str">
            <v>fare</v>
          </cell>
          <cell r="D13115" t="str">
            <v>for gas cylinder</v>
          </cell>
          <cell r="E13115">
            <v>350</v>
          </cell>
          <cell r="F13115"/>
        </row>
        <row r="13116">
          <cell r="B13116" t="str">
            <v>Hydery Shopping Mall</v>
          </cell>
          <cell r="C13116" t="str">
            <v>fare</v>
          </cell>
          <cell r="D13116" t="str">
            <v>rikshaw</v>
          </cell>
          <cell r="E13116">
            <v>1000</v>
          </cell>
          <cell r="F13116"/>
        </row>
        <row r="13117">
          <cell r="B13117" t="str">
            <v>Falcon Mall</v>
          </cell>
          <cell r="C13117" t="str">
            <v>Material</v>
          </cell>
          <cell r="D13117" t="str">
            <v>to imran feroz for misc</v>
          </cell>
          <cell r="E13117">
            <v>3000</v>
          </cell>
          <cell r="F13117"/>
        </row>
        <row r="13118">
          <cell r="B13118" t="str">
            <v>DB 15th &amp; 16th Floor</v>
          </cell>
          <cell r="C13118" t="str">
            <v>fuel</v>
          </cell>
          <cell r="D13118" t="str">
            <v>by ahsan office</v>
          </cell>
          <cell r="E13118">
            <v>1130</v>
          </cell>
          <cell r="F13118"/>
        </row>
        <row r="13119">
          <cell r="B13119" t="str">
            <v>Office</v>
          </cell>
          <cell r="C13119" t="str">
            <v>misc</v>
          </cell>
          <cell r="D13119" t="str">
            <v>photocopies</v>
          </cell>
          <cell r="E13119">
            <v>335</v>
          </cell>
          <cell r="F13119"/>
        </row>
        <row r="13120">
          <cell r="B13120" t="str">
            <v xml:space="preserve">MHR Personal </v>
          </cell>
          <cell r="C13120" t="str">
            <v>utilities bills</v>
          </cell>
          <cell r="D13120" t="str">
            <v>k elec bills</v>
          </cell>
          <cell r="E13120">
            <v>55684</v>
          </cell>
          <cell r="F13120"/>
        </row>
        <row r="13121">
          <cell r="B13121" t="str">
            <v>Office</v>
          </cell>
          <cell r="C13121" t="str">
            <v>utilities bills</v>
          </cell>
          <cell r="D13121" t="str">
            <v>k elec bill</v>
          </cell>
          <cell r="E13121">
            <v>25152</v>
          </cell>
          <cell r="F13121"/>
        </row>
        <row r="13122">
          <cell r="B13122" t="str">
            <v>Office</v>
          </cell>
          <cell r="C13122" t="str">
            <v>utilities bills</v>
          </cell>
          <cell r="D13122" t="str">
            <v>k elec bill</v>
          </cell>
          <cell r="E13122">
            <v>2933</v>
          </cell>
          <cell r="F13122"/>
        </row>
        <row r="13123">
          <cell r="B13123" t="str">
            <v>Office</v>
          </cell>
          <cell r="C13123" t="str">
            <v>misc</v>
          </cell>
          <cell r="D13123" t="str">
            <v>bilal bhai ac issue</v>
          </cell>
          <cell r="E13123">
            <v>500</v>
          </cell>
          <cell r="F13123"/>
        </row>
        <row r="13124">
          <cell r="B13124" t="str">
            <v>GSK office</v>
          </cell>
          <cell r="C13124" t="str">
            <v>misc</v>
          </cell>
          <cell r="D13124" t="str">
            <v>photocopoes</v>
          </cell>
          <cell r="E13124">
            <v>960</v>
          </cell>
          <cell r="F13124"/>
        </row>
        <row r="13125">
          <cell r="B13125" t="str">
            <v>Office</v>
          </cell>
          <cell r="C13125" t="str">
            <v>fuel</v>
          </cell>
          <cell r="D13125" t="str">
            <v xml:space="preserve">by kamran </v>
          </cell>
          <cell r="E13125">
            <v>500</v>
          </cell>
          <cell r="F13125"/>
        </row>
        <row r="13126">
          <cell r="B13126" t="str">
            <v>Ethnic Outfitter</v>
          </cell>
          <cell r="C13126" t="str">
            <v>Sajid contractor</v>
          </cell>
          <cell r="D13126" t="str">
            <v>MCB 1855423772 uptodate is 450,000</v>
          </cell>
          <cell r="E13126">
            <v>150000</v>
          </cell>
          <cell r="F13126"/>
        </row>
        <row r="13127">
          <cell r="B13127" t="str">
            <v>O/M The Place</v>
          </cell>
          <cell r="C13127" t="str">
            <v>Rafay</v>
          </cell>
          <cell r="D13127" t="str">
            <v>paid for chiller repairing uptodate is 30,000 (by bilal bhai)</v>
          </cell>
          <cell r="E13127">
            <v>23000</v>
          </cell>
          <cell r="F13127"/>
        </row>
        <row r="13128">
          <cell r="B13128" t="str">
            <v>DB 15th &amp; 16th Floor</v>
          </cell>
          <cell r="C13128" t="str">
            <v>labour</v>
          </cell>
          <cell r="D13128" t="str">
            <v>paid to mubeen for duct labour</v>
          </cell>
          <cell r="E13128">
            <v>4500</v>
          </cell>
          <cell r="F13128"/>
        </row>
        <row r="13129">
          <cell r="B13129" t="str">
            <v>DB 15th &amp; 16th Floor</v>
          </cell>
          <cell r="C13129" t="str">
            <v>paint work</v>
          </cell>
          <cell r="D13129" t="str">
            <v>paid cash to mubeen uptodate is 25,000</v>
          </cell>
          <cell r="E13129">
            <v>10000</v>
          </cell>
          <cell r="F13129"/>
        </row>
        <row r="13130">
          <cell r="B13130" t="str">
            <v>O/M The Place</v>
          </cell>
          <cell r="C13130" t="str">
            <v>Material</v>
          </cell>
          <cell r="D13130" t="str">
            <v>Purchased original honeywell 2 nos clylinder by mumtaz</v>
          </cell>
          <cell r="E13130">
            <v>70000</v>
          </cell>
          <cell r="F13130"/>
        </row>
        <row r="13131">
          <cell r="B13131" t="str">
            <v>O/M The Place</v>
          </cell>
          <cell r="C13131" t="str">
            <v>fuel</v>
          </cell>
          <cell r="D13131" t="str">
            <v>by mumtaz</v>
          </cell>
          <cell r="E13131">
            <v>1500</v>
          </cell>
          <cell r="F13131"/>
        </row>
        <row r="13132">
          <cell r="B13132" t="str">
            <v>Office</v>
          </cell>
          <cell r="C13132" t="str">
            <v>bakhti</v>
          </cell>
          <cell r="D13132" t="str">
            <v>tea expenses by bakhti</v>
          </cell>
          <cell r="E13132">
            <v>960</v>
          </cell>
          <cell r="F13132"/>
        </row>
        <row r="13133">
          <cell r="B13133" t="str">
            <v>Ethnic Outfitter</v>
          </cell>
          <cell r="C13133" t="str">
            <v>misc</v>
          </cell>
          <cell r="D13133" t="str">
            <v>by bakhti</v>
          </cell>
          <cell r="E13133">
            <v>1000</v>
          </cell>
          <cell r="F13133"/>
        </row>
        <row r="13134">
          <cell r="B13134" t="str">
            <v>Office</v>
          </cell>
          <cell r="C13134" t="str">
            <v>water tanker</v>
          </cell>
          <cell r="D13134"/>
          <cell r="E13134">
            <v>7300</v>
          </cell>
          <cell r="F13134"/>
        </row>
        <row r="13135">
          <cell r="B13135" t="str">
            <v>JPMC (Main Project)</v>
          </cell>
          <cell r="C13135" t="str">
            <v>drawing</v>
          </cell>
          <cell r="D13135"/>
          <cell r="E13135">
            <v>3570</v>
          </cell>
          <cell r="F13135"/>
        </row>
        <row r="13136">
          <cell r="B13136" t="str">
            <v>GSK office</v>
          </cell>
          <cell r="C13136" t="str">
            <v>drawing</v>
          </cell>
          <cell r="D13136"/>
          <cell r="E13136">
            <v>1840</v>
          </cell>
          <cell r="F13136"/>
        </row>
        <row r="13137">
          <cell r="B13137" t="str">
            <v>JPMC (Main Project)</v>
          </cell>
          <cell r="C13137" t="str">
            <v>drawing</v>
          </cell>
          <cell r="D13137"/>
          <cell r="E13137">
            <v>90</v>
          </cell>
          <cell r="F13137"/>
        </row>
        <row r="13138">
          <cell r="B13138" t="str">
            <v>DB 15th &amp; 16th Floor</v>
          </cell>
          <cell r="C13138" t="str">
            <v>Material</v>
          </cell>
          <cell r="D13138" t="str">
            <v>screw purchased by mubeen</v>
          </cell>
          <cell r="E13138">
            <v>460</v>
          </cell>
          <cell r="F13138"/>
        </row>
        <row r="13139">
          <cell r="B13139" t="str">
            <v>Office</v>
          </cell>
          <cell r="C13139" t="str">
            <v>misc</v>
          </cell>
          <cell r="D13139" t="str">
            <v>misc by shahid</v>
          </cell>
          <cell r="E13139">
            <v>140</v>
          </cell>
          <cell r="F13139"/>
        </row>
        <row r="13140">
          <cell r="B13140" t="str">
            <v>Ethnic Outfitter</v>
          </cell>
          <cell r="C13140" t="str">
            <v>Material</v>
          </cell>
          <cell r="D13140" t="str">
            <v>purchased GOBIS paint red colur by mubeen</v>
          </cell>
          <cell r="E13140">
            <v>3950</v>
          </cell>
          <cell r="F13140"/>
        </row>
        <row r="13141">
          <cell r="B13141" t="str">
            <v>DB 15th &amp; 16th Floor</v>
          </cell>
          <cell r="C13141" t="str">
            <v>Material</v>
          </cell>
          <cell r="D13141" t="str">
            <v>misc material by mubeen from abbas brother</v>
          </cell>
          <cell r="E13141">
            <v>9550</v>
          </cell>
          <cell r="F13141"/>
        </row>
        <row r="13142">
          <cell r="B13142" t="str">
            <v>DB 15th &amp; 16th Floor</v>
          </cell>
          <cell r="C13142" t="str">
            <v>misc</v>
          </cell>
          <cell r="D13142" t="str">
            <v>refresment + labour + fare</v>
          </cell>
          <cell r="E13142">
            <v>7500</v>
          </cell>
          <cell r="F13142"/>
        </row>
        <row r="13143">
          <cell r="B13143" t="str">
            <v>DB 15th &amp; 16th Floor</v>
          </cell>
          <cell r="C13143" t="str">
            <v>fuel</v>
          </cell>
          <cell r="D13143" t="str">
            <v>claimed fuel for 3 days by mubeen</v>
          </cell>
          <cell r="E13143">
            <v>540</v>
          </cell>
          <cell r="F13143"/>
        </row>
        <row r="13144">
          <cell r="B13144" t="str">
            <v>Hydery Shopping Mall</v>
          </cell>
          <cell r="C13144" t="str">
            <v>fuel</v>
          </cell>
          <cell r="D13144" t="str">
            <v>claimed fuel shahid</v>
          </cell>
          <cell r="E13144">
            <v>320</v>
          </cell>
          <cell r="F13144"/>
        </row>
        <row r="13145">
          <cell r="B13145" t="str">
            <v>DB 15th &amp; 16th Floor</v>
          </cell>
          <cell r="C13145" t="str">
            <v>fuel</v>
          </cell>
          <cell r="D13145" t="str">
            <v>claimed fuel kamran</v>
          </cell>
          <cell r="E13145">
            <v>400</v>
          </cell>
          <cell r="F13145"/>
        </row>
        <row r="13146">
          <cell r="B13146" t="str">
            <v>Office</v>
          </cell>
          <cell r="C13146" t="str">
            <v>misc</v>
          </cell>
          <cell r="D13146" t="str">
            <v>office expenses</v>
          </cell>
          <cell r="E13146">
            <v>100</v>
          </cell>
          <cell r="F13146"/>
        </row>
        <row r="13147">
          <cell r="B13147" t="str">
            <v>JPMC (Main Project)</v>
          </cell>
          <cell r="C13147" t="str">
            <v>misc</v>
          </cell>
          <cell r="D13147" t="str">
            <v>claimed super card by amir engr</v>
          </cell>
          <cell r="E13147">
            <v>750</v>
          </cell>
          <cell r="F13147"/>
        </row>
        <row r="13148">
          <cell r="B13148" t="str">
            <v>Jameel Baig Residence</v>
          </cell>
          <cell r="C13148" t="str">
            <v xml:space="preserve">salary </v>
          </cell>
          <cell r="D13148" t="str">
            <v>paid remaining salary</v>
          </cell>
          <cell r="E13148">
            <v>16000</v>
          </cell>
          <cell r="F13148"/>
        </row>
        <row r="13149">
          <cell r="B13149" t="str">
            <v xml:space="preserve">MHR Personal </v>
          </cell>
          <cell r="C13149" t="str">
            <v>newspaper</v>
          </cell>
          <cell r="D13149"/>
          <cell r="E13149">
            <v>800</v>
          </cell>
          <cell r="F13149"/>
        </row>
        <row r="13150">
          <cell r="B13150" t="str">
            <v>Ethnic Outfitter</v>
          </cell>
          <cell r="C13150" t="str">
            <v xml:space="preserve">salary </v>
          </cell>
          <cell r="D13150" t="str">
            <v>nadeem bhai salary</v>
          </cell>
          <cell r="E13150">
            <v>25000</v>
          </cell>
          <cell r="F13150"/>
        </row>
        <row r="13151">
          <cell r="B13151" t="str">
            <v>PSYCHIATRY JPMC</v>
          </cell>
          <cell r="C13151" t="str">
            <v xml:space="preserve">salary </v>
          </cell>
          <cell r="D13151" t="str">
            <v>nadeem bhai salary</v>
          </cell>
          <cell r="E13151">
            <v>25000</v>
          </cell>
          <cell r="F13151"/>
        </row>
        <row r="13152">
          <cell r="B13152" t="str">
            <v>DB 15th &amp; 16th Floor</v>
          </cell>
          <cell r="C13152" t="str">
            <v xml:space="preserve">salary </v>
          </cell>
          <cell r="D13152" t="str">
            <v>bilal bhai salary</v>
          </cell>
          <cell r="E13152">
            <v>25000</v>
          </cell>
          <cell r="F13152"/>
        </row>
        <row r="13153">
          <cell r="B13153" t="str">
            <v>Falcon Mall</v>
          </cell>
          <cell r="C13153" t="str">
            <v xml:space="preserve">salary </v>
          </cell>
          <cell r="D13153" t="str">
            <v>bilal bhai salary</v>
          </cell>
          <cell r="E13153">
            <v>25000</v>
          </cell>
          <cell r="F13153"/>
        </row>
        <row r="13154">
          <cell r="B13154" t="str">
            <v xml:space="preserve">MHR Personal </v>
          </cell>
          <cell r="C13154" t="str">
            <v xml:space="preserve">salary </v>
          </cell>
          <cell r="D13154" t="str">
            <v>mhr personal</v>
          </cell>
          <cell r="E13154">
            <v>70000</v>
          </cell>
          <cell r="F13154"/>
        </row>
        <row r="13155">
          <cell r="B13155" t="str">
            <v>Office</v>
          </cell>
          <cell r="C13155" t="str">
            <v xml:space="preserve">salary </v>
          </cell>
          <cell r="D13155" t="str">
            <v>office staff</v>
          </cell>
          <cell r="E13155">
            <v>113466.66666666667</v>
          </cell>
          <cell r="F13155"/>
        </row>
        <row r="13156">
          <cell r="B13156" t="str">
            <v xml:space="preserve">O/M Nue Multiplex </v>
          </cell>
          <cell r="C13156" t="str">
            <v xml:space="preserve">salary </v>
          </cell>
          <cell r="D13156" t="str">
            <v>Megaplex Cinemas salaries</v>
          </cell>
          <cell r="E13156">
            <v>96523.333333333343</v>
          </cell>
          <cell r="F13156"/>
        </row>
        <row r="13157">
          <cell r="B13157" t="str">
            <v>O/M The Place</v>
          </cell>
          <cell r="C13157" t="str">
            <v xml:space="preserve">salary </v>
          </cell>
          <cell r="D13157" t="str">
            <v>nueplex Phase VIII salaries</v>
          </cell>
          <cell r="E13157">
            <v>117812.5</v>
          </cell>
          <cell r="F13157"/>
        </row>
        <row r="13158">
          <cell r="B13158" t="str">
            <v>PSYCHIATRY JPMC</v>
          </cell>
          <cell r="C13158" t="str">
            <v xml:space="preserve">salary </v>
          </cell>
          <cell r="D13158" t="str">
            <v>JPMC staff salaries</v>
          </cell>
          <cell r="E13158">
            <v>202713</v>
          </cell>
          <cell r="F13158"/>
        </row>
        <row r="13159">
          <cell r="B13159" t="str">
            <v>JPMC (Main Project)</v>
          </cell>
          <cell r="C13159" t="str">
            <v xml:space="preserve">salary </v>
          </cell>
          <cell r="D13159" t="str">
            <v>pschchatry deprt</v>
          </cell>
          <cell r="E13159">
            <v>100000</v>
          </cell>
          <cell r="F13159"/>
        </row>
        <row r="13160">
          <cell r="B13160" t="str">
            <v>FTC Floors</v>
          </cell>
          <cell r="C13160" t="str">
            <v xml:space="preserve">salary </v>
          </cell>
          <cell r="D13160" t="str">
            <v>FTC staff salaries</v>
          </cell>
          <cell r="E13160">
            <v>163876.66666666666</v>
          </cell>
          <cell r="F13160"/>
        </row>
        <row r="13161">
          <cell r="B13161" t="str">
            <v>Falcon Mall</v>
          </cell>
          <cell r="C13161" t="str">
            <v xml:space="preserve">salary </v>
          </cell>
          <cell r="D13161" t="str">
            <v>Falcon staff salaries</v>
          </cell>
          <cell r="E13161">
            <v>112033</v>
          </cell>
          <cell r="F13161"/>
        </row>
        <row r="13162">
          <cell r="B13162" t="str">
            <v>FTC Floors</v>
          </cell>
          <cell r="C13162" t="str">
            <v xml:space="preserve">salary </v>
          </cell>
          <cell r="D13162" t="str">
            <v>FTC staff salaries</v>
          </cell>
          <cell r="E13162">
            <v>163919</v>
          </cell>
          <cell r="F13162"/>
        </row>
        <row r="13163">
          <cell r="B13163" t="str">
            <v>Hydery Shopping Mall</v>
          </cell>
          <cell r="C13163" t="str">
            <v xml:space="preserve">salary </v>
          </cell>
          <cell r="D13163" t="str">
            <v>shahid painter salary</v>
          </cell>
          <cell r="E13163">
            <v>26324</v>
          </cell>
          <cell r="F13163"/>
        </row>
        <row r="13164">
          <cell r="B13164" t="str">
            <v>Jameel Baig Residence</v>
          </cell>
          <cell r="C13164" t="str">
            <v xml:space="preserve">salary </v>
          </cell>
          <cell r="D13164" t="str">
            <v>Zeeshan salary</v>
          </cell>
          <cell r="E13164">
            <v>28000</v>
          </cell>
          <cell r="F13164"/>
        </row>
        <row r="13165">
          <cell r="B13165" t="str">
            <v>Kumail Bhai</v>
          </cell>
          <cell r="C13165" t="str">
            <v xml:space="preserve">salary </v>
          </cell>
          <cell r="D13165" t="str">
            <v>Waris salary</v>
          </cell>
          <cell r="E13165">
            <v>5000</v>
          </cell>
          <cell r="F13165"/>
        </row>
        <row r="13166">
          <cell r="B13166" t="str">
            <v>Ethnic Outfitter</v>
          </cell>
          <cell r="C13166" t="str">
            <v>EAP Adnan</v>
          </cell>
          <cell r="D13166" t="str">
            <v xml:space="preserve">MCB 1855423756 uptodate is </v>
          </cell>
          <cell r="E13166">
            <v>500000</v>
          </cell>
          <cell r="F13166"/>
        </row>
        <row r="13167">
          <cell r="B13167" t="str">
            <v>JPMC (Main Project)</v>
          </cell>
          <cell r="C13167" t="str">
            <v>Zafar Grills</v>
          </cell>
          <cell r="D13167" t="str">
            <v xml:space="preserve">MCB 1855423758 </v>
          </cell>
          <cell r="E13167">
            <v>150000</v>
          </cell>
          <cell r="F13167"/>
        </row>
        <row r="13168">
          <cell r="B13168" t="str">
            <v>Ethnic Outfitter</v>
          </cell>
          <cell r="C13168" t="str">
            <v>Faizan duct</v>
          </cell>
          <cell r="D13168" t="str">
            <v xml:space="preserve">MCB 1855423759 </v>
          </cell>
          <cell r="E13168">
            <v>100000</v>
          </cell>
          <cell r="F13168"/>
        </row>
        <row r="13169">
          <cell r="B13169" t="str">
            <v>Ethnic Outfitter</v>
          </cell>
          <cell r="C13169" t="str">
            <v>Faizan duct</v>
          </cell>
          <cell r="D13169" t="str">
            <v xml:space="preserve">MCB 1855423760 </v>
          </cell>
          <cell r="E13169">
            <v>50000</v>
          </cell>
          <cell r="F13169"/>
        </row>
        <row r="13170">
          <cell r="B13170" t="str">
            <v>Ethnic Outfitter</v>
          </cell>
          <cell r="C13170" t="str">
            <v>Accrescent Engineers</v>
          </cell>
          <cell r="D13170" t="str">
            <v>Rec from IK Associates on 30-8-22 (via al madina steel works chq # 10642628)</v>
          </cell>
          <cell r="E13170">
            <v>314630</v>
          </cell>
          <cell r="F13170"/>
        </row>
        <row r="13171">
          <cell r="B13171" t="str">
            <v>OMI Hospital</v>
          </cell>
          <cell r="C13171" t="str">
            <v>Sami duct</v>
          </cell>
          <cell r="D13171" t="str">
            <v>MCB 1855423761</v>
          </cell>
          <cell r="E13171">
            <v>135000</v>
          </cell>
          <cell r="F13171"/>
        </row>
        <row r="13172">
          <cell r="B13172" t="str">
            <v>Ethnic Outfitter</v>
          </cell>
          <cell r="C13172" t="str">
            <v>ZARA Engineers</v>
          </cell>
          <cell r="D13172" t="str">
            <v>MCB 1855423762</v>
          </cell>
          <cell r="E13172">
            <v>250000</v>
          </cell>
          <cell r="F13172"/>
        </row>
        <row r="13173">
          <cell r="B13173" t="str">
            <v>Ethnic Outfitter</v>
          </cell>
          <cell r="C13173" t="str">
            <v>saim bhai</v>
          </cell>
          <cell r="D13173" t="str">
            <v>MCB 1855423764 chq ammount 113,000</v>
          </cell>
          <cell r="E13173">
            <v>56500</v>
          </cell>
          <cell r="F13173"/>
        </row>
        <row r="13174">
          <cell r="B13174" t="str">
            <v>DB 15th &amp; 16th Floor</v>
          </cell>
          <cell r="C13174" t="str">
            <v>saim bhai</v>
          </cell>
          <cell r="D13174" t="str">
            <v>MCB 1855423764 chq ammount 113,000</v>
          </cell>
          <cell r="E13174">
            <v>56500</v>
          </cell>
          <cell r="F13174"/>
        </row>
        <row r="13175">
          <cell r="B13175" t="str">
            <v>BAF 14th Floor</v>
          </cell>
          <cell r="C13175" t="str">
            <v>Flow tab</v>
          </cell>
          <cell r="D13175" t="str">
            <v>MCB 1855423768 chq ammount 85,600</v>
          </cell>
          <cell r="E13175">
            <v>10000</v>
          </cell>
          <cell r="F13175"/>
        </row>
        <row r="13176">
          <cell r="B13176" t="str">
            <v>Imtiaz Store DHA</v>
          </cell>
          <cell r="C13176" t="str">
            <v>Flow tab</v>
          </cell>
          <cell r="D13176" t="str">
            <v>MCB 1855423768 chq ammount 85,600</v>
          </cell>
          <cell r="E13176">
            <v>47500</v>
          </cell>
          <cell r="F13176"/>
        </row>
        <row r="13177">
          <cell r="B13177" t="str">
            <v>O/M The Place</v>
          </cell>
          <cell r="C13177" t="str">
            <v>Flow tab</v>
          </cell>
          <cell r="D13177" t="str">
            <v>MCB 1855423768 chq ammount 85,600</v>
          </cell>
          <cell r="E13177">
            <v>23000</v>
          </cell>
          <cell r="F13177"/>
        </row>
        <row r="13178">
          <cell r="B13178" t="str">
            <v>DB 15th &amp; 16th Floor</v>
          </cell>
          <cell r="C13178" t="str">
            <v>Nawaz insulator</v>
          </cell>
          <cell r="D13178" t="str">
            <v>MCB chq 1855423769 uptodate is 100,000</v>
          </cell>
          <cell r="E13178">
            <v>50000</v>
          </cell>
          <cell r="F13178"/>
        </row>
        <row r="13179">
          <cell r="B13179" t="str">
            <v>DB 15th &amp; 16th Floor</v>
          </cell>
          <cell r="C13179" t="str">
            <v>zubair duct</v>
          </cell>
          <cell r="D13179" t="str">
            <v>MCB chq 1855423770 final payment in DB</v>
          </cell>
          <cell r="E13179">
            <v>100000</v>
          </cell>
          <cell r="F13179"/>
        </row>
        <row r="13180">
          <cell r="B13180" t="str">
            <v>OMI Hospital</v>
          </cell>
          <cell r="C13180" t="str">
            <v>Fakhri Brothers</v>
          </cell>
          <cell r="D13180" t="str">
            <v xml:space="preserve">Rec from Total against IPC-51 </v>
          </cell>
          <cell r="E13180">
            <v>481033</v>
          </cell>
          <cell r="F13180"/>
        </row>
        <row r="13181">
          <cell r="B13181" t="str">
            <v>Ethnic Outfitter</v>
          </cell>
          <cell r="C13181" t="str">
            <v>Sami duct</v>
          </cell>
          <cell r="D13181" t="str">
            <v>Paid thru 2 MCB chqs 1855423773 Rs 250,000 &amp; 1855423774 Rs 250,000</v>
          </cell>
          <cell r="E13181">
            <v>109040</v>
          </cell>
          <cell r="F13181"/>
        </row>
        <row r="13182">
          <cell r="B13182" t="str">
            <v>DB 15th &amp; 16th Floor</v>
          </cell>
          <cell r="C13182" t="str">
            <v>Sami duct</v>
          </cell>
          <cell r="D13182" t="str">
            <v>Paid thru 2 MCB chqs 1855423773 Rs 250,000 &amp; 1855423774 Rs 250,000</v>
          </cell>
          <cell r="E13182">
            <v>390960</v>
          </cell>
          <cell r="F13182"/>
        </row>
        <row r="13183">
          <cell r="B13183" t="str">
            <v>O/M The Place</v>
          </cell>
          <cell r="C13183" t="str">
            <v>Asif chiller</v>
          </cell>
          <cell r="D13183" t="str">
            <v>MCB chq 1855423777 uptodate is 80,000</v>
          </cell>
          <cell r="E13183">
            <v>50000</v>
          </cell>
          <cell r="F13183"/>
        </row>
        <row r="13184">
          <cell r="B13184" t="str">
            <v>Baitul Sukoon</v>
          </cell>
          <cell r="C13184" t="str">
            <v>Received</v>
          </cell>
          <cell r="D13184" t="str">
            <v>Retention chqs received (3% WHT deduct)</v>
          </cell>
          <cell r="E13184"/>
          <cell r="F13184">
            <v>60269</v>
          </cell>
        </row>
        <row r="13185">
          <cell r="B13185" t="str">
            <v>Baitul Sukoon</v>
          </cell>
          <cell r="C13185" t="str">
            <v>Received</v>
          </cell>
          <cell r="D13185" t="str">
            <v>Retention chqs received (3% WHT deduct)</v>
          </cell>
          <cell r="E13185"/>
          <cell r="F13185">
            <v>181822</v>
          </cell>
        </row>
        <row r="13186">
          <cell r="B13186" t="str">
            <v>Bank Al-Falah (Head Office)</v>
          </cell>
          <cell r="C13186" t="str">
            <v>Received</v>
          </cell>
          <cell r="D13186" t="str">
            <v>received against chiller Card</v>
          </cell>
          <cell r="E13186"/>
          <cell r="F13186">
            <v>59460</v>
          </cell>
        </row>
        <row r="13187">
          <cell r="B13187" t="str">
            <v>DB 15th &amp; 16th Floor</v>
          </cell>
          <cell r="C13187" t="str">
            <v>Received</v>
          </cell>
          <cell r="D13187" t="str">
            <v>Advance rec from IK associates (Given to Al Madina steel traders The cash will be returned after that)</v>
          </cell>
          <cell r="E13187"/>
          <cell r="F13187">
            <v>2200000</v>
          </cell>
        </row>
        <row r="13188">
          <cell r="B13188" t="str">
            <v>DB 15th &amp; 16th Floor</v>
          </cell>
          <cell r="C13188" t="str">
            <v>Received</v>
          </cell>
          <cell r="D13188" t="str">
            <v>Received crossed DIB CHQ # 26272246 (Given to Bilal bhai)</v>
          </cell>
          <cell r="E13188"/>
          <cell r="F13188">
            <v>835500</v>
          </cell>
        </row>
        <row r="13189">
          <cell r="B13189" t="str">
            <v>JPMC (Main Project)</v>
          </cell>
          <cell r="C13189" t="str">
            <v>Received</v>
          </cell>
          <cell r="D13189" t="str">
            <v>Rec from Total against IPC-51 given to Fakhri against GST invoice in OMI deal</v>
          </cell>
          <cell r="E13189"/>
          <cell r="F13189">
            <v>481033</v>
          </cell>
        </row>
        <row r="13190">
          <cell r="B13190" t="str">
            <v>O/M The Place</v>
          </cell>
          <cell r="C13190" t="str">
            <v>Received</v>
          </cell>
          <cell r="D13190" t="str">
            <v>received August 2022 bill</v>
          </cell>
          <cell r="E13190"/>
          <cell r="F13190">
            <v>310329</v>
          </cell>
        </row>
        <row r="13191">
          <cell r="B13191" t="str">
            <v>DB 15th &amp; 16th Floor</v>
          </cell>
          <cell r="C13191" t="str">
            <v>Material</v>
          </cell>
          <cell r="D13191" t="str">
            <v>misc material by mubeen</v>
          </cell>
          <cell r="E13191">
            <v>1100</v>
          </cell>
          <cell r="F13191"/>
        </row>
        <row r="13192">
          <cell r="B13192" t="str">
            <v>Ethnic Outfitter</v>
          </cell>
          <cell r="C13192" t="str">
            <v>Material</v>
          </cell>
          <cell r="D13192" t="str">
            <v>misc material by mubeen</v>
          </cell>
          <cell r="E13192">
            <v>10190</v>
          </cell>
          <cell r="F13192"/>
        </row>
        <row r="13193">
          <cell r="B13193" t="str">
            <v>OMI Hospital</v>
          </cell>
          <cell r="C13193" t="str">
            <v>Material</v>
          </cell>
          <cell r="D13193" t="str">
            <v>misc material by abbas plumber from abbas brothers</v>
          </cell>
          <cell r="E13193">
            <v>23043</v>
          </cell>
          <cell r="F13193"/>
        </row>
        <row r="13194">
          <cell r="B13194" t="str">
            <v>GSK office</v>
          </cell>
          <cell r="C13194" t="str">
            <v>misc</v>
          </cell>
          <cell r="D13194" t="str">
            <v>photocopies</v>
          </cell>
          <cell r="E13194">
            <v>5110</v>
          </cell>
          <cell r="F13194"/>
        </row>
        <row r="13195">
          <cell r="B13195" t="str">
            <v>JPMC (Main Project)</v>
          </cell>
          <cell r="C13195" t="str">
            <v>drawing</v>
          </cell>
          <cell r="D13195"/>
          <cell r="E13195">
            <v>320</v>
          </cell>
          <cell r="F13195"/>
        </row>
        <row r="13196">
          <cell r="B13196" t="str">
            <v>Falcon Mall</v>
          </cell>
          <cell r="C13196" t="str">
            <v>Material</v>
          </cell>
          <cell r="D13196" t="str">
            <v>misc invoices</v>
          </cell>
          <cell r="E13196">
            <v>3820</v>
          </cell>
          <cell r="F13196"/>
        </row>
        <row r="13197">
          <cell r="B13197" t="str">
            <v xml:space="preserve">MHR Personal </v>
          </cell>
          <cell r="C13197" t="str">
            <v>utilities bills</v>
          </cell>
          <cell r="D13197" t="str">
            <v>SSGC bill</v>
          </cell>
          <cell r="E13197">
            <v>490</v>
          </cell>
          <cell r="F13197"/>
        </row>
        <row r="13198">
          <cell r="B13198" t="str">
            <v>Office</v>
          </cell>
          <cell r="C13198" t="str">
            <v>utilities bills</v>
          </cell>
          <cell r="D13198" t="str">
            <v>SSGC bill</v>
          </cell>
          <cell r="E13198">
            <v>300</v>
          </cell>
          <cell r="F13198"/>
        </row>
        <row r="13199">
          <cell r="B13199" t="str">
            <v>Falcon Mall</v>
          </cell>
          <cell r="C13199" t="str">
            <v>misc</v>
          </cell>
          <cell r="D13199" t="str">
            <v>paid forto imran feroz misc invoices (sent thri mukhtiar)</v>
          </cell>
          <cell r="E13199">
            <v>1000</v>
          </cell>
          <cell r="F13199"/>
        </row>
        <row r="13200">
          <cell r="B13200" t="str">
            <v>Ethnic Outfitter</v>
          </cell>
          <cell r="C13200" t="str">
            <v>misc</v>
          </cell>
          <cell r="D13200" t="str">
            <v>mobile balance</v>
          </cell>
          <cell r="E13200">
            <v>1000</v>
          </cell>
          <cell r="F13200"/>
        </row>
        <row r="13201">
          <cell r="B13201" t="str">
            <v>GSK office</v>
          </cell>
          <cell r="C13201" t="str">
            <v>drawing</v>
          </cell>
          <cell r="D13201"/>
          <cell r="E13201">
            <v>440</v>
          </cell>
          <cell r="F13201"/>
        </row>
        <row r="13202">
          <cell r="B13202" t="str">
            <v>DB 15th &amp; 16th Floor</v>
          </cell>
          <cell r="C13202" t="str">
            <v>drawing</v>
          </cell>
          <cell r="D13202"/>
          <cell r="E13202">
            <v>1920</v>
          </cell>
          <cell r="F13202"/>
        </row>
        <row r="13203">
          <cell r="B13203" t="str">
            <v>DB 15th &amp; 16th Floor</v>
          </cell>
          <cell r="C13203" t="str">
            <v>Nawaz insulator</v>
          </cell>
          <cell r="D13203" t="str">
            <v>paid uptodate  140,000</v>
          </cell>
          <cell r="E13203">
            <v>40000</v>
          </cell>
          <cell r="F13203"/>
        </row>
        <row r="13204">
          <cell r="B13204" t="str">
            <v>DB 15th &amp; 16th Floor</v>
          </cell>
          <cell r="C13204" t="str">
            <v>chemicon</v>
          </cell>
          <cell r="D13204" t="str">
            <v>paid</v>
          </cell>
          <cell r="E13204">
            <v>11000</v>
          </cell>
          <cell r="F13204"/>
        </row>
        <row r="13205">
          <cell r="B13205" t="str">
            <v>GSK office</v>
          </cell>
          <cell r="C13205" t="str">
            <v>drawing</v>
          </cell>
          <cell r="D13205"/>
          <cell r="E13205">
            <v>170</v>
          </cell>
          <cell r="F13205"/>
        </row>
        <row r="13206">
          <cell r="B13206" t="str">
            <v>Al-Hamd International</v>
          </cell>
          <cell r="C13206" t="str">
            <v>drawing</v>
          </cell>
          <cell r="D13206"/>
          <cell r="E13206">
            <v>150</v>
          </cell>
          <cell r="F13206"/>
        </row>
        <row r="13207">
          <cell r="B13207" t="str">
            <v>Ethnic Outfitter</v>
          </cell>
          <cell r="C13207" t="str">
            <v>Material</v>
          </cell>
          <cell r="D13207" t="str">
            <v>to faheem for misc invoices</v>
          </cell>
          <cell r="E13207">
            <v>7000</v>
          </cell>
          <cell r="F13207"/>
        </row>
        <row r="13208">
          <cell r="B13208" t="str">
            <v>GSK office</v>
          </cell>
          <cell r="C13208" t="str">
            <v>Raza engineering</v>
          </cell>
          <cell r="D13208" t="str">
            <v>paid for 200 pcs lnked adapter</v>
          </cell>
          <cell r="E13208">
            <v>36000</v>
          </cell>
          <cell r="F13208"/>
        </row>
        <row r="13209">
          <cell r="B13209" t="str">
            <v>JPMC (Main Project)</v>
          </cell>
          <cell r="C13209" t="str">
            <v>Hamza insulator</v>
          </cell>
          <cell r="D13209" t="str">
            <v>paid</v>
          </cell>
          <cell r="E13209">
            <v>2000</v>
          </cell>
          <cell r="F13209"/>
        </row>
        <row r="13210">
          <cell r="B13210" t="str">
            <v>Ethnic Outfitter</v>
          </cell>
          <cell r="C13210" t="str">
            <v>bilal bhai</v>
          </cell>
          <cell r="D13210" t="str">
            <v>mobile balance</v>
          </cell>
          <cell r="E13210">
            <v>5000</v>
          </cell>
          <cell r="F13210"/>
        </row>
        <row r="13211">
          <cell r="B13211" t="str">
            <v>DB 15th &amp; 16th Floor</v>
          </cell>
          <cell r="C13211" t="str">
            <v>fare</v>
          </cell>
          <cell r="D13211" t="str">
            <v>for fare rikshaw for insulation</v>
          </cell>
          <cell r="E13211">
            <v>500</v>
          </cell>
          <cell r="F13211"/>
        </row>
        <row r="13212">
          <cell r="B13212" t="str">
            <v>Office</v>
          </cell>
          <cell r="C13212" t="str">
            <v>office</v>
          </cell>
          <cell r="D13212" t="str">
            <v xml:space="preserve">bakhti given hisaab </v>
          </cell>
          <cell r="E13212">
            <v>3660</v>
          </cell>
          <cell r="F13212"/>
        </row>
        <row r="13213">
          <cell r="B13213" t="str">
            <v>DB 15th &amp; 16th Floor</v>
          </cell>
          <cell r="C13213" t="str">
            <v>misc</v>
          </cell>
          <cell r="D13213" t="str">
            <v>by bakhti</v>
          </cell>
          <cell r="E13213">
            <v>1500</v>
          </cell>
          <cell r="F13213"/>
        </row>
        <row r="13214">
          <cell r="B13214" t="str">
            <v>Falcon Mall</v>
          </cell>
          <cell r="C13214" t="str">
            <v>fuel</v>
          </cell>
          <cell r="D13214" t="str">
            <v>claimed fuel by mukhtiart</v>
          </cell>
          <cell r="E13214">
            <v>820</v>
          </cell>
          <cell r="F13214"/>
        </row>
        <row r="13215">
          <cell r="B13215" t="str">
            <v>Office</v>
          </cell>
          <cell r="C13215" t="str">
            <v>office</v>
          </cell>
          <cell r="D13215" t="str">
            <v>bakhti for car wash</v>
          </cell>
          <cell r="E13215">
            <v>1000</v>
          </cell>
          <cell r="F13215"/>
        </row>
        <row r="13216">
          <cell r="B13216" t="str">
            <v>Bank Al-Falah (Head Office)</v>
          </cell>
          <cell r="C13216" t="str">
            <v>fuel</v>
          </cell>
          <cell r="D13216" t="str">
            <v>claimed fuel for bank al-falah tender by shafeeq</v>
          </cell>
          <cell r="E13216">
            <v>250</v>
          </cell>
          <cell r="F13216"/>
        </row>
        <row r="13217">
          <cell r="B13217" t="str">
            <v>DB 15th &amp; 16th Floor</v>
          </cell>
          <cell r="C13217" t="str">
            <v>fuel</v>
          </cell>
          <cell r="D13217" t="str">
            <v>claimed fuel by ahsan office</v>
          </cell>
          <cell r="E13217">
            <v>750</v>
          </cell>
          <cell r="F13217"/>
        </row>
        <row r="13218">
          <cell r="B13218" t="str">
            <v>GSK office</v>
          </cell>
          <cell r="C13218" t="str">
            <v>misc</v>
          </cell>
          <cell r="D13218" t="str">
            <v>Shifitng of pipes + loading + fare + dinner from office to GSK</v>
          </cell>
          <cell r="E13218">
            <v>10000</v>
          </cell>
          <cell r="F13218"/>
        </row>
        <row r="13219">
          <cell r="B13219" t="str">
            <v>Falcon Mall</v>
          </cell>
          <cell r="C13219" t="str">
            <v>shafeeq ftc</v>
          </cell>
          <cell r="D13219" t="str">
            <v>paid for tea and refreshment at ftc site</v>
          </cell>
          <cell r="E13219">
            <v>3000</v>
          </cell>
          <cell r="F13219"/>
        </row>
        <row r="13220">
          <cell r="B13220" t="str">
            <v xml:space="preserve">MHR Personal </v>
          </cell>
          <cell r="C13220" t="str">
            <v>sir rehman</v>
          </cell>
          <cell r="D13220" t="str">
            <v>transfer cash into DIB account</v>
          </cell>
          <cell r="E13220">
            <v>51000</v>
          </cell>
          <cell r="F13220"/>
        </row>
        <row r="13221">
          <cell r="B13221" t="str">
            <v>Office</v>
          </cell>
          <cell r="C13221" t="str">
            <v>mineral water</v>
          </cell>
          <cell r="D13221"/>
          <cell r="E13221">
            <v>1500</v>
          </cell>
          <cell r="F13221"/>
        </row>
        <row r="13222">
          <cell r="B13222" t="str">
            <v>OMI Hospital</v>
          </cell>
          <cell r="C13222" t="str">
            <v>Material</v>
          </cell>
          <cell r="D13222" t="str">
            <v>VFD purchased from M.S electric by mukhtiar</v>
          </cell>
          <cell r="E13222">
            <v>19350</v>
          </cell>
          <cell r="F13222"/>
        </row>
        <row r="13223">
          <cell r="B13223" t="str">
            <v>OMI Hospital</v>
          </cell>
          <cell r="C13223" t="str">
            <v>Material</v>
          </cell>
          <cell r="D13223" t="str">
            <v>ductinf material purchased from fast trading by zubair</v>
          </cell>
          <cell r="E13223">
            <v>44184</v>
          </cell>
          <cell r="F13223"/>
        </row>
        <row r="13224">
          <cell r="B13224" t="str">
            <v>Ethnic Outfitter</v>
          </cell>
          <cell r="C13224" t="str">
            <v>Ahsan insulator</v>
          </cell>
          <cell r="D13224" t="str">
            <v>paid in duct insulation</v>
          </cell>
          <cell r="E13224">
            <v>10000</v>
          </cell>
          <cell r="F13224"/>
        </row>
        <row r="13225">
          <cell r="B13225" t="str">
            <v>DB 15th &amp; 16th Floor</v>
          </cell>
          <cell r="C13225" t="str">
            <v>Material</v>
          </cell>
          <cell r="D13225" t="str">
            <v>colour job to mubeen uptaodate is 35,000</v>
          </cell>
          <cell r="E13225">
            <v>10000</v>
          </cell>
          <cell r="F13225"/>
        </row>
        <row r="13226">
          <cell r="B13226" t="str">
            <v>Ethnic Outfitter</v>
          </cell>
          <cell r="C13226" t="str">
            <v>fuel</v>
          </cell>
          <cell r="D13226" t="str">
            <v>claimed fuel by jahangeer</v>
          </cell>
          <cell r="E13226">
            <v>500</v>
          </cell>
          <cell r="F13226"/>
        </row>
        <row r="13227">
          <cell r="B13227" t="str">
            <v>GSK office</v>
          </cell>
          <cell r="C13227" t="str">
            <v>misc</v>
          </cell>
          <cell r="D13227" t="str">
            <v>Lunch at site by  mubeen</v>
          </cell>
          <cell r="E13227">
            <v>850</v>
          </cell>
          <cell r="F13227"/>
        </row>
        <row r="13228">
          <cell r="B13228" t="str">
            <v>DB 15th &amp; 16th Floor</v>
          </cell>
          <cell r="C13228" t="str">
            <v>labour</v>
          </cell>
          <cell r="D13228" t="str">
            <v>duct labour to mubeen</v>
          </cell>
          <cell r="E13228">
            <v>2000</v>
          </cell>
          <cell r="F13228"/>
        </row>
        <row r="13229">
          <cell r="B13229" t="str">
            <v>O/M The Place</v>
          </cell>
          <cell r="C13229" t="str">
            <v>Material</v>
          </cell>
          <cell r="D13229" t="str">
            <v>pump rewinding by salman</v>
          </cell>
          <cell r="E13229">
            <v>10000</v>
          </cell>
          <cell r="F13229"/>
        </row>
        <row r="13230">
          <cell r="B13230" t="str">
            <v>DB 15th &amp; 16th Floor</v>
          </cell>
          <cell r="C13230" t="str">
            <v>Material</v>
          </cell>
          <cell r="D13230" t="str">
            <v>pressure guages 4 nos by mubeen</v>
          </cell>
          <cell r="E13230">
            <v>12000</v>
          </cell>
          <cell r="F13230"/>
        </row>
        <row r="13231">
          <cell r="B13231" t="str">
            <v>GSK office</v>
          </cell>
          <cell r="C13231" t="str">
            <v>Material</v>
          </cell>
          <cell r="D13231" t="str">
            <v>red oxise and mising oil by mukhtiar</v>
          </cell>
          <cell r="E13231">
            <v>14500</v>
          </cell>
          <cell r="F13231"/>
        </row>
        <row r="13232">
          <cell r="B13232" t="str">
            <v>Falcon Mall</v>
          </cell>
          <cell r="C13232" t="str">
            <v xml:space="preserve">salary </v>
          </cell>
          <cell r="D13232" t="str">
            <v>ZIA abbas salary</v>
          </cell>
          <cell r="E13232">
            <v>10000</v>
          </cell>
          <cell r="F13232"/>
        </row>
        <row r="13233">
          <cell r="B13233" t="str">
            <v>Ethnic Outfitter</v>
          </cell>
          <cell r="C13233" t="str">
            <v>fare</v>
          </cell>
          <cell r="D13233" t="str">
            <v>rikshaw</v>
          </cell>
          <cell r="E13233">
            <v>1000</v>
          </cell>
          <cell r="F13233"/>
        </row>
        <row r="13234">
          <cell r="B13234" t="str">
            <v>Office</v>
          </cell>
          <cell r="C13234" t="str">
            <v>office</v>
          </cell>
          <cell r="D13234" t="str">
            <v>misc office expeses by bakhti</v>
          </cell>
          <cell r="E13234">
            <v>7160</v>
          </cell>
          <cell r="F13234"/>
        </row>
        <row r="13235">
          <cell r="B13235" t="str">
            <v>JPMC (Main Project)</v>
          </cell>
          <cell r="C13235" t="str">
            <v>fuel</v>
          </cell>
          <cell r="D13235" t="str">
            <v>by amir</v>
          </cell>
          <cell r="E13235">
            <v>100</v>
          </cell>
          <cell r="F13235"/>
        </row>
        <row r="13236">
          <cell r="B13236" t="str">
            <v>Ethnic Outfitter</v>
          </cell>
          <cell r="C13236" t="str">
            <v>Material</v>
          </cell>
          <cell r="D13236" t="str">
            <v>nut bolt by jahangeer</v>
          </cell>
          <cell r="E13236">
            <v>2110</v>
          </cell>
          <cell r="F13236"/>
        </row>
        <row r="13237">
          <cell r="B13237" t="str">
            <v>BAF 14th Floor</v>
          </cell>
          <cell r="C13237" t="str">
            <v>Material</v>
          </cell>
          <cell r="D13237" t="str">
            <v>misc expenses by  nadeem bhai</v>
          </cell>
          <cell r="E13237">
            <v>20000</v>
          </cell>
          <cell r="F13237"/>
        </row>
        <row r="13238">
          <cell r="B13238" t="str">
            <v>Office</v>
          </cell>
          <cell r="C13238" t="str">
            <v>Material</v>
          </cell>
          <cell r="D13238" t="str">
            <v xml:space="preserve">misc expenses by  nadeem bhai </v>
          </cell>
          <cell r="E13238">
            <v>3000</v>
          </cell>
          <cell r="F13238"/>
        </row>
        <row r="13239">
          <cell r="B13239" t="str">
            <v>Hydery Shopping Mall</v>
          </cell>
          <cell r="C13239" t="str">
            <v>Material</v>
          </cell>
          <cell r="D13239" t="str">
            <v>misc expenses by  nadeem bhai</v>
          </cell>
          <cell r="E13239">
            <v>5000</v>
          </cell>
          <cell r="F13239"/>
        </row>
        <row r="13240">
          <cell r="B13240" t="str">
            <v>JPMC (Main Project)</v>
          </cell>
          <cell r="C13240" t="str">
            <v>Material</v>
          </cell>
          <cell r="D13240" t="str">
            <v>misc expenses by  nadeem bhai</v>
          </cell>
          <cell r="E13240">
            <v>5000</v>
          </cell>
          <cell r="F13240"/>
        </row>
        <row r="13241">
          <cell r="B13241" t="str">
            <v>Falcon Mall</v>
          </cell>
          <cell r="C13241" t="str">
            <v>Material</v>
          </cell>
          <cell r="D13241" t="str">
            <v>misc expenses by  nadeem bhai</v>
          </cell>
          <cell r="E13241">
            <v>5000</v>
          </cell>
          <cell r="F13241"/>
        </row>
        <row r="13242">
          <cell r="B13242" t="str">
            <v>FTC Floors</v>
          </cell>
          <cell r="C13242" t="str">
            <v>Material</v>
          </cell>
          <cell r="D13242" t="str">
            <v>misc expenses by  nadeem bhai</v>
          </cell>
          <cell r="E13242">
            <v>4000</v>
          </cell>
          <cell r="F13242"/>
        </row>
        <row r="13243">
          <cell r="B13243" t="str">
            <v>Naveed malik</v>
          </cell>
          <cell r="C13243" t="str">
            <v>Material</v>
          </cell>
          <cell r="D13243" t="str">
            <v>misc expenses by  nadeem bhai</v>
          </cell>
          <cell r="E13243">
            <v>2000</v>
          </cell>
          <cell r="F13243"/>
        </row>
        <row r="13244">
          <cell r="B13244" t="str">
            <v>Ethnic Outfitter</v>
          </cell>
          <cell r="C13244" t="str">
            <v>Kamran Cladding</v>
          </cell>
          <cell r="D13244" t="str">
            <v>online transfer by bilal bhai uptodate is 160,000</v>
          </cell>
          <cell r="E13244">
            <v>50000</v>
          </cell>
          <cell r="F13244"/>
        </row>
        <row r="13245">
          <cell r="B13245" t="str">
            <v>Office</v>
          </cell>
          <cell r="C13245" t="str">
            <v>office</v>
          </cell>
          <cell r="D13245" t="str">
            <v>misc office expeses by bakhti</v>
          </cell>
          <cell r="E13245">
            <v>2625</v>
          </cell>
          <cell r="F13245"/>
        </row>
        <row r="13246">
          <cell r="B13246" t="str">
            <v>Ethnic Outfitter</v>
          </cell>
          <cell r="C13246" t="str">
            <v>misc</v>
          </cell>
          <cell r="D13246" t="str">
            <v>misc by bakhti</v>
          </cell>
          <cell r="E13246">
            <v>1000</v>
          </cell>
          <cell r="F13246"/>
        </row>
        <row r="13247">
          <cell r="B13247" t="str">
            <v>Office</v>
          </cell>
          <cell r="C13247" t="str">
            <v>storm fiber</v>
          </cell>
          <cell r="D13247"/>
          <cell r="E13247">
            <v>5210</v>
          </cell>
          <cell r="F13247"/>
        </row>
        <row r="13248">
          <cell r="B13248" t="str">
            <v>Ethnic Outfitter</v>
          </cell>
          <cell r="C13248" t="str">
            <v>Sajid contractor</v>
          </cell>
          <cell r="D13248" t="str">
            <v>cash paid uptodate is 500,000</v>
          </cell>
          <cell r="E13248">
            <v>50000</v>
          </cell>
          <cell r="F13248"/>
        </row>
        <row r="13249">
          <cell r="B13249" t="str">
            <v xml:space="preserve">MHR Personal </v>
          </cell>
          <cell r="C13249" t="str">
            <v>utilities bills</v>
          </cell>
          <cell r="D13249" t="str">
            <v>ptcl bills</v>
          </cell>
          <cell r="E13249">
            <v>6010</v>
          </cell>
          <cell r="F13249"/>
        </row>
        <row r="13250">
          <cell r="B13250" t="str">
            <v>Office</v>
          </cell>
          <cell r="C13250" t="str">
            <v>utilities bills</v>
          </cell>
          <cell r="D13250" t="str">
            <v>ptcl bills</v>
          </cell>
          <cell r="E13250">
            <v>2370</v>
          </cell>
          <cell r="F13250"/>
        </row>
        <row r="13251">
          <cell r="B13251" t="str">
            <v>Office</v>
          </cell>
          <cell r="C13251" t="str">
            <v>PABX</v>
          </cell>
          <cell r="D13251" t="str">
            <v>office pabx system purchased</v>
          </cell>
          <cell r="E13251">
            <v>6500</v>
          </cell>
          <cell r="F13251"/>
        </row>
        <row r="13252">
          <cell r="B13252" t="str">
            <v>Ethnic Outfitter</v>
          </cell>
          <cell r="C13252" t="str">
            <v>Material</v>
          </cell>
          <cell r="D13252" t="str">
            <v>misc purchases by faheem elec</v>
          </cell>
          <cell r="E13252">
            <v>44000</v>
          </cell>
          <cell r="F13252"/>
        </row>
        <row r="13253">
          <cell r="B13253" t="str">
            <v>Ethnic Outfitter</v>
          </cell>
          <cell r="C13253" t="str">
            <v>bharmal international</v>
          </cell>
          <cell r="D13253" t="str">
            <v>paid cash</v>
          </cell>
          <cell r="E13253">
            <v>12000</v>
          </cell>
          <cell r="F13253"/>
        </row>
        <row r="13254">
          <cell r="B13254" t="str">
            <v>Falcon Mall</v>
          </cell>
          <cell r="C13254" t="str">
            <v xml:space="preserve">salary </v>
          </cell>
          <cell r="D13254" t="str">
            <v>hammad salary</v>
          </cell>
          <cell r="E13254">
            <v>16100</v>
          </cell>
          <cell r="F13254"/>
        </row>
        <row r="13255">
          <cell r="B13255" t="str">
            <v>Office</v>
          </cell>
          <cell r="C13255" t="str">
            <v>office</v>
          </cell>
          <cell r="D13255" t="str">
            <v>purcashed irfan bhai computer mouse</v>
          </cell>
          <cell r="E13255">
            <v>800</v>
          </cell>
          <cell r="F13255"/>
        </row>
        <row r="13256">
          <cell r="B13256" t="str">
            <v>Ethnic Outfitter</v>
          </cell>
          <cell r="C13256" t="str">
            <v>fuel</v>
          </cell>
          <cell r="D13256" t="str">
            <v>claimed by ahsan office</v>
          </cell>
          <cell r="E13256">
            <v>700</v>
          </cell>
          <cell r="F13256"/>
        </row>
        <row r="13257">
          <cell r="B13257" t="str">
            <v>Baitul Sukoon</v>
          </cell>
          <cell r="C13257" t="str">
            <v>misc</v>
          </cell>
          <cell r="D13257" t="str">
            <v>gift given to shahid painter for his sister mariage</v>
          </cell>
          <cell r="E13257">
            <v>5000</v>
          </cell>
          <cell r="F13257"/>
        </row>
        <row r="13258">
          <cell r="B13258" t="str">
            <v>Ethnic Outfitter</v>
          </cell>
          <cell r="C13258" t="str">
            <v>Ahsan insulator</v>
          </cell>
          <cell r="D13258" t="str">
            <v>paid in duct insulation uptodate is 17,000</v>
          </cell>
          <cell r="E13258">
            <v>7000</v>
          </cell>
          <cell r="F13258"/>
        </row>
        <row r="13259">
          <cell r="B13259" t="str">
            <v>O/M The Place</v>
          </cell>
          <cell r="C13259" t="str">
            <v>Rashid RE TECH</v>
          </cell>
          <cell r="D13259" t="str">
            <v>paid for 1 core</v>
          </cell>
          <cell r="E13259">
            <v>5000</v>
          </cell>
          <cell r="F13259"/>
        </row>
        <row r="13260">
          <cell r="B13260" t="str">
            <v>DB 15th &amp; 16th Floor</v>
          </cell>
          <cell r="C13260" t="str">
            <v>labour</v>
          </cell>
          <cell r="D13260" t="str">
            <v>paid to mubeen for duct labour</v>
          </cell>
          <cell r="E13260">
            <v>4500</v>
          </cell>
          <cell r="F13260"/>
        </row>
        <row r="13261">
          <cell r="B13261" t="str">
            <v>Ethnic Outfitter</v>
          </cell>
          <cell r="C13261" t="str">
            <v>Material</v>
          </cell>
          <cell r="D13261" t="str">
            <v>misc material and fittings by abbas</v>
          </cell>
          <cell r="E13261">
            <v>60300</v>
          </cell>
          <cell r="F13261"/>
        </row>
        <row r="13262">
          <cell r="B13262" t="str">
            <v>Office</v>
          </cell>
          <cell r="C13262" t="str">
            <v>office</v>
          </cell>
          <cell r="D13262" t="str">
            <v>misc office expeses by bakhti</v>
          </cell>
          <cell r="E13262">
            <v>5855</v>
          </cell>
          <cell r="F13262"/>
        </row>
        <row r="13263">
          <cell r="B13263" t="str">
            <v xml:space="preserve">MHR Personal </v>
          </cell>
          <cell r="C13263" t="str">
            <v>misc</v>
          </cell>
          <cell r="D13263" t="str">
            <v>bilal bhai home kenwood ac repaired by zeeshan</v>
          </cell>
          <cell r="E13263">
            <v>4000</v>
          </cell>
          <cell r="F13263"/>
        </row>
        <row r="13264">
          <cell r="B13264" t="str">
            <v>Ethnic Outfitter</v>
          </cell>
          <cell r="C13264" t="str">
            <v>fuel</v>
          </cell>
          <cell r="D13264" t="str">
            <v>claiemd by kamran</v>
          </cell>
          <cell r="E13264">
            <v>400</v>
          </cell>
          <cell r="F13264"/>
        </row>
        <row r="13265">
          <cell r="B13265" t="str">
            <v>GSK office</v>
          </cell>
          <cell r="C13265" t="str">
            <v>drawing</v>
          </cell>
          <cell r="D13265"/>
          <cell r="E13265">
            <v>320</v>
          </cell>
          <cell r="F13265"/>
        </row>
        <row r="13266">
          <cell r="B13266" t="str">
            <v>Ethnic Outfitter</v>
          </cell>
          <cell r="C13266" t="str">
            <v>drawing</v>
          </cell>
          <cell r="D13266"/>
          <cell r="E13266">
            <v>340</v>
          </cell>
          <cell r="F13266"/>
        </row>
        <row r="13267">
          <cell r="B13267" t="str">
            <v>GSK office</v>
          </cell>
          <cell r="C13267" t="str">
            <v>drawing</v>
          </cell>
          <cell r="D13267"/>
          <cell r="E13267">
            <v>340</v>
          </cell>
          <cell r="F13267"/>
        </row>
        <row r="13268">
          <cell r="B13268" t="str">
            <v>GSK office</v>
          </cell>
          <cell r="C13268" t="str">
            <v>drawing</v>
          </cell>
          <cell r="D13268"/>
          <cell r="E13268">
            <v>1310</v>
          </cell>
          <cell r="F13268"/>
        </row>
        <row r="13269">
          <cell r="B13269" t="str">
            <v>GSK office</v>
          </cell>
          <cell r="C13269" t="str">
            <v>drawing</v>
          </cell>
          <cell r="D13269"/>
          <cell r="E13269">
            <v>200</v>
          </cell>
          <cell r="F13269"/>
        </row>
        <row r="13270">
          <cell r="B13270" t="str">
            <v>Hydery Shopping Mall</v>
          </cell>
          <cell r="C13270" t="str">
            <v>drawing</v>
          </cell>
          <cell r="D13270"/>
          <cell r="E13270">
            <v>600</v>
          </cell>
          <cell r="F13270"/>
        </row>
        <row r="13271">
          <cell r="B13271" t="str">
            <v>PSYCHIATRY JPMC</v>
          </cell>
          <cell r="C13271" t="str">
            <v>drawing</v>
          </cell>
          <cell r="D13271" t="str">
            <v>misc in jpmc</v>
          </cell>
          <cell r="E13271">
            <v>2000</v>
          </cell>
          <cell r="F13271"/>
        </row>
        <row r="13272">
          <cell r="B13272" t="str">
            <v>DB 15th &amp; 16th Floor</v>
          </cell>
          <cell r="C13272" t="str">
            <v>fare</v>
          </cell>
          <cell r="D13272" t="str">
            <v>to ahsan</v>
          </cell>
          <cell r="E13272">
            <v>500</v>
          </cell>
          <cell r="F13272"/>
        </row>
        <row r="13273">
          <cell r="B13273" t="str">
            <v>Falcon Mall</v>
          </cell>
          <cell r="C13273" t="str">
            <v>Material</v>
          </cell>
          <cell r="D13273" t="str">
            <v>misc material by mukhtiar</v>
          </cell>
          <cell r="E13273">
            <v>8870</v>
          </cell>
          <cell r="F13273"/>
        </row>
        <row r="13274">
          <cell r="B13274" t="str">
            <v>Falcon Mall</v>
          </cell>
          <cell r="C13274" t="str">
            <v>Material</v>
          </cell>
          <cell r="D13274" t="str">
            <v>misc material by mukhtiar</v>
          </cell>
          <cell r="E13274">
            <v>8540</v>
          </cell>
          <cell r="F13274"/>
        </row>
        <row r="13275">
          <cell r="B13275" t="str">
            <v>Falcon Mall</v>
          </cell>
          <cell r="C13275" t="str">
            <v>Material</v>
          </cell>
          <cell r="D13275" t="str">
            <v>colour material by mukhtiar</v>
          </cell>
          <cell r="E13275">
            <v>7400</v>
          </cell>
          <cell r="F13275"/>
        </row>
        <row r="13276">
          <cell r="B13276" t="str">
            <v>DB 15th &amp; 16th Floor</v>
          </cell>
          <cell r="C13276" t="str">
            <v>fare</v>
          </cell>
          <cell r="D13276" t="str">
            <v>by ahsan insulation</v>
          </cell>
          <cell r="E13276">
            <v>500</v>
          </cell>
          <cell r="F13276"/>
        </row>
        <row r="13277">
          <cell r="B13277" t="str">
            <v>Ethnic Outfitter</v>
          </cell>
          <cell r="C13277" t="str">
            <v>Material</v>
          </cell>
          <cell r="D13277" t="str">
            <v>misc by jahangeer</v>
          </cell>
          <cell r="E13277">
            <v>4080</v>
          </cell>
          <cell r="F13277"/>
        </row>
        <row r="13278">
          <cell r="B13278" t="str">
            <v>Office</v>
          </cell>
          <cell r="C13278" t="str">
            <v>bakhti</v>
          </cell>
          <cell r="D13278" t="str">
            <v>misc office expeses by bakhti</v>
          </cell>
          <cell r="E13278">
            <v>4655</v>
          </cell>
          <cell r="F13278"/>
        </row>
        <row r="13279">
          <cell r="B13279" t="str">
            <v>Ethnic Outfitter</v>
          </cell>
          <cell r="C13279" t="str">
            <v>misc</v>
          </cell>
          <cell r="D13279" t="str">
            <v>misc by bakhti</v>
          </cell>
          <cell r="E13279">
            <v>1000</v>
          </cell>
          <cell r="F13279"/>
        </row>
        <row r="13280">
          <cell r="B13280" t="str">
            <v>DB 15th &amp; 16th Floor</v>
          </cell>
          <cell r="C13280" t="str">
            <v>misc</v>
          </cell>
          <cell r="D13280" t="str">
            <v>misc by bakhti</v>
          </cell>
          <cell r="E13280">
            <v>1000</v>
          </cell>
          <cell r="F13280"/>
        </row>
        <row r="13281">
          <cell r="B13281" t="str">
            <v>Falcon Mall</v>
          </cell>
          <cell r="C13281" t="str">
            <v>labour</v>
          </cell>
          <cell r="D13281" t="str">
            <v>labour at falcon by mukhtiar</v>
          </cell>
          <cell r="E13281">
            <v>9900</v>
          </cell>
          <cell r="F13281"/>
        </row>
        <row r="13282">
          <cell r="B13282" t="str">
            <v>Hydery Shopping Mall</v>
          </cell>
          <cell r="C13282" t="str">
            <v>Material</v>
          </cell>
          <cell r="D13282" t="str">
            <v>purcahsed 2 nos air curtain from yasir electronic by nadee</v>
          </cell>
          <cell r="E13282">
            <v>109000</v>
          </cell>
          <cell r="F13282"/>
        </row>
        <row r="13283">
          <cell r="B13283" t="str">
            <v>GSK office</v>
          </cell>
          <cell r="C13283" t="str">
            <v>John</v>
          </cell>
          <cell r="D13283" t="str">
            <v>paid advance 1st payment</v>
          </cell>
          <cell r="E13283">
            <v>50000</v>
          </cell>
          <cell r="F13283"/>
        </row>
        <row r="13284">
          <cell r="B13284" t="str">
            <v>Hydery Shopping Mall</v>
          </cell>
          <cell r="C13284" t="str">
            <v>Zain ul abideen</v>
          </cell>
          <cell r="D13284" t="str">
            <v>paid fro air curtain</v>
          </cell>
          <cell r="E13284">
            <v>5000</v>
          </cell>
          <cell r="F13284"/>
        </row>
        <row r="13285">
          <cell r="B13285" t="str">
            <v>FTC Floors</v>
          </cell>
          <cell r="C13285" t="str">
            <v>fuel</v>
          </cell>
          <cell r="D13285" t="str">
            <v>by nadeem bhai</v>
          </cell>
          <cell r="E13285">
            <v>2000</v>
          </cell>
          <cell r="F13285"/>
        </row>
        <row r="13286">
          <cell r="B13286" t="str">
            <v>Falcon Mall</v>
          </cell>
          <cell r="C13286" t="str">
            <v>fuel</v>
          </cell>
          <cell r="D13286" t="str">
            <v>by nadeem bhai</v>
          </cell>
          <cell r="E13286">
            <v>3000</v>
          </cell>
          <cell r="F13286"/>
        </row>
        <row r="13287">
          <cell r="B13287" t="str">
            <v>Ethnic Outfitter</v>
          </cell>
          <cell r="C13287" t="str">
            <v>fuel</v>
          </cell>
          <cell r="D13287" t="str">
            <v>by nadeem bhai</v>
          </cell>
          <cell r="E13287">
            <v>2000</v>
          </cell>
          <cell r="F13287"/>
        </row>
        <row r="13288">
          <cell r="B13288" t="str">
            <v>DB 15th &amp; 16th Floor</v>
          </cell>
          <cell r="C13288" t="str">
            <v>Material</v>
          </cell>
          <cell r="D13288" t="str">
            <v>Glue purchased 2 balti</v>
          </cell>
          <cell r="E13288">
            <v>4000</v>
          </cell>
          <cell r="F13288"/>
        </row>
        <row r="13289">
          <cell r="B13289" t="str">
            <v>Ethnic Outfitter</v>
          </cell>
          <cell r="C13289" t="str">
            <v>Material</v>
          </cell>
          <cell r="D13289" t="str">
            <v>Glue purchased 2 balti</v>
          </cell>
          <cell r="E13289">
            <v>4000</v>
          </cell>
          <cell r="F13289"/>
        </row>
        <row r="13290">
          <cell r="B13290" t="str">
            <v>PSYCHIATRY JPMC</v>
          </cell>
          <cell r="C13290" t="str">
            <v>Material</v>
          </cell>
          <cell r="D13290" t="str">
            <v>Glue purchased 2 balti</v>
          </cell>
          <cell r="E13290">
            <v>4000</v>
          </cell>
          <cell r="F13290"/>
        </row>
        <row r="13291">
          <cell r="B13291" t="str">
            <v>GSK office</v>
          </cell>
          <cell r="C13291" t="str">
            <v>Material</v>
          </cell>
          <cell r="D13291" t="str">
            <v>Glue purchased 2 balti</v>
          </cell>
          <cell r="E13291">
            <v>4000</v>
          </cell>
          <cell r="F13291"/>
        </row>
        <row r="13292">
          <cell r="B13292" t="str">
            <v>Ethnic Outfitter</v>
          </cell>
          <cell r="C13292" t="str">
            <v>misc</v>
          </cell>
          <cell r="D13292" t="str">
            <v>fuel and other things</v>
          </cell>
          <cell r="E13292">
            <v>780</v>
          </cell>
          <cell r="F13292"/>
        </row>
        <row r="13293">
          <cell r="B13293" t="str">
            <v>Ethnic Outfitter</v>
          </cell>
          <cell r="C13293" t="str">
            <v>Material</v>
          </cell>
          <cell r="D13293" t="str">
            <v>stencils and stickers by ahsan from market</v>
          </cell>
          <cell r="E13293">
            <v>16000</v>
          </cell>
          <cell r="F13293"/>
        </row>
        <row r="13294">
          <cell r="B13294" t="str">
            <v>Ethnic Outfitter</v>
          </cell>
          <cell r="C13294" t="str">
            <v>Kamran Cladding</v>
          </cell>
          <cell r="D13294" t="str">
            <v>paid uptodate is 210,000</v>
          </cell>
          <cell r="E13294">
            <v>50000</v>
          </cell>
          <cell r="F13294"/>
        </row>
        <row r="13295">
          <cell r="B13295" t="str">
            <v>DB 15th &amp; 16th Floor</v>
          </cell>
          <cell r="C13295" t="str">
            <v>fare</v>
          </cell>
          <cell r="D13295" t="str">
            <v>paid</v>
          </cell>
          <cell r="E13295">
            <v>500</v>
          </cell>
          <cell r="F13295"/>
        </row>
        <row r="13296">
          <cell r="B13296" t="str">
            <v xml:space="preserve">MHR Personal </v>
          </cell>
          <cell r="C13296" t="str">
            <v>rehana aunty</v>
          </cell>
          <cell r="D13296" t="str">
            <v>paid for jazz mobile balance</v>
          </cell>
          <cell r="E13296">
            <v>3000</v>
          </cell>
          <cell r="F13296"/>
        </row>
        <row r="13297">
          <cell r="B13297" t="str">
            <v xml:space="preserve">MHR Personal </v>
          </cell>
          <cell r="C13297" t="str">
            <v>rehana aunty</v>
          </cell>
          <cell r="D13297" t="str">
            <v>paid for ufone super card</v>
          </cell>
          <cell r="E13297">
            <v>700</v>
          </cell>
          <cell r="F13297"/>
        </row>
        <row r="13298">
          <cell r="B13298" t="str">
            <v>OMI Hospital</v>
          </cell>
          <cell r="C13298" t="str">
            <v>fare</v>
          </cell>
          <cell r="D13298" t="str">
            <v xml:space="preserve">paid at OMI </v>
          </cell>
          <cell r="E13298">
            <v>500</v>
          </cell>
          <cell r="F13298"/>
        </row>
        <row r="13299">
          <cell r="B13299" t="str">
            <v>DB 15th &amp; 16th Floor</v>
          </cell>
          <cell r="C13299" t="str">
            <v>fare</v>
          </cell>
          <cell r="D13299" t="str">
            <v>paid</v>
          </cell>
          <cell r="E13299">
            <v>1500</v>
          </cell>
          <cell r="F13299"/>
        </row>
        <row r="13300">
          <cell r="B13300" t="str">
            <v>OMI Hospital</v>
          </cell>
          <cell r="C13300" t="str">
            <v>engatech</v>
          </cell>
          <cell r="D13300" t="str">
            <v>paid for fan online transfer in his BAH acount</v>
          </cell>
          <cell r="E13300">
            <v>30000</v>
          </cell>
          <cell r="F13300"/>
        </row>
        <row r="13301">
          <cell r="B13301" t="str">
            <v>GSK office</v>
          </cell>
          <cell r="C13301" t="str">
            <v>Raza engineering</v>
          </cell>
          <cell r="D13301" t="str">
            <v>paid for linked adapter</v>
          </cell>
          <cell r="E13301">
            <v>48000</v>
          </cell>
          <cell r="F13301"/>
        </row>
        <row r="13302">
          <cell r="B13302" t="str">
            <v>DB 15th &amp; 16th Floor</v>
          </cell>
          <cell r="C13302" t="str">
            <v>chemicon</v>
          </cell>
          <cell r="D13302" t="str">
            <v>paid for 2 balti duct sealent</v>
          </cell>
          <cell r="E13302">
            <v>7600</v>
          </cell>
          <cell r="F13302"/>
        </row>
        <row r="13303">
          <cell r="B13303" t="str">
            <v>PSYCHIATRY JPMC</v>
          </cell>
          <cell r="C13303" t="str">
            <v>Material</v>
          </cell>
          <cell r="D13303" t="str">
            <v>misc material by imran engr</v>
          </cell>
          <cell r="E13303">
            <v>59915</v>
          </cell>
          <cell r="F13303"/>
        </row>
        <row r="13304">
          <cell r="B13304" t="str">
            <v>DB 15th &amp; 16th Floor</v>
          </cell>
          <cell r="C13304" t="str">
            <v>labour</v>
          </cell>
          <cell r="D13304" t="str">
            <v>paid for labour and refreshment</v>
          </cell>
          <cell r="E13304">
            <v>1900</v>
          </cell>
          <cell r="F13304"/>
        </row>
        <row r="13305">
          <cell r="B13305" t="str">
            <v>Office</v>
          </cell>
          <cell r="C13305" t="str">
            <v>bakhti</v>
          </cell>
          <cell r="D13305" t="str">
            <v>misc office expeses by bakhti</v>
          </cell>
          <cell r="E13305">
            <v>4755</v>
          </cell>
          <cell r="F13305"/>
        </row>
        <row r="13306">
          <cell r="B13306" t="str">
            <v>Ethnic Outfitter</v>
          </cell>
          <cell r="C13306" t="str">
            <v>misc</v>
          </cell>
          <cell r="D13306" t="str">
            <v>misc by bakhti</v>
          </cell>
          <cell r="E13306">
            <v>1000</v>
          </cell>
          <cell r="F13306"/>
        </row>
        <row r="13307">
          <cell r="B13307" t="str">
            <v>DB 15th &amp; 16th Floor</v>
          </cell>
          <cell r="C13307" t="str">
            <v>misc</v>
          </cell>
          <cell r="D13307" t="str">
            <v>misc by bakhti</v>
          </cell>
          <cell r="E13307">
            <v>1000</v>
          </cell>
          <cell r="F13307"/>
        </row>
        <row r="13308">
          <cell r="B13308" t="str">
            <v>Ethnic Outfitter</v>
          </cell>
          <cell r="C13308" t="str">
            <v>Material</v>
          </cell>
          <cell r="D13308" t="str">
            <v>misc material by faheem</v>
          </cell>
          <cell r="E13308">
            <v>7800</v>
          </cell>
          <cell r="F13308"/>
        </row>
        <row r="13309">
          <cell r="B13309" t="str">
            <v>Ethnic Outfitter</v>
          </cell>
          <cell r="C13309" t="str">
            <v>Transportation</v>
          </cell>
          <cell r="D13309" t="str">
            <v>paid for ball spout diffuser from lahore to karachi</v>
          </cell>
          <cell r="E13309">
            <v>42000</v>
          </cell>
          <cell r="F13309"/>
        </row>
        <row r="13310">
          <cell r="B13310" t="str">
            <v>Ethnic Outfitter</v>
          </cell>
          <cell r="C13310" t="str">
            <v>fare</v>
          </cell>
          <cell r="D13310"/>
          <cell r="E13310">
            <v>2000</v>
          </cell>
          <cell r="F13310"/>
        </row>
        <row r="13311">
          <cell r="B13311" t="str">
            <v>Ethnic Outfitter</v>
          </cell>
          <cell r="C13311" t="str">
            <v>fuel</v>
          </cell>
          <cell r="D13311" t="str">
            <v>ahsan claimed fuel</v>
          </cell>
          <cell r="E13311">
            <v>1200</v>
          </cell>
          <cell r="F13311"/>
        </row>
        <row r="13312">
          <cell r="B13312" t="str">
            <v>GSK office</v>
          </cell>
          <cell r="C13312" t="str">
            <v>Material</v>
          </cell>
          <cell r="D13312" t="str">
            <v>misc material by abbas</v>
          </cell>
          <cell r="E13312">
            <v>20936</v>
          </cell>
          <cell r="F13312"/>
        </row>
        <row r="13313">
          <cell r="B13313" t="str">
            <v>Office</v>
          </cell>
          <cell r="C13313" t="str">
            <v>water tanker</v>
          </cell>
          <cell r="D13313" t="str">
            <v>paid</v>
          </cell>
          <cell r="E13313">
            <v>4670</v>
          </cell>
          <cell r="F13313"/>
        </row>
        <row r="13314">
          <cell r="B13314" t="str">
            <v>DB 15th &amp; 16th Floor</v>
          </cell>
          <cell r="C13314" t="str">
            <v>Ahsan insulator</v>
          </cell>
          <cell r="D13314" t="str">
            <v>paid cash in duct insulation uptodate is 90,000</v>
          </cell>
          <cell r="E13314">
            <v>30000</v>
          </cell>
          <cell r="F13314"/>
        </row>
        <row r="13315">
          <cell r="B13315" t="str">
            <v>Falcon Mall</v>
          </cell>
          <cell r="C13315" t="str">
            <v xml:space="preserve">salary </v>
          </cell>
          <cell r="D13315" t="str">
            <v>zahid elec 15 days salary</v>
          </cell>
          <cell r="E13315">
            <v>11000</v>
          </cell>
          <cell r="F13315"/>
        </row>
        <row r="13316">
          <cell r="B13316" t="str">
            <v>Office</v>
          </cell>
          <cell r="C13316" t="str">
            <v>utilities bills</v>
          </cell>
          <cell r="D13316" t="str">
            <v>k elec bills</v>
          </cell>
          <cell r="E13316">
            <v>23568</v>
          </cell>
          <cell r="F13316"/>
        </row>
        <row r="13317">
          <cell r="B13317" t="str">
            <v xml:space="preserve">MHR Personal </v>
          </cell>
          <cell r="C13317" t="str">
            <v>utilities bills</v>
          </cell>
          <cell r="D13317" t="str">
            <v>k elec bills</v>
          </cell>
          <cell r="E13317">
            <v>30063</v>
          </cell>
          <cell r="F13317"/>
        </row>
        <row r="13318">
          <cell r="B13318" t="str">
            <v>Ethnic Outfitter</v>
          </cell>
          <cell r="C13318" t="str">
            <v>Material</v>
          </cell>
          <cell r="D13318" t="str">
            <v>misc material by abbas</v>
          </cell>
          <cell r="E13318">
            <v>1800</v>
          </cell>
          <cell r="F13318"/>
        </row>
        <row r="13319">
          <cell r="B13319" t="str">
            <v>DB 15th &amp; 16th Floor</v>
          </cell>
          <cell r="C13319" t="str">
            <v>Material</v>
          </cell>
          <cell r="D13319" t="str">
            <v>misc material by abbas</v>
          </cell>
          <cell r="E13319">
            <v>11490</v>
          </cell>
          <cell r="F13319"/>
        </row>
        <row r="13320">
          <cell r="B13320" t="str">
            <v>Food Court (Hydery)</v>
          </cell>
          <cell r="C13320" t="str">
            <v>John</v>
          </cell>
          <cell r="D13320" t="str">
            <v>paid advance in hydery food court 1st payment</v>
          </cell>
          <cell r="E13320">
            <v>20000</v>
          </cell>
          <cell r="F13320"/>
        </row>
        <row r="13321">
          <cell r="B13321" t="str">
            <v>PSYCHIATRY JPMC</v>
          </cell>
          <cell r="C13321" t="str">
            <v>rizwan core</v>
          </cell>
          <cell r="D13321" t="str">
            <v>paid cash</v>
          </cell>
          <cell r="E13321">
            <v>35000</v>
          </cell>
          <cell r="F13321"/>
        </row>
        <row r="13322">
          <cell r="B13322" t="str">
            <v>Office</v>
          </cell>
          <cell r="C13322" t="str">
            <v>bakhti</v>
          </cell>
          <cell r="D13322" t="str">
            <v>misc office expeses by bakhti</v>
          </cell>
          <cell r="E13322">
            <v>3680</v>
          </cell>
          <cell r="F13322"/>
        </row>
        <row r="13323">
          <cell r="B13323" t="str">
            <v>Ethnic Outfitter</v>
          </cell>
          <cell r="C13323" t="str">
            <v>misc</v>
          </cell>
          <cell r="D13323" t="str">
            <v>by bakhti</v>
          </cell>
          <cell r="E13323">
            <v>1000</v>
          </cell>
          <cell r="F13323"/>
        </row>
        <row r="13324">
          <cell r="B13324" t="str">
            <v>DB 15th &amp; 16th Floor</v>
          </cell>
          <cell r="C13324" t="str">
            <v>misc</v>
          </cell>
          <cell r="D13324" t="str">
            <v>by bakhti</v>
          </cell>
          <cell r="E13324">
            <v>1000</v>
          </cell>
          <cell r="F13324"/>
        </row>
        <row r="13325">
          <cell r="B13325" t="str">
            <v xml:space="preserve">MHR Personal </v>
          </cell>
          <cell r="C13325" t="str">
            <v>sir rehman</v>
          </cell>
          <cell r="D13325" t="str">
            <v>paid cash by bilal bhai for air tickets</v>
          </cell>
          <cell r="E13325">
            <v>100000</v>
          </cell>
          <cell r="F13325"/>
        </row>
        <row r="13326">
          <cell r="B13326" t="str">
            <v xml:space="preserve">MHR Personal </v>
          </cell>
          <cell r="C13326" t="str">
            <v>groceries</v>
          </cell>
          <cell r="D13326" t="str">
            <v xml:space="preserve">paid cash by bilal bhai </v>
          </cell>
          <cell r="E13326">
            <v>80000</v>
          </cell>
          <cell r="F13326"/>
        </row>
        <row r="13327">
          <cell r="B13327" t="str">
            <v>DB 15th &amp; 16th Floor</v>
          </cell>
          <cell r="C13327" t="str">
            <v>Shoukat Piping</v>
          </cell>
          <cell r="D13327" t="str">
            <v>paid cash uptodate is 165,000</v>
          </cell>
          <cell r="E13327">
            <v>40000</v>
          </cell>
          <cell r="F13327"/>
        </row>
        <row r="13328">
          <cell r="B13328" t="str">
            <v>O/M The Place</v>
          </cell>
          <cell r="C13328" t="str">
            <v>shahbaz duct</v>
          </cell>
          <cell r="D13328" t="str">
            <v>paid for misc as instructed by bilal habib</v>
          </cell>
          <cell r="E13328">
            <v>10000</v>
          </cell>
          <cell r="F13328"/>
        </row>
        <row r="13329">
          <cell r="B13329" t="str">
            <v>DB 15th &amp; 16th Floor</v>
          </cell>
          <cell r="C13329" t="str">
            <v>misc</v>
          </cell>
          <cell r="D13329" t="str">
            <v>paid for tea and refreshment at site by mubeen</v>
          </cell>
          <cell r="E13329">
            <v>1000</v>
          </cell>
          <cell r="F13329"/>
        </row>
        <row r="13330">
          <cell r="B13330" t="str">
            <v>GSK office</v>
          </cell>
          <cell r="C13330" t="str">
            <v>drawing</v>
          </cell>
          <cell r="D13330"/>
          <cell r="E13330">
            <v>1500</v>
          </cell>
          <cell r="F13330"/>
        </row>
        <row r="13331">
          <cell r="B13331" t="str">
            <v>Ethnic Outfitter</v>
          </cell>
          <cell r="C13331" t="str">
            <v>drawing</v>
          </cell>
          <cell r="D13331"/>
          <cell r="E13331">
            <v>800</v>
          </cell>
          <cell r="F13331"/>
        </row>
        <row r="13332">
          <cell r="B13332" t="str">
            <v>DB 15th &amp; 16th Floor</v>
          </cell>
          <cell r="C13332" t="str">
            <v>drawing</v>
          </cell>
          <cell r="D13332"/>
          <cell r="E13332">
            <v>700</v>
          </cell>
          <cell r="F13332"/>
        </row>
        <row r="13333">
          <cell r="B13333" t="str">
            <v xml:space="preserve">MHR Personal </v>
          </cell>
          <cell r="C13333" t="str">
            <v>rehana aunty</v>
          </cell>
          <cell r="D13333" t="str">
            <v>misc invoices</v>
          </cell>
          <cell r="E13333">
            <v>9500</v>
          </cell>
          <cell r="F13333"/>
        </row>
        <row r="13334">
          <cell r="B13334" t="str">
            <v>Food Court (Hydery)</v>
          </cell>
          <cell r="C13334" t="str">
            <v>Material</v>
          </cell>
          <cell r="D13334" t="str">
            <v>misc material by mukhtiar</v>
          </cell>
          <cell r="E13334">
            <v>7100</v>
          </cell>
          <cell r="F13334"/>
        </row>
        <row r="13335">
          <cell r="B13335" t="str">
            <v>Food Court (Hydery)</v>
          </cell>
          <cell r="C13335" t="str">
            <v>fare</v>
          </cell>
          <cell r="D13335"/>
          <cell r="E13335">
            <v>2700</v>
          </cell>
          <cell r="F13335"/>
        </row>
        <row r="13336">
          <cell r="B13336" t="str">
            <v>DB 15th &amp; 16th Floor</v>
          </cell>
          <cell r="C13336" t="str">
            <v>fare</v>
          </cell>
          <cell r="D13336"/>
          <cell r="E13336">
            <v>500</v>
          </cell>
          <cell r="F13336"/>
        </row>
        <row r="13337">
          <cell r="B13337" t="str">
            <v>Badri Office 7th Floor FTC</v>
          </cell>
          <cell r="C13337" t="str">
            <v>Azad Duct</v>
          </cell>
          <cell r="D13337" t="str">
            <v>paid advance in labour</v>
          </cell>
          <cell r="E13337">
            <v>20000</v>
          </cell>
          <cell r="F13337"/>
        </row>
        <row r="13338">
          <cell r="B13338" t="str">
            <v>Badri Office 7th Floor FTC</v>
          </cell>
          <cell r="C13338" t="str">
            <v>misc</v>
          </cell>
          <cell r="D13338" t="str">
            <v>for cuttings dics and screws and fare</v>
          </cell>
          <cell r="E13338">
            <v>1000</v>
          </cell>
          <cell r="F13338"/>
        </row>
        <row r="13339">
          <cell r="B13339" t="str">
            <v>Ethnic Outfitter</v>
          </cell>
          <cell r="C13339" t="str">
            <v>Thumb internation</v>
          </cell>
          <cell r="D13339" t="str">
            <v>paid for fire clam 1" &amp; 1-1/4</v>
          </cell>
          <cell r="E13339">
            <v>2130</v>
          </cell>
          <cell r="F13339"/>
        </row>
        <row r="13340">
          <cell r="B13340" t="str">
            <v>Burhani Mehal (new)</v>
          </cell>
          <cell r="C13340" t="str">
            <v>Material</v>
          </cell>
          <cell r="D13340" t="str">
            <v>paid cash for motor winding and bearing (by ali khalid)</v>
          </cell>
          <cell r="E13340">
            <v>11000</v>
          </cell>
          <cell r="F13340"/>
        </row>
        <row r="13341">
          <cell r="B13341" t="str">
            <v>DB 15th &amp; 16th Floor</v>
          </cell>
          <cell r="C13341" t="str">
            <v>zubair duct</v>
          </cell>
          <cell r="D13341" t="str">
            <v>Cash paid by bilal bhai</v>
          </cell>
          <cell r="E13341">
            <v>40000</v>
          </cell>
          <cell r="F13341"/>
        </row>
        <row r="13342">
          <cell r="B13342" t="str">
            <v>Office</v>
          </cell>
          <cell r="C13342" t="str">
            <v>AK shamim</v>
          </cell>
          <cell r="D13342" t="str">
            <v>paid for income tax return consultancy charges 2022</v>
          </cell>
          <cell r="E13342">
            <v>12000</v>
          </cell>
          <cell r="F13342"/>
        </row>
        <row r="13343">
          <cell r="B13343" t="str">
            <v>Food Court (Hydery)</v>
          </cell>
          <cell r="C13343" t="str">
            <v>Ibraheem fittings</v>
          </cell>
          <cell r="D13343" t="str">
            <v>paid for 1" and 1-1/4 ms pipe for food court</v>
          </cell>
          <cell r="E13343">
            <v>55000</v>
          </cell>
          <cell r="F13343"/>
        </row>
        <row r="13344">
          <cell r="B13344" t="str">
            <v>DB 15th &amp; 16th Floor</v>
          </cell>
          <cell r="C13344" t="str">
            <v>chemicon</v>
          </cell>
          <cell r="D13344" t="str">
            <v>paid for anti fungus 1 balti</v>
          </cell>
          <cell r="E13344">
            <v>3800</v>
          </cell>
          <cell r="F13344"/>
        </row>
        <row r="13345">
          <cell r="B13345" t="str">
            <v>Ethnic Outfitter</v>
          </cell>
          <cell r="C13345" t="str">
            <v>fare</v>
          </cell>
          <cell r="D13345"/>
          <cell r="E13345">
            <v>500</v>
          </cell>
          <cell r="F13345"/>
        </row>
        <row r="13346">
          <cell r="B13346" t="str">
            <v>Office</v>
          </cell>
          <cell r="C13346" t="str">
            <v>office</v>
          </cell>
          <cell r="D13346" t="str">
            <v>for SSD 128 GB and ram and Autocad cd</v>
          </cell>
          <cell r="E13346">
            <v>5500</v>
          </cell>
          <cell r="F13346"/>
        </row>
        <row r="13347">
          <cell r="B13347" t="str">
            <v>Falcon Mall</v>
          </cell>
          <cell r="C13347" t="str">
            <v>Material</v>
          </cell>
          <cell r="D13347" t="str">
            <v>misc material by mukhtiar</v>
          </cell>
          <cell r="E13347">
            <v>4350</v>
          </cell>
          <cell r="F13347"/>
        </row>
        <row r="13348">
          <cell r="B13348" t="str">
            <v>Food Court (Hydery)</v>
          </cell>
          <cell r="C13348" t="str">
            <v>Material</v>
          </cell>
          <cell r="D13348" t="str">
            <v>misc material by mukhtiar</v>
          </cell>
          <cell r="E13348">
            <v>3000</v>
          </cell>
          <cell r="F13348"/>
        </row>
        <row r="13349">
          <cell r="B13349" t="str">
            <v>Falcon Mall</v>
          </cell>
          <cell r="C13349" t="str">
            <v>Material</v>
          </cell>
          <cell r="D13349" t="str">
            <v>colour material by mukhtiar</v>
          </cell>
          <cell r="E13349">
            <v>4450</v>
          </cell>
          <cell r="F13349"/>
        </row>
        <row r="13350">
          <cell r="B13350" t="str">
            <v>GSK office</v>
          </cell>
          <cell r="C13350" t="str">
            <v>Material</v>
          </cell>
          <cell r="D13350" t="str">
            <v>misc fittings by abbas from abbas brothers</v>
          </cell>
          <cell r="E13350">
            <v>55500</v>
          </cell>
          <cell r="F13350"/>
        </row>
        <row r="13351">
          <cell r="B13351" t="str">
            <v>Office</v>
          </cell>
          <cell r="C13351" t="str">
            <v>shakeel PEC</v>
          </cell>
          <cell r="D13351" t="str">
            <v>paid for PEC renewal</v>
          </cell>
          <cell r="E13351">
            <v>95000</v>
          </cell>
          <cell r="F13351"/>
        </row>
        <row r="13352">
          <cell r="B13352" t="str">
            <v>Office</v>
          </cell>
          <cell r="C13352" t="str">
            <v>bakhti</v>
          </cell>
          <cell r="D13352" t="str">
            <v>misc office expeses by bakhti</v>
          </cell>
          <cell r="E13352">
            <v>4225</v>
          </cell>
          <cell r="F13352"/>
        </row>
        <row r="13353">
          <cell r="B13353" t="str">
            <v>Ethnic Outfitter</v>
          </cell>
          <cell r="C13353" t="str">
            <v>misc</v>
          </cell>
          <cell r="D13353" t="str">
            <v>by bakhti</v>
          </cell>
          <cell r="E13353">
            <v>1000</v>
          </cell>
          <cell r="F13353"/>
        </row>
        <row r="13354">
          <cell r="B13354" t="str">
            <v>DB 15th &amp; 16th Floor</v>
          </cell>
          <cell r="C13354" t="str">
            <v>misc</v>
          </cell>
          <cell r="D13354" t="str">
            <v>by bakhti</v>
          </cell>
          <cell r="E13354">
            <v>1000</v>
          </cell>
          <cell r="F13354"/>
        </row>
        <row r="13355">
          <cell r="B13355" t="str">
            <v>DB 15th &amp; 16th Floor</v>
          </cell>
          <cell r="C13355" t="str">
            <v>misc</v>
          </cell>
          <cell r="D13355" t="str">
            <v>paid for tea and refreshment</v>
          </cell>
          <cell r="E13355">
            <v>2000</v>
          </cell>
          <cell r="F13355"/>
        </row>
        <row r="13356">
          <cell r="B13356" t="str">
            <v>Food Court (Hydery)</v>
          </cell>
          <cell r="C13356" t="str">
            <v>chemicon</v>
          </cell>
          <cell r="D13356" t="str">
            <v>2 balti antifungus paint</v>
          </cell>
          <cell r="E13356">
            <v>32600</v>
          </cell>
          <cell r="F13356"/>
        </row>
        <row r="13357">
          <cell r="B13357" t="str">
            <v>Badri Office 7th Floor FTC</v>
          </cell>
          <cell r="C13357" t="str">
            <v>saim bhai</v>
          </cell>
          <cell r="D13357" t="str">
            <v>received advance from IK associates in Ethnic on 20 Oct 22
CHQ amount Rs 74,407 &amp;
cash              Rs 15,100 = 89,500</v>
          </cell>
          <cell r="E13357">
            <v>11190</v>
          </cell>
          <cell r="F13357"/>
        </row>
        <row r="13358">
          <cell r="B13358" t="str">
            <v>Food Court (Hydery)</v>
          </cell>
          <cell r="C13358" t="str">
            <v>saim bhai</v>
          </cell>
          <cell r="D13358" t="str">
            <v>received advance from IK associates in Ethnic on 20 Oct 22
CHQ amount Rs 74,407 &amp;
cash              Rs 15,100 = 89,500</v>
          </cell>
          <cell r="E13358">
            <v>33562</v>
          </cell>
          <cell r="F13358"/>
        </row>
        <row r="13359">
          <cell r="B13359" t="str">
            <v>DB 15th &amp; 16th Floor</v>
          </cell>
          <cell r="C13359" t="str">
            <v>saim bhai</v>
          </cell>
          <cell r="D13359" t="str">
            <v>received advance from IK associates in Ethnic on 20 Oct 22
CHQ amount Rs 74,407 &amp;
cash              Rs 15,100 = 89,500</v>
          </cell>
          <cell r="E13359">
            <v>22374</v>
          </cell>
          <cell r="F13359"/>
        </row>
        <row r="13360">
          <cell r="B13360" t="str">
            <v>GSK office</v>
          </cell>
          <cell r="C13360" t="str">
            <v>saim bhai</v>
          </cell>
          <cell r="D13360" t="str">
            <v>received advance from IK associates in Ethnic on 20 Oct 22
CHQ amount Rs 74,407 &amp;
cash              Rs 15,100 = 89,500</v>
          </cell>
          <cell r="E13360">
            <v>22374</v>
          </cell>
          <cell r="F13360"/>
        </row>
        <row r="13361">
          <cell r="B13361" t="str">
            <v>O/M The Place</v>
          </cell>
          <cell r="C13361" t="str">
            <v>Material</v>
          </cell>
          <cell r="D13361" t="str">
            <v>paani purchased by salman</v>
          </cell>
          <cell r="E13361">
            <v>2500</v>
          </cell>
          <cell r="F13361"/>
        </row>
        <row r="13362">
          <cell r="B13362" t="str">
            <v>Ethnic Outfitter</v>
          </cell>
          <cell r="C13362" t="str">
            <v>Material</v>
          </cell>
          <cell r="D13362" t="str">
            <v>misc material by faheem</v>
          </cell>
          <cell r="E13362">
            <v>9306</v>
          </cell>
          <cell r="F13362"/>
        </row>
        <row r="13363">
          <cell r="B13363" t="str">
            <v>Ethnic Outfitter</v>
          </cell>
          <cell r="C13363" t="str">
            <v>misc</v>
          </cell>
          <cell r="D13363" t="str">
            <v>nadem bhai mobile balance</v>
          </cell>
          <cell r="E13363">
            <v>1000</v>
          </cell>
          <cell r="F13363"/>
        </row>
        <row r="13364">
          <cell r="B13364" t="str">
            <v>O/M The Place</v>
          </cell>
          <cell r="C13364" t="str">
            <v>fuel</v>
          </cell>
          <cell r="D13364" t="str">
            <v>by salman</v>
          </cell>
          <cell r="E13364">
            <v>200</v>
          </cell>
          <cell r="F13364"/>
        </row>
        <row r="13365">
          <cell r="B13365" t="str">
            <v>Burhani Mehal (new)</v>
          </cell>
          <cell r="C13365" t="str">
            <v>Material</v>
          </cell>
          <cell r="D13365" t="str">
            <v>misc material by faheem</v>
          </cell>
          <cell r="E13365">
            <v>560</v>
          </cell>
          <cell r="F13365"/>
        </row>
        <row r="13366">
          <cell r="B13366" t="str">
            <v>Badri Office 7th Floor FTC</v>
          </cell>
          <cell r="C13366" t="str">
            <v>anees</v>
          </cell>
          <cell r="D13366" t="str">
            <v>paid for VCD and FD</v>
          </cell>
          <cell r="E13366">
            <v>17000</v>
          </cell>
          <cell r="F13366"/>
        </row>
        <row r="13367">
          <cell r="B13367" t="str">
            <v>JPMC (Main Project)</v>
          </cell>
          <cell r="C13367" t="str">
            <v>Sami duct</v>
          </cell>
          <cell r="D13367" t="str">
            <v>cash paid</v>
          </cell>
          <cell r="E13367">
            <v>50000</v>
          </cell>
          <cell r="F13367"/>
        </row>
        <row r="13368">
          <cell r="B13368" t="str">
            <v>Ethnic Outfitter</v>
          </cell>
          <cell r="C13368" t="str">
            <v>Ahsan insulator</v>
          </cell>
          <cell r="D13368" t="str">
            <v>paid for for pipe insulation final payment</v>
          </cell>
          <cell r="E13368">
            <v>17000</v>
          </cell>
          <cell r="F13368"/>
        </row>
        <row r="13369">
          <cell r="B13369" t="str">
            <v>Ethnic Outfitter</v>
          </cell>
          <cell r="C13369" t="str">
            <v>fare</v>
          </cell>
          <cell r="D13369" t="str">
            <v>rikshaw</v>
          </cell>
          <cell r="E13369">
            <v>500</v>
          </cell>
          <cell r="F13369"/>
        </row>
        <row r="13370">
          <cell r="B13370" t="str">
            <v>Al-Hamd International</v>
          </cell>
          <cell r="C13370" t="str">
            <v>misc</v>
          </cell>
          <cell r="D13370" t="str">
            <v>verified bills copies</v>
          </cell>
          <cell r="E13370">
            <v>1260</v>
          </cell>
          <cell r="F13370"/>
        </row>
        <row r="13371">
          <cell r="B13371" t="str">
            <v>Ethnic Outfitter</v>
          </cell>
          <cell r="C13371" t="str">
            <v xml:space="preserve">salary </v>
          </cell>
          <cell r="D13371" t="str">
            <v>nadeem bhai salary</v>
          </cell>
          <cell r="E13371">
            <v>25000</v>
          </cell>
          <cell r="F13371"/>
        </row>
        <row r="13372">
          <cell r="B13372" t="str">
            <v>GSK office</v>
          </cell>
          <cell r="C13372" t="str">
            <v xml:space="preserve">salary </v>
          </cell>
          <cell r="D13372" t="str">
            <v>nadeem bhai salary</v>
          </cell>
          <cell r="E13372">
            <v>25000</v>
          </cell>
          <cell r="F13372"/>
        </row>
        <row r="13373">
          <cell r="B13373" t="str">
            <v>PSYCHIATRY JPMC</v>
          </cell>
          <cell r="C13373" t="str">
            <v xml:space="preserve">salary </v>
          </cell>
          <cell r="D13373" t="str">
            <v>bilal bhai salary</v>
          </cell>
          <cell r="E13373">
            <v>25000</v>
          </cell>
          <cell r="F13373"/>
        </row>
        <row r="13374">
          <cell r="B13374" t="str">
            <v>DB 15th &amp; 16th Floor</v>
          </cell>
          <cell r="C13374" t="str">
            <v xml:space="preserve">salary </v>
          </cell>
          <cell r="D13374" t="str">
            <v>bilal bhai salary</v>
          </cell>
          <cell r="E13374">
            <v>25000</v>
          </cell>
          <cell r="F13374"/>
        </row>
        <row r="13375">
          <cell r="B13375" t="str">
            <v xml:space="preserve">MHR Personal </v>
          </cell>
          <cell r="C13375" t="str">
            <v xml:space="preserve">salary </v>
          </cell>
          <cell r="D13375" t="str">
            <v>mhr salaries</v>
          </cell>
          <cell r="E13375">
            <v>70000</v>
          </cell>
          <cell r="F13375"/>
        </row>
        <row r="13376">
          <cell r="B13376" t="str">
            <v>Office</v>
          </cell>
          <cell r="C13376" t="str">
            <v xml:space="preserve">salary </v>
          </cell>
          <cell r="D13376" t="str">
            <v xml:space="preserve">Office staff </v>
          </cell>
          <cell r="E13376">
            <v>137774.19354838709</v>
          </cell>
          <cell r="F13376"/>
        </row>
        <row r="13377">
          <cell r="B13377" t="str">
            <v xml:space="preserve">O/M Nue Multiplex </v>
          </cell>
          <cell r="C13377" t="str">
            <v xml:space="preserve">salary </v>
          </cell>
          <cell r="D13377" t="str">
            <v>RMr cinema</v>
          </cell>
          <cell r="E13377">
            <v>95745.967741935485</v>
          </cell>
          <cell r="F13377"/>
        </row>
        <row r="13378">
          <cell r="B13378" t="str">
            <v>O/M The Place</v>
          </cell>
          <cell r="C13378" t="str">
            <v xml:space="preserve">salary </v>
          </cell>
          <cell r="D13378" t="str">
            <v>the place cinema</v>
          </cell>
          <cell r="E13378">
            <v>115409</v>
          </cell>
          <cell r="F13378"/>
        </row>
        <row r="13379">
          <cell r="B13379" t="str">
            <v>PSYCHIATRY JPMC</v>
          </cell>
          <cell r="C13379" t="str">
            <v xml:space="preserve">salary </v>
          </cell>
          <cell r="D13379" t="str">
            <v>Psychiatry depart</v>
          </cell>
          <cell r="E13379">
            <v>286356</v>
          </cell>
          <cell r="F13379"/>
        </row>
        <row r="13380">
          <cell r="B13380" t="str">
            <v>FTC Floors</v>
          </cell>
          <cell r="C13380" t="str">
            <v xml:space="preserve">salary </v>
          </cell>
          <cell r="D13380" t="str">
            <v>FTC staff salaries</v>
          </cell>
          <cell r="E13380">
            <v>157701.61290322582</v>
          </cell>
          <cell r="F13380"/>
        </row>
        <row r="13381">
          <cell r="B13381" t="str">
            <v>Falcon Mall</v>
          </cell>
          <cell r="C13381" t="str">
            <v xml:space="preserve">salary </v>
          </cell>
          <cell r="D13381" t="str">
            <v>Falcon staff salaries</v>
          </cell>
          <cell r="E13381">
            <v>130902</v>
          </cell>
          <cell r="F13381"/>
        </row>
        <row r="13382">
          <cell r="B13382" t="str">
            <v>Ethnic Outfitter</v>
          </cell>
          <cell r="C13382" t="str">
            <v xml:space="preserve">salary </v>
          </cell>
          <cell r="D13382" t="str">
            <v>ethnic staff salaries</v>
          </cell>
          <cell r="E13382">
            <v>78000</v>
          </cell>
          <cell r="F13382"/>
        </row>
        <row r="13383">
          <cell r="B13383" t="str">
            <v>DB 15th &amp; 16th Floor</v>
          </cell>
          <cell r="C13383" t="str">
            <v xml:space="preserve">salary </v>
          </cell>
          <cell r="D13383" t="str">
            <v>deutche bank staff</v>
          </cell>
          <cell r="E13383">
            <v>78000</v>
          </cell>
          <cell r="F13383"/>
        </row>
        <row r="13384">
          <cell r="B13384" t="str">
            <v>GSK office</v>
          </cell>
          <cell r="C13384" t="str">
            <v xml:space="preserve">salary </v>
          </cell>
          <cell r="D13384" t="str">
            <v>gsk office salaries</v>
          </cell>
          <cell r="E13384">
            <v>47907</v>
          </cell>
          <cell r="F13384"/>
        </row>
        <row r="13385">
          <cell r="B13385" t="str">
            <v>Jameel Baig Residence</v>
          </cell>
          <cell r="C13385" t="str">
            <v xml:space="preserve">salary </v>
          </cell>
          <cell r="D13385" t="str">
            <v>shahid painter salary</v>
          </cell>
          <cell r="E13385">
            <v>28000</v>
          </cell>
          <cell r="F13385"/>
        </row>
        <row r="13386">
          <cell r="B13386" t="str">
            <v>Kumail Bhai</v>
          </cell>
          <cell r="C13386" t="str">
            <v xml:space="preserve">salary </v>
          </cell>
          <cell r="D13386" t="str">
            <v>kumail</v>
          </cell>
          <cell r="E13386">
            <v>5000</v>
          </cell>
          <cell r="F13386"/>
        </row>
        <row r="13387">
          <cell r="B13387" t="str">
            <v>O/M The Place</v>
          </cell>
          <cell r="C13387" t="str">
            <v>Asif chiller</v>
          </cell>
          <cell r="D13387" t="str">
            <v>MCB chq 1855423770
Rs 117,000 paid for compressor oil
Rs   10,000 paid for labour work uptodate is 90,000</v>
          </cell>
          <cell r="E13387">
            <v>127000</v>
          </cell>
          <cell r="F13387"/>
        </row>
        <row r="13388">
          <cell r="B13388" t="str">
            <v>Ethnic Outfitter</v>
          </cell>
          <cell r="C13388" t="str">
            <v>Noman Engineering</v>
          </cell>
          <cell r="D13388" t="str">
            <v>Adv Rec from IK in DB Bank (Chq cleared in Al Madina Steel Market he then returned the chq and given to Noman Engineering</v>
          </cell>
          <cell r="E13388">
            <v>343867</v>
          </cell>
          <cell r="F13388"/>
        </row>
        <row r="13389">
          <cell r="B13389" t="str">
            <v>DB 15th &amp; 16th Floor</v>
          </cell>
          <cell r="C13389" t="str">
            <v>Noman Engineering</v>
          </cell>
          <cell r="D13389" t="str">
            <v>MCB 1855423780</v>
          </cell>
          <cell r="E13389">
            <v>167000</v>
          </cell>
          <cell r="F13389"/>
        </row>
        <row r="13390">
          <cell r="B13390" t="str">
            <v>Ethnic Outfitter</v>
          </cell>
          <cell r="C13390" t="str">
            <v>Fast Cables</v>
          </cell>
          <cell r="D13390" t="str">
            <v>MCB 1855423781</v>
          </cell>
          <cell r="E13390">
            <v>142000</v>
          </cell>
          <cell r="F13390"/>
        </row>
        <row r="13391">
          <cell r="B13391" t="str">
            <v>DB 15th &amp; 16th Floor</v>
          </cell>
          <cell r="C13391" t="str">
            <v>Raees brothers</v>
          </cell>
          <cell r="D13391" t="str">
            <v>MCB 1855423785</v>
          </cell>
          <cell r="E13391">
            <v>300000</v>
          </cell>
          <cell r="F13391"/>
        </row>
        <row r="13392">
          <cell r="B13392" t="str">
            <v>Falcon Mall</v>
          </cell>
          <cell r="C13392" t="str">
            <v>PCSIR</v>
          </cell>
          <cell r="D13392" t="str">
            <v>MCB 1855423783 for water testing</v>
          </cell>
          <cell r="E13392">
            <v>18000</v>
          </cell>
          <cell r="F13392"/>
        </row>
        <row r="13393">
          <cell r="B13393" t="str">
            <v>Burhani Mehal (new)</v>
          </cell>
          <cell r="C13393" t="str">
            <v>SST Tax</v>
          </cell>
          <cell r="D13393" t="str">
            <v>1855423782 chq amount 109,311</v>
          </cell>
          <cell r="E13393">
            <v>30839</v>
          </cell>
          <cell r="F13393"/>
        </row>
        <row r="13394">
          <cell r="B13394" t="str">
            <v>O/M The Place</v>
          </cell>
          <cell r="C13394" t="str">
            <v>SST Tax</v>
          </cell>
          <cell r="D13394" t="str">
            <v>1855423782 chq amount 109,311</v>
          </cell>
          <cell r="E13394">
            <v>30160</v>
          </cell>
          <cell r="F13394"/>
        </row>
        <row r="13395">
          <cell r="B13395" t="str">
            <v xml:space="preserve">O/M Nue Multiplex </v>
          </cell>
          <cell r="C13395" t="str">
            <v>SST Tax</v>
          </cell>
          <cell r="D13395" t="str">
            <v>1855423782 chq amount 109,311</v>
          </cell>
          <cell r="E13395">
            <v>32760</v>
          </cell>
          <cell r="F13395"/>
        </row>
        <row r="13396">
          <cell r="B13396" t="str">
            <v>FTC Floors</v>
          </cell>
          <cell r="C13396" t="str">
            <v>SST Tax</v>
          </cell>
          <cell r="D13396" t="str">
            <v>1855423782 chq amount 109,311</v>
          </cell>
          <cell r="E13396">
            <v>15552</v>
          </cell>
          <cell r="F13396"/>
        </row>
        <row r="13397">
          <cell r="B13397" t="str">
            <v>GSK office</v>
          </cell>
          <cell r="C13397" t="str">
            <v>Sami duct</v>
          </cell>
          <cell r="D13397" t="str">
            <v>1855423787 advance payment</v>
          </cell>
          <cell r="E13397">
            <v>300000</v>
          </cell>
          <cell r="F13397"/>
        </row>
        <row r="13398">
          <cell r="B13398" t="str">
            <v>Ethnic Outfitter</v>
          </cell>
          <cell r="C13398" t="str">
            <v>Crescent Corporation</v>
          </cell>
          <cell r="D13398" t="str">
            <v>received advance from IK associates in ethnic</v>
          </cell>
          <cell r="E13398">
            <v>213963</v>
          </cell>
          <cell r="F13398"/>
        </row>
        <row r="13399">
          <cell r="B13399" t="str">
            <v>DB 15th &amp; 16th Floor</v>
          </cell>
          <cell r="C13399" t="str">
            <v>islamuddin</v>
          </cell>
          <cell r="D13399" t="str">
            <v>received advance from IK associates in ethnic</v>
          </cell>
          <cell r="E13399">
            <v>52499</v>
          </cell>
          <cell r="F13399"/>
        </row>
        <row r="13400">
          <cell r="B13400" t="str">
            <v>Ethnic Outfitter</v>
          </cell>
          <cell r="C13400" t="str">
            <v>kaytees</v>
          </cell>
          <cell r="D13400" t="str">
            <v>MCB chq 1855423788</v>
          </cell>
          <cell r="E13400">
            <v>224000</v>
          </cell>
          <cell r="F13400"/>
        </row>
        <row r="13401">
          <cell r="B13401" t="str">
            <v>DB 15th &amp; 16th Floor</v>
          </cell>
          <cell r="C13401" t="str">
            <v>Global Technologies</v>
          </cell>
          <cell r="D13401" t="str">
            <v>received advance from IK associates in Deutsche bank on 11 Oct 22 (BAH chq # 10642634</v>
          </cell>
          <cell r="E13401">
            <v>300000</v>
          </cell>
          <cell r="F13401"/>
        </row>
        <row r="13402">
          <cell r="B13402" t="str">
            <v>DB 15th &amp; 16th Floor</v>
          </cell>
          <cell r="C13402" t="str">
            <v>Global Technologies</v>
          </cell>
          <cell r="D13402" t="str">
            <v>received advance from IK associates in Deutsche bank on 11 Oct 22 (Meezan chq</v>
          </cell>
          <cell r="E13402">
            <v>460000</v>
          </cell>
          <cell r="F13402"/>
        </row>
        <row r="13403">
          <cell r="B13403" t="str">
            <v>Ethnic Outfitter</v>
          </cell>
          <cell r="C13403" t="str">
            <v>Industrial instrumentation Sohail</v>
          </cell>
          <cell r="D13403" t="str">
            <v>received advance from IK associates in Deutsche bank on 11 Oct 22 (Meezan chq 59923653)</v>
          </cell>
          <cell r="E13403">
            <v>200000</v>
          </cell>
          <cell r="F13403"/>
        </row>
        <row r="13404">
          <cell r="B13404" t="str">
            <v>DB 15th &amp; 16th Floor</v>
          </cell>
          <cell r="C13404" t="str">
            <v>Raees brothers</v>
          </cell>
          <cell r="D13404" t="str">
            <v>received advance from IK associates in Deutsche bank on 11 Oct 22 (Meezan chq D- 06299829)</v>
          </cell>
          <cell r="E13404">
            <v>300950</v>
          </cell>
          <cell r="F13404"/>
        </row>
        <row r="13405">
          <cell r="B13405" t="str">
            <v>Ethnic Outfitter</v>
          </cell>
          <cell r="C13405" t="str">
            <v>Noman Engineering</v>
          </cell>
          <cell r="D13405" t="str">
            <v>received advance from IK associates in Deutsche bank on 11 Oct 22 (Meezan chq A- 59923652)</v>
          </cell>
          <cell r="E13405">
            <v>200000</v>
          </cell>
          <cell r="F13405"/>
        </row>
        <row r="13406">
          <cell r="B13406" t="str">
            <v>Ethnic Outfitter</v>
          </cell>
          <cell r="C13406" t="str">
            <v>Iqbal sons</v>
          </cell>
          <cell r="D13406" t="str">
            <v>Final payment from JS the forum (given to iqbal sons) chq amount 288,058</v>
          </cell>
          <cell r="E13406">
            <v>147140</v>
          </cell>
          <cell r="F13406"/>
        </row>
        <row r="13407">
          <cell r="B13407" t="str">
            <v>OMI Hospital</v>
          </cell>
          <cell r="C13407" t="str">
            <v>Iqbal sons</v>
          </cell>
          <cell r="D13407" t="str">
            <v>Final payment from JS the forum (given to iqbal sons) chq amount 288,058</v>
          </cell>
          <cell r="E13407">
            <v>31200</v>
          </cell>
          <cell r="F13407"/>
        </row>
        <row r="13408">
          <cell r="B13408" t="str">
            <v>Food Court (Hydery)</v>
          </cell>
          <cell r="C13408" t="str">
            <v>Iqbal sons</v>
          </cell>
          <cell r="D13408" t="str">
            <v>Final payment from JS the forum (given to iqbal sons) chq amount 288,058</v>
          </cell>
          <cell r="E13408">
            <v>109718</v>
          </cell>
          <cell r="F13408"/>
        </row>
        <row r="13409">
          <cell r="B13409" t="str">
            <v>Ethnic Outfitter</v>
          </cell>
          <cell r="C13409" t="str">
            <v>Faheem Electrician</v>
          </cell>
          <cell r="D13409" t="str">
            <v>MCB 1855423789 paid advance in labour work uptodate is 175,000</v>
          </cell>
          <cell r="E13409">
            <v>125000</v>
          </cell>
          <cell r="F13409"/>
        </row>
        <row r="13410">
          <cell r="B13410" t="str">
            <v>GSK office</v>
          </cell>
          <cell r="C13410" t="str">
            <v>mungo</v>
          </cell>
          <cell r="D13410" t="str">
            <v>received advance from IK associates in Ethnic on 20 Oct 22 (Meezan chq D- 06299845) chq amount 185,000</v>
          </cell>
          <cell r="E13410">
            <v>150000</v>
          </cell>
          <cell r="F13410"/>
        </row>
        <row r="13411">
          <cell r="B13411" t="str">
            <v>PSYCHIATRY JPMC</v>
          </cell>
          <cell r="C13411" t="str">
            <v>mungo</v>
          </cell>
          <cell r="D13411" t="str">
            <v>received advance from IK associates in Ethnic on 20 Oct 22 (Meezan chq D- 06299845) chq amount 185,000</v>
          </cell>
          <cell r="E13411">
            <v>23920</v>
          </cell>
          <cell r="F13411"/>
        </row>
        <row r="13412">
          <cell r="B13412" t="str">
            <v>JPMC (Main Project)</v>
          </cell>
          <cell r="C13412" t="str">
            <v>mungo</v>
          </cell>
          <cell r="D13412" t="str">
            <v>received advance from IK associates in Ethnic on 20 Oct 22 (Meezan chq D- 06299845) chq amount 185,000</v>
          </cell>
          <cell r="E13412">
            <v>11080</v>
          </cell>
          <cell r="F13412"/>
        </row>
        <row r="13413">
          <cell r="B13413" t="str">
            <v>Deutsche Bank Advance Work</v>
          </cell>
          <cell r="C13413" t="str">
            <v>Secure vision</v>
          </cell>
          <cell r="D13413" t="str">
            <v>cash Paid (cash received by Rivaz of Secure vision) uptodate is 2,895,000</v>
          </cell>
          <cell r="E13413">
            <v>495000</v>
          </cell>
          <cell r="F13413"/>
        </row>
        <row r="13414">
          <cell r="B13414" t="str">
            <v>DB 15th &amp; 16th Floor</v>
          </cell>
          <cell r="C13414" t="str">
            <v>zubair duct</v>
          </cell>
          <cell r="D13414" t="str">
            <v xml:space="preserve">MCB 1855423790 </v>
          </cell>
          <cell r="E13414">
            <v>140000</v>
          </cell>
          <cell r="F13414"/>
        </row>
        <row r="13415">
          <cell r="B13415" t="str">
            <v>DB 15th &amp; 16th Floor</v>
          </cell>
          <cell r="C13415" t="str">
            <v>Raza engineering</v>
          </cell>
          <cell r="D13415" t="str">
            <v>MCB 1855423791</v>
          </cell>
          <cell r="E13415">
            <v>150000</v>
          </cell>
          <cell r="F13415"/>
        </row>
        <row r="13416">
          <cell r="B13416" t="str">
            <v>GSK office</v>
          </cell>
          <cell r="C13416" t="str">
            <v>Sami duct</v>
          </cell>
          <cell r="D13416" t="str">
            <v xml:space="preserve">received advance from IK associates in Ethnic on 20 Oct 22 (Meezan chq D- 06299844) </v>
          </cell>
          <cell r="E13416">
            <v>192000</v>
          </cell>
          <cell r="F13416"/>
        </row>
        <row r="13417">
          <cell r="B13417" t="str">
            <v>Ethnic Outfitter</v>
          </cell>
          <cell r="C13417" t="str">
            <v>Kamran Cladding</v>
          </cell>
          <cell r="D13417" t="str">
            <v>MCB chq 1855423792 final payment</v>
          </cell>
          <cell r="E13417">
            <v>93000</v>
          </cell>
          <cell r="F13417"/>
        </row>
        <row r="13418">
          <cell r="B13418" t="str">
            <v>FTC Floors</v>
          </cell>
          <cell r="C13418" t="str">
            <v>Received</v>
          </cell>
          <cell r="D13418" t="str">
            <v>received August 2022 bill</v>
          </cell>
          <cell r="E13418"/>
          <cell r="F13418">
            <v>188568</v>
          </cell>
        </row>
        <row r="13419">
          <cell r="B13419" t="str">
            <v>GSK office</v>
          </cell>
          <cell r="C13419" t="str">
            <v>Received</v>
          </cell>
          <cell r="D13419" t="str">
            <v>Rec adv from IK Associates</v>
          </cell>
          <cell r="E13419"/>
          <cell r="F13419">
            <v>2940765</v>
          </cell>
        </row>
        <row r="13420">
          <cell r="B13420" t="str">
            <v>GSK office</v>
          </cell>
          <cell r="C13420" t="str">
            <v>Received</v>
          </cell>
          <cell r="D13420" t="str">
            <v>Less invoice charges 2%</v>
          </cell>
          <cell r="E13420">
            <v>102815</v>
          </cell>
          <cell r="F13420"/>
        </row>
        <row r="13421">
          <cell r="B13421" t="str">
            <v>OMI Hospital</v>
          </cell>
          <cell r="C13421" t="str">
            <v>Received</v>
          </cell>
          <cell r="D13421" t="str">
            <v>2nd advance payment (depossited in MCB)</v>
          </cell>
          <cell r="E13421"/>
          <cell r="F13421">
            <v>716250</v>
          </cell>
        </row>
        <row r="13422">
          <cell r="B13422" t="str">
            <v>Ethnic Outfitter</v>
          </cell>
          <cell r="C13422" t="str">
            <v>Received</v>
          </cell>
          <cell r="D13422" t="str">
            <v>received advance from IK associates (Given to Crescent corporation)</v>
          </cell>
          <cell r="E13422"/>
          <cell r="F13422">
            <v>213963</v>
          </cell>
        </row>
        <row r="13423">
          <cell r="B13423" t="str">
            <v>Ethnic Outfitter</v>
          </cell>
          <cell r="C13423" t="str">
            <v>Received</v>
          </cell>
          <cell r="D13423" t="str">
            <v>received advance from IK associates (given to islamuddin)</v>
          </cell>
          <cell r="E13423"/>
          <cell r="F13423">
            <v>52499</v>
          </cell>
        </row>
        <row r="13424">
          <cell r="B13424" t="str">
            <v>JPMC (Main Project)</v>
          </cell>
          <cell r="C13424" t="str">
            <v>Received</v>
          </cell>
          <cell r="D13424" t="str">
            <v>Rec from Total against IPC-51 (Given to Bilal bhai)</v>
          </cell>
          <cell r="E13424"/>
          <cell r="F13424">
            <v>500000</v>
          </cell>
        </row>
        <row r="13425">
          <cell r="B13425" t="str">
            <v>Ethnic Outfitter</v>
          </cell>
          <cell r="C13425" t="str">
            <v>Received</v>
          </cell>
          <cell r="D13425" t="str">
            <v>Rec adv from IK Associates</v>
          </cell>
          <cell r="E13425"/>
          <cell r="F13425">
            <v>2000000</v>
          </cell>
        </row>
        <row r="13426">
          <cell r="B13426" t="str">
            <v>Ethnic Outfitter</v>
          </cell>
          <cell r="C13426" t="str">
            <v>Received</v>
          </cell>
          <cell r="D13426" t="str">
            <v>Less invoice charges 1%</v>
          </cell>
          <cell r="E13426">
            <v>20000</v>
          </cell>
          <cell r="F13426"/>
        </row>
        <row r="13427">
          <cell r="B13427" t="str">
            <v>Ethnic Outfitter</v>
          </cell>
          <cell r="C13427" t="str">
            <v>Received</v>
          </cell>
          <cell r="D13427" t="str">
            <v>Adjust invoice charges 1% extra deduct on 11-10-22</v>
          </cell>
          <cell r="E13427">
            <v>51407</v>
          </cell>
          <cell r="F13427"/>
        </row>
        <row r="13428">
          <cell r="B13428" t="str">
            <v>O/M The Place</v>
          </cell>
          <cell r="C13428" t="str">
            <v>Received</v>
          </cell>
          <cell r="D13428" t="str">
            <v>received September 2022 bill</v>
          </cell>
          <cell r="E13428"/>
          <cell r="F13428">
            <v>310329</v>
          </cell>
        </row>
        <row r="13429">
          <cell r="B13429" t="str">
            <v>Badri Office 7th Floor FTC</v>
          </cell>
          <cell r="C13429" t="str">
            <v>Received</v>
          </cell>
          <cell r="D13429" t="str">
            <v>Advance received cash (used in petty cash)</v>
          </cell>
          <cell r="E13429"/>
          <cell r="F13429">
            <v>400000</v>
          </cell>
        </row>
        <row r="13430">
          <cell r="B13430" t="str">
            <v>FTC Floors</v>
          </cell>
          <cell r="C13430" t="str">
            <v>Received</v>
          </cell>
          <cell r="D13430" t="str">
            <v>received Sept 2022 bill</v>
          </cell>
          <cell r="E13430"/>
          <cell r="F13430">
            <v>188568</v>
          </cell>
        </row>
        <row r="13431">
          <cell r="B13431" t="str">
            <v>JS bank the forum</v>
          </cell>
          <cell r="C13431" t="str">
            <v>Received</v>
          </cell>
          <cell r="D13431" t="str">
            <v>Final payment (given to iqbal sons)</v>
          </cell>
          <cell r="E13431"/>
          <cell r="F13431">
            <v>288058</v>
          </cell>
        </row>
        <row r="13432">
          <cell r="B13432" t="str">
            <v>PSYCHIATRY JPMC</v>
          </cell>
          <cell r="C13432" t="str">
            <v>Received</v>
          </cell>
          <cell r="D13432" t="str">
            <v>Received against IPC-11 (Given to Madina steel works)</v>
          </cell>
          <cell r="E13432"/>
          <cell r="F13432">
            <v>300000</v>
          </cell>
        </row>
        <row r="13433">
          <cell r="B13433" t="str">
            <v>PSYCHIATRY JPMC</v>
          </cell>
          <cell r="C13433" t="str">
            <v>Received</v>
          </cell>
          <cell r="D13433" t="str">
            <v>Received against IPC-11 (Given to Madina steel works)</v>
          </cell>
          <cell r="E13433"/>
          <cell r="F13433">
            <v>300000</v>
          </cell>
        </row>
        <row r="13434">
          <cell r="B13434" t="str">
            <v>PSYCHIATRY JPMC</v>
          </cell>
          <cell r="C13434" t="str">
            <v>Received</v>
          </cell>
          <cell r="D13434" t="str">
            <v>Received against IPC-11 (Given to Bilal bhai)</v>
          </cell>
          <cell r="E13434"/>
          <cell r="F13434">
            <v>495000</v>
          </cell>
        </row>
        <row r="13435">
          <cell r="B13435" t="str">
            <v>PSYCHIATRY JPMC</v>
          </cell>
          <cell r="C13435" t="str">
            <v>Received</v>
          </cell>
          <cell r="D13435" t="str">
            <v>Received against IPC-11 (Depissited in Mohisn traders acc)</v>
          </cell>
          <cell r="E13435"/>
          <cell r="F13435">
            <v>500000</v>
          </cell>
        </row>
        <row r="13436">
          <cell r="B13436" t="str">
            <v>Deutsche Bank Advance Work</v>
          </cell>
          <cell r="C13436" t="str">
            <v>Received</v>
          </cell>
          <cell r="D13436" t="str">
            <v>Received adhoc payment (Given to Madina steel works)</v>
          </cell>
          <cell r="E13436"/>
          <cell r="F13436">
            <v>1500000</v>
          </cell>
        </row>
        <row r="13437">
          <cell r="B13437" t="str">
            <v>Deutsche Bank Advance Work</v>
          </cell>
          <cell r="C13437" t="str">
            <v>Received</v>
          </cell>
          <cell r="D13437" t="str">
            <v>Less invoice charges 1%</v>
          </cell>
          <cell r="E13437">
            <v>15220</v>
          </cell>
          <cell r="F13437"/>
        </row>
        <row r="13438">
          <cell r="B13438" t="str">
            <v>Burhani Mehal (new)</v>
          </cell>
          <cell r="C13438" t="str">
            <v>Received</v>
          </cell>
          <cell r="D13438" t="str">
            <v>Received against invoice # 013 Burhani majlis area Chq amount (only material inv not SRB invoice)</v>
          </cell>
          <cell r="E13438"/>
          <cell r="F13438">
            <v>1002960</v>
          </cell>
        </row>
        <row r="13439">
          <cell r="B13439" t="str">
            <v>Food Court (Hydery)</v>
          </cell>
          <cell r="C13439" t="str">
            <v>Received</v>
          </cell>
          <cell r="D13439" t="str">
            <v>Received against invoice # 316 &amp; 317 Food court Hydery (only material inv not SRB invoice)</v>
          </cell>
          <cell r="E13439"/>
          <cell r="F13439">
            <v>2874349</v>
          </cell>
        </row>
        <row r="13440">
          <cell r="B13440" t="str">
            <v>Burhani Mehal (new)</v>
          </cell>
          <cell r="C13440" t="str">
            <v>Received</v>
          </cell>
          <cell r="D13440" t="str">
            <v>Received against invoice # 0590 Burhani majlis area
(SRB invoice)</v>
          </cell>
          <cell r="E13440"/>
          <cell r="F13440">
            <v>293851</v>
          </cell>
        </row>
        <row r="13441">
          <cell r="B13441" t="str">
            <v>DB 15th &amp; 16th Floor</v>
          </cell>
          <cell r="C13441" t="str">
            <v>Received</v>
          </cell>
          <cell r="D13441" t="str">
            <v>received advance from IK associates (given to Al-Madina Steel Works))</v>
          </cell>
          <cell r="E13441"/>
          <cell r="F13441">
            <v>5000000</v>
          </cell>
        </row>
        <row r="13442">
          <cell r="B13442" t="str">
            <v>DB 15th &amp; 16th Floor</v>
          </cell>
          <cell r="C13442" t="str">
            <v>Received</v>
          </cell>
          <cell r="D13442" t="str">
            <v>Less invoice charges 1%</v>
          </cell>
          <cell r="E13442">
            <v>53000</v>
          </cell>
          <cell r="F13442"/>
        </row>
        <row r="13443">
          <cell r="B13443" t="str">
            <v>Falcon Mall</v>
          </cell>
          <cell r="C13443" t="str">
            <v>misc</v>
          </cell>
          <cell r="D13443" t="str">
            <v>Labour + dinner by mukhtiar</v>
          </cell>
          <cell r="E13443">
            <v>4000</v>
          </cell>
          <cell r="F13443"/>
        </row>
        <row r="13444">
          <cell r="B13444" t="str">
            <v xml:space="preserve">MHR Personal </v>
          </cell>
          <cell r="C13444" t="str">
            <v>utilities bills</v>
          </cell>
          <cell r="D13444" t="str">
            <v>SSGC bill paid</v>
          </cell>
          <cell r="E13444">
            <v>520</v>
          </cell>
          <cell r="F13444"/>
        </row>
        <row r="13445">
          <cell r="B13445" t="str">
            <v>Office</v>
          </cell>
          <cell r="C13445" t="str">
            <v>utilities bills</v>
          </cell>
          <cell r="D13445" t="str">
            <v>SSGC bill paid</v>
          </cell>
          <cell r="E13445">
            <v>260</v>
          </cell>
          <cell r="F13445"/>
        </row>
        <row r="13446">
          <cell r="B13446" t="str">
            <v>Office</v>
          </cell>
          <cell r="C13446" t="str">
            <v>bakhti</v>
          </cell>
          <cell r="D13446" t="str">
            <v>misc office expeses by bakhti</v>
          </cell>
          <cell r="E13446">
            <v>4015</v>
          </cell>
          <cell r="F13446"/>
        </row>
        <row r="13447">
          <cell r="B13447" t="str">
            <v>Ethnic Outfitter</v>
          </cell>
          <cell r="C13447" t="str">
            <v>misc</v>
          </cell>
          <cell r="D13447" t="str">
            <v>by bakhti</v>
          </cell>
          <cell r="E13447">
            <v>1000</v>
          </cell>
          <cell r="F13447"/>
        </row>
        <row r="13448">
          <cell r="B13448" t="str">
            <v>DB 15th &amp; 16th Floor</v>
          </cell>
          <cell r="C13448" t="str">
            <v>misc</v>
          </cell>
          <cell r="D13448" t="str">
            <v>by bakhti</v>
          </cell>
          <cell r="E13448">
            <v>1000</v>
          </cell>
          <cell r="F13448"/>
        </row>
        <row r="13449">
          <cell r="B13449" t="str">
            <v>DB 15th &amp; 16th Floor</v>
          </cell>
          <cell r="C13449" t="str">
            <v>Material</v>
          </cell>
          <cell r="D13449" t="str">
            <v>for shoes and other items</v>
          </cell>
          <cell r="E13449">
            <v>3500</v>
          </cell>
          <cell r="F13449"/>
        </row>
        <row r="13450">
          <cell r="B13450" t="str">
            <v>GSK office</v>
          </cell>
          <cell r="C13450" t="str">
            <v>Material</v>
          </cell>
          <cell r="D13450" t="str">
            <v>msic material by abbas from abbas brothers</v>
          </cell>
          <cell r="E13450">
            <v>7600</v>
          </cell>
          <cell r="F13450"/>
        </row>
        <row r="13451">
          <cell r="B13451" t="str">
            <v xml:space="preserve">MHR Personal </v>
          </cell>
          <cell r="C13451" t="str">
            <v>fuel</v>
          </cell>
          <cell r="D13451" t="str">
            <v>Fuel for shafquat bilal (claimed by bilal bhai)</v>
          </cell>
          <cell r="E13451">
            <v>20500</v>
          </cell>
          <cell r="F13451"/>
        </row>
        <row r="13452">
          <cell r="B13452" t="str">
            <v>Ethnic Outfitter</v>
          </cell>
          <cell r="C13452" t="str">
            <v>Faheem Electrician</v>
          </cell>
          <cell r="D13452" t="str">
            <v>paid cash by bilal bhai (uptodate is 220,000)</v>
          </cell>
          <cell r="E13452">
            <v>45000</v>
          </cell>
          <cell r="F13452"/>
        </row>
        <row r="13453">
          <cell r="B13453" t="str">
            <v>DB 15th &amp; 16th Floor</v>
          </cell>
          <cell r="C13453" t="str">
            <v>Material</v>
          </cell>
          <cell r="D13453" t="str">
            <v>misc material by sheheryar</v>
          </cell>
          <cell r="E13453">
            <v>3000</v>
          </cell>
          <cell r="F13453"/>
        </row>
        <row r="13454">
          <cell r="B13454" t="str">
            <v>Office</v>
          </cell>
          <cell r="C13454" t="str">
            <v>office</v>
          </cell>
          <cell r="D13454" t="str">
            <v>office crockery</v>
          </cell>
          <cell r="E13454">
            <v>2100</v>
          </cell>
          <cell r="F13454"/>
        </row>
        <row r="13455">
          <cell r="B13455" t="str">
            <v>DB 15th &amp; 16th Floor</v>
          </cell>
          <cell r="C13455" t="str">
            <v>misc</v>
          </cell>
          <cell r="D13455" t="str">
            <v xml:space="preserve">claimed by </v>
          </cell>
          <cell r="E13455">
            <v>1100</v>
          </cell>
          <cell r="F13455"/>
        </row>
        <row r="13456">
          <cell r="B13456" t="str">
            <v>Food Court (Hydery)</v>
          </cell>
          <cell r="C13456" t="str">
            <v>Material</v>
          </cell>
          <cell r="D13456" t="str">
            <v>msic material by abbas from abbas brothers</v>
          </cell>
          <cell r="E13456">
            <v>29424</v>
          </cell>
          <cell r="F13456"/>
        </row>
        <row r="13457">
          <cell r="B13457" t="str">
            <v>DB 15th &amp; 16th Floor</v>
          </cell>
          <cell r="C13457" t="str">
            <v>fare</v>
          </cell>
          <cell r="D13457" t="str">
            <v>suzuki</v>
          </cell>
          <cell r="E13457">
            <v>1500</v>
          </cell>
          <cell r="F13457"/>
        </row>
        <row r="13458">
          <cell r="B13458" t="str">
            <v>Office</v>
          </cell>
          <cell r="C13458" t="str">
            <v>office</v>
          </cell>
          <cell r="D13458" t="str">
            <v>letter head prints</v>
          </cell>
          <cell r="E13458">
            <v>200</v>
          </cell>
          <cell r="F13458"/>
        </row>
        <row r="13459">
          <cell r="B13459" t="str">
            <v>GSK office</v>
          </cell>
          <cell r="C13459" t="str">
            <v>drawing</v>
          </cell>
          <cell r="D13459"/>
          <cell r="E13459">
            <v>120</v>
          </cell>
          <cell r="F13459"/>
        </row>
        <row r="13460">
          <cell r="B13460" t="str">
            <v>GSK office</v>
          </cell>
          <cell r="C13460" t="str">
            <v>drawing</v>
          </cell>
          <cell r="D13460"/>
          <cell r="E13460">
            <v>880</v>
          </cell>
          <cell r="F13460"/>
        </row>
        <row r="13461">
          <cell r="B13461" t="str">
            <v>Ethnic Outfitter</v>
          </cell>
          <cell r="C13461" t="str">
            <v>drawing</v>
          </cell>
          <cell r="D13461"/>
          <cell r="E13461">
            <v>400</v>
          </cell>
          <cell r="F13461"/>
        </row>
        <row r="13462">
          <cell r="B13462" t="str">
            <v>Ethnic Outfitter</v>
          </cell>
          <cell r="C13462" t="str">
            <v>misc</v>
          </cell>
          <cell r="D13462" t="str">
            <v>mobile balance by  jahangeer</v>
          </cell>
          <cell r="E13462">
            <v>1000</v>
          </cell>
          <cell r="F13462"/>
        </row>
        <row r="13463">
          <cell r="B13463" t="str">
            <v>Badri Office 7th Floor FTC</v>
          </cell>
          <cell r="C13463" t="str">
            <v>misc</v>
          </cell>
          <cell r="D13463" t="str">
            <v>paid for brushes to azaad</v>
          </cell>
          <cell r="E13463">
            <v>1000</v>
          </cell>
          <cell r="F13463"/>
        </row>
        <row r="13464">
          <cell r="B13464" t="str">
            <v>GSK office</v>
          </cell>
          <cell r="C13464" t="str">
            <v>Material</v>
          </cell>
          <cell r="D13464" t="str">
            <v>msic material by abbas from abbas brothers</v>
          </cell>
          <cell r="E13464">
            <v>11500</v>
          </cell>
          <cell r="F13464"/>
        </row>
        <row r="13465">
          <cell r="B13465" t="str">
            <v>Ethnic Outfitter</v>
          </cell>
          <cell r="C13465" t="str">
            <v>Material</v>
          </cell>
          <cell r="D13465" t="str">
            <v>msic material by abbas from abbas brothers</v>
          </cell>
          <cell r="E13465">
            <v>6202</v>
          </cell>
          <cell r="F13465"/>
        </row>
        <row r="13466">
          <cell r="B13466" t="str">
            <v xml:space="preserve">MHR Personal </v>
          </cell>
          <cell r="C13466" t="str">
            <v>sir rehman</v>
          </cell>
          <cell r="D13466" t="str">
            <v>MCB chq 1855423794  (misc invoices)</v>
          </cell>
          <cell r="E13466">
            <v>28400</v>
          </cell>
          <cell r="F13466"/>
        </row>
        <row r="13467">
          <cell r="B13467" t="str">
            <v xml:space="preserve">MHR Personal </v>
          </cell>
          <cell r="C13467" t="str">
            <v>sir rehman</v>
          </cell>
          <cell r="D13467" t="str">
            <v>cash for 4 tyes for sir rehaman passo cars (cash given to bilal bahi)</v>
          </cell>
          <cell r="E13467">
            <v>36000</v>
          </cell>
          <cell r="F13467"/>
        </row>
        <row r="13468">
          <cell r="B13468" t="str">
            <v>GSK office</v>
          </cell>
          <cell r="C13468" t="str">
            <v>chemicon</v>
          </cell>
          <cell r="D13468" t="str">
            <v>2 balti duct sealent</v>
          </cell>
          <cell r="E13468">
            <v>7500</v>
          </cell>
          <cell r="F13468"/>
        </row>
        <row r="13469">
          <cell r="B13469" t="str">
            <v>Falcon Mall</v>
          </cell>
          <cell r="C13469" t="str">
            <v>misc</v>
          </cell>
          <cell r="D13469" t="str">
            <v>Labour for 4 days</v>
          </cell>
          <cell r="E13469">
            <v>4000</v>
          </cell>
          <cell r="F13469"/>
        </row>
        <row r="13470">
          <cell r="B13470" t="str">
            <v>JPMC (Main Project)</v>
          </cell>
          <cell r="C13470" t="str">
            <v>misc</v>
          </cell>
          <cell r="D13470" t="str">
            <v>claiemd mobile balance by amir</v>
          </cell>
          <cell r="E13470">
            <v>850</v>
          </cell>
          <cell r="F13470"/>
        </row>
        <row r="13471">
          <cell r="B13471" t="str">
            <v>Ethnic Outfitter</v>
          </cell>
          <cell r="C13471" t="str">
            <v>fuel</v>
          </cell>
          <cell r="D13471" t="str">
            <v>claimed by ahsan office</v>
          </cell>
          <cell r="E13471">
            <v>390</v>
          </cell>
          <cell r="F13471"/>
        </row>
        <row r="13472">
          <cell r="B13472" t="str">
            <v>OMI Hospital</v>
          </cell>
          <cell r="C13472" t="str">
            <v>zubair duct</v>
          </cell>
          <cell r="D13472" t="str">
            <v>Online transfer by bilal bhai</v>
          </cell>
          <cell r="E13472">
            <v>28000</v>
          </cell>
          <cell r="F13472"/>
        </row>
        <row r="13473">
          <cell r="B13473" t="str">
            <v>Falcon Mall</v>
          </cell>
          <cell r="C13473" t="str">
            <v>labour</v>
          </cell>
          <cell r="D13473" t="str">
            <v>paid for 2 days</v>
          </cell>
          <cell r="E13473">
            <v>2000</v>
          </cell>
          <cell r="F13473"/>
        </row>
        <row r="13474">
          <cell r="B13474" t="str">
            <v>Office</v>
          </cell>
          <cell r="C13474" t="str">
            <v>misc</v>
          </cell>
          <cell r="D13474" t="str">
            <v>office expenses</v>
          </cell>
          <cell r="E13474">
            <v>450</v>
          </cell>
          <cell r="F13474"/>
        </row>
        <row r="13475">
          <cell r="B13475" t="str">
            <v>OMI Hospital</v>
          </cell>
          <cell r="C13475" t="str">
            <v>fare</v>
          </cell>
          <cell r="D13475"/>
          <cell r="E13475">
            <v>1600</v>
          </cell>
          <cell r="F13475"/>
        </row>
        <row r="13476">
          <cell r="B13476" t="str">
            <v>Ethnic Outfitter</v>
          </cell>
          <cell r="C13476" t="str">
            <v>Ahsan insulator</v>
          </cell>
          <cell r="D13476" t="str">
            <v>paid cash uptodate is 108,000 final payment</v>
          </cell>
          <cell r="E13476">
            <v>11000</v>
          </cell>
          <cell r="F13476"/>
        </row>
        <row r="13477">
          <cell r="B13477" t="str">
            <v>Food Court (Hydery)</v>
          </cell>
          <cell r="C13477" t="str">
            <v>John</v>
          </cell>
          <cell r="D13477" t="str">
            <v>cash paid uptodate is 35,000</v>
          </cell>
          <cell r="E13477">
            <v>15000</v>
          </cell>
          <cell r="F13477"/>
        </row>
        <row r="13478">
          <cell r="B13478" t="str">
            <v>GSK office</v>
          </cell>
          <cell r="C13478" t="str">
            <v>Sami duct</v>
          </cell>
          <cell r="D13478" t="str">
            <v>cash adjusted against sheet purchased from Al madina steel</v>
          </cell>
          <cell r="E13478">
            <v>278000</v>
          </cell>
          <cell r="F13478"/>
        </row>
        <row r="13479">
          <cell r="B13479" t="str">
            <v>Badri Office 7th Floor FTC</v>
          </cell>
          <cell r="C13479" t="str">
            <v>Azad Duct</v>
          </cell>
          <cell r="D13479" t="str">
            <v>cash paid uptodate is 40,000</v>
          </cell>
          <cell r="E13479">
            <v>20000</v>
          </cell>
          <cell r="F13479"/>
        </row>
        <row r="13480">
          <cell r="B13480" t="str">
            <v>Falcon Mall</v>
          </cell>
          <cell r="C13480" t="str">
            <v>Material</v>
          </cell>
          <cell r="D13480" t="str">
            <v>misc material by mukhtiar</v>
          </cell>
          <cell r="E13480">
            <v>1300</v>
          </cell>
          <cell r="F13480"/>
        </row>
        <row r="13481">
          <cell r="B13481" t="str">
            <v>PSYCHIATRY JPMC</v>
          </cell>
          <cell r="C13481" t="str">
            <v>Material</v>
          </cell>
          <cell r="D13481" t="str">
            <v>misc by nadeem bhai</v>
          </cell>
          <cell r="E13481">
            <v>4000</v>
          </cell>
          <cell r="F13481"/>
        </row>
        <row r="13482">
          <cell r="B13482" t="str">
            <v>Food Court (Hydery)</v>
          </cell>
          <cell r="C13482" t="str">
            <v>Material</v>
          </cell>
          <cell r="D13482" t="str">
            <v>misc by nadeem bhai</v>
          </cell>
          <cell r="E13482">
            <v>5000</v>
          </cell>
          <cell r="F13482"/>
        </row>
        <row r="13483">
          <cell r="B13483" t="str">
            <v>Falcon Mall</v>
          </cell>
          <cell r="C13483" t="str">
            <v>Material</v>
          </cell>
          <cell r="D13483" t="str">
            <v>misc by nadeem bhai</v>
          </cell>
          <cell r="E13483">
            <v>2000</v>
          </cell>
          <cell r="F13483"/>
        </row>
        <row r="13484">
          <cell r="B13484" t="str">
            <v>Badri Office 7th Floor FTC</v>
          </cell>
          <cell r="C13484" t="str">
            <v>Material</v>
          </cell>
          <cell r="D13484" t="str">
            <v>misc by nadeem bhai</v>
          </cell>
          <cell r="E13484">
            <v>2000</v>
          </cell>
          <cell r="F13484"/>
        </row>
        <row r="13485">
          <cell r="B13485" t="str">
            <v>DB 15th &amp; 16th Floor</v>
          </cell>
          <cell r="C13485" t="str">
            <v>Material</v>
          </cell>
          <cell r="D13485" t="str">
            <v>paid for misc invoices</v>
          </cell>
          <cell r="E13485">
            <v>3000</v>
          </cell>
          <cell r="F13485"/>
        </row>
        <row r="13486">
          <cell r="B13486" t="str">
            <v>GSK office</v>
          </cell>
          <cell r="C13486" t="str">
            <v>Raza engineering</v>
          </cell>
          <cell r="D13486" t="str">
            <v>cash paid for 300 Nos Linked adapter</v>
          </cell>
          <cell r="E13486">
            <v>50000</v>
          </cell>
          <cell r="F13486"/>
        </row>
        <row r="13487">
          <cell r="B13487" t="str">
            <v>Falcon Mall</v>
          </cell>
          <cell r="C13487" t="str">
            <v>labour</v>
          </cell>
          <cell r="D13487" t="str">
            <v>paid</v>
          </cell>
          <cell r="E13487">
            <v>2000</v>
          </cell>
          <cell r="F13487"/>
        </row>
        <row r="13488">
          <cell r="B13488" t="str">
            <v>Office</v>
          </cell>
          <cell r="C13488" t="str">
            <v>misc</v>
          </cell>
          <cell r="D13488" t="str">
            <v>paid for nadeem bhai car wash</v>
          </cell>
          <cell r="E13488">
            <v>1000</v>
          </cell>
          <cell r="F13488"/>
        </row>
        <row r="13489">
          <cell r="B13489" t="str">
            <v>Office</v>
          </cell>
          <cell r="C13489" t="str">
            <v>office</v>
          </cell>
          <cell r="D13489" t="str">
            <v>misc office expeses by bakhti</v>
          </cell>
          <cell r="E13489">
            <v>4360</v>
          </cell>
          <cell r="F13489"/>
        </row>
        <row r="13490">
          <cell r="B13490" t="str">
            <v>Ethnic Outfitter</v>
          </cell>
          <cell r="C13490" t="str">
            <v>misc</v>
          </cell>
          <cell r="D13490" t="str">
            <v>misc office expeses by bakhti</v>
          </cell>
          <cell r="E13490">
            <v>1000</v>
          </cell>
          <cell r="F13490"/>
        </row>
        <row r="13491">
          <cell r="B13491" t="str">
            <v>DB 15th &amp; 16th Floor</v>
          </cell>
          <cell r="C13491" t="str">
            <v>misc</v>
          </cell>
          <cell r="D13491" t="str">
            <v>misc office expeses by bakhti</v>
          </cell>
          <cell r="E13491">
            <v>1000</v>
          </cell>
          <cell r="F13491"/>
        </row>
        <row r="13492">
          <cell r="B13492" t="str">
            <v>GSK office</v>
          </cell>
          <cell r="C13492" t="str">
            <v>misc</v>
          </cell>
          <cell r="D13492" t="str">
            <v>new mobile purchased for mubeen</v>
          </cell>
          <cell r="E13492">
            <v>15000</v>
          </cell>
          <cell r="F13492"/>
        </row>
        <row r="13493">
          <cell r="B13493" t="str">
            <v>GSK office</v>
          </cell>
          <cell r="C13493" t="str">
            <v>drawing</v>
          </cell>
          <cell r="D13493"/>
          <cell r="E13493">
            <v>640</v>
          </cell>
          <cell r="F13493"/>
        </row>
        <row r="13494">
          <cell r="B13494" t="str">
            <v>GSK office</v>
          </cell>
          <cell r="C13494" t="str">
            <v>drawing</v>
          </cell>
          <cell r="D13494"/>
          <cell r="E13494">
            <v>1020</v>
          </cell>
          <cell r="F13494"/>
        </row>
        <row r="13495">
          <cell r="B13495" t="str">
            <v>DB 15th &amp; 16th Floor</v>
          </cell>
          <cell r="C13495" t="str">
            <v>Material</v>
          </cell>
          <cell r="D13495" t="str">
            <v>2 nos safety shoes by sheheryar</v>
          </cell>
          <cell r="E13495">
            <v>5000</v>
          </cell>
          <cell r="F13495"/>
        </row>
        <row r="13496">
          <cell r="B13496" t="str">
            <v>DB 15th &amp; 16th Floor</v>
          </cell>
          <cell r="C13496" t="str">
            <v>Material</v>
          </cell>
          <cell r="D13496" t="str">
            <v>Nut and washers (procured by saim bhai)</v>
          </cell>
          <cell r="E13496">
            <v>3900</v>
          </cell>
          <cell r="F13496"/>
        </row>
        <row r="13497">
          <cell r="B13497" t="str">
            <v>GSK office</v>
          </cell>
          <cell r="C13497" t="str">
            <v>Material</v>
          </cell>
          <cell r="D13497" t="str">
            <v>Nut and washers (procured by saim bhai)</v>
          </cell>
          <cell r="E13497">
            <v>3900</v>
          </cell>
          <cell r="F13497"/>
        </row>
        <row r="13498">
          <cell r="B13498" t="str">
            <v>PSYCHIATRY JPMC</v>
          </cell>
          <cell r="C13498" t="str">
            <v>Material</v>
          </cell>
          <cell r="D13498" t="str">
            <v>Nut and washers (procured by saim bhai)</v>
          </cell>
          <cell r="E13498">
            <v>3900</v>
          </cell>
          <cell r="F13498"/>
        </row>
        <row r="13499">
          <cell r="B13499" t="str">
            <v>Food Court (Hydery)</v>
          </cell>
          <cell r="C13499" t="str">
            <v>Material</v>
          </cell>
          <cell r="D13499" t="str">
            <v>misc material by shahid painter</v>
          </cell>
          <cell r="E13499">
            <v>18000</v>
          </cell>
          <cell r="F13499"/>
        </row>
        <row r="13500">
          <cell r="B13500" t="str">
            <v>Burhani Mehal (new)</v>
          </cell>
          <cell r="C13500" t="str">
            <v>Material</v>
          </cell>
          <cell r="D13500" t="str">
            <v>misc material by shahid painter</v>
          </cell>
          <cell r="E13500">
            <v>3070</v>
          </cell>
          <cell r="F13500"/>
        </row>
        <row r="13501">
          <cell r="B13501" t="str">
            <v>Ethnic Outfitter</v>
          </cell>
          <cell r="C13501" t="str">
            <v>Material</v>
          </cell>
          <cell r="D13501" t="str">
            <v>misc material by shahid painter</v>
          </cell>
          <cell r="E13501">
            <v>5680</v>
          </cell>
          <cell r="F13501"/>
        </row>
        <row r="13502">
          <cell r="B13502" t="str">
            <v>Food Court (Hydery)</v>
          </cell>
          <cell r="C13502" t="str">
            <v>Material</v>
          </cell>
          <cell r="D13502" t="str">
            <v>misc material by shahid painter</v>
          </cell>
          <cell r="E13502">
            <v>5680</v>
          </cell>
          <cell r="F13502"/>
        </row>
        <row r="13503">
          <cell r="B13503" t="str">
            <v>DB 15th &amp; 16th Floor</v>
          </cell>
          <cell r="C13503" t="str">
            <v>Material</v>
          </cell>
          <cell r="D13503" t="str">
            <v>misc material by shahid painter</v>
          </cell>
          <cell r="E13503">
            <v>5690</v>
          </cell>
          <cell r="F13503"/>
        </row>
        <row r="13504">
          <cell r="B13504" t="str">
            <v>PSYCHIATRY JPMC</v>
          </cell>
          <cell r="C13504" t="str">
            <v>Material</v>
          </cell>
          <cell r="D13504" t="str">
            <v>misc material by shahid painter</v>
          </cell>
          <cell r="E13504">
            <v>5690</v>
          </cell>
          <cell r="F13504"/>
        </row>
        <row r="13505">
          <cell r="B13505" t="str">
            <v>FTC Floors</v>
          </cell>
          <cell r="C13505" t="str">
            <v>misc</v>
          </cell>
          <cell r="D13505" t="str">
            <v>tea and refreshment</v>
          </cell>
          <cell r="E13505">
            <v>3000</v>
          </cell>
          <cell r="F13505"/>
        </row>
        <row r="13506">
          <cell r="B13506" t="str">
            <v>Falcon Mall</v>
          </cell>
          <cell r="C13506" t="str">
            <v>labour</v>
          </cell>
          <cell r="D13506" t="str">
            <v>paid for 2 days</v>
          </cell>
          <cell r="E13506">
            <v>2000</v>
          </cell>
          <cell r="F13506"/>
        </row>
        <row r="13507">
          <cell r="B13507" t="str">
            <v>Food Court (Hydery)</v>
          </cell>
          <cell r="C13507" t="str">
            <v>Material</v>
          </cell>
          <cell r="D13507" t="str">
            <v>tapes glue and cloth by shafeeq</v>
          </cell>
          <cell r="E13507">
            <v>16100</v>
          </cell>
          <cell r="F13507"/>
        </row>
        <row r="13508">
          <cell r="B13508" t="str">
            <v>Office</v>
          </cell>
          <cell r="C13508" t="str">
            <v>office</v>
          </cell>
          <cell r="D13508" t="str">
            <v>ahsan computer printer refill</v>
          </cell>
          <cell r="E13508">
            <v>2300</v>
          </cell>
          <cell r="F13508"/>
        </row>
        <row r="13509">
          <cell r="B13509" t="str">
            <v>Falcon Mall</v>
          </cell>
          <cell r="C13509" t="str">
            <v>Material</v>
          </cell>
          <cell r="D13509" t="str">
            <v>coulour material by mukhtiar</v>
          </cell>
          <cell r="E13509">
            <v>16200</v>
          </cell>
          <cell r="F13509"/>
        </row>
        <row r="13510">
          <cell r="B13510" t="str">
            <v>Naveed malik</v>
          </cell>
          <cell r="C13510" t="str">
            <v>Material</v>
          </cell>
          <cell r="D13510" t="str">
            <v xml:space="preserve">blower fan purchased by shahid </v>
          </cell>
          <cell r="E13510">
            <v>35000</v>
          </cell>
          <cell r="F13510"/>
        </row>
        <row r="13511">
          <cell r="B13511" t="str">
            <v>Food Court (Hydery)</v>
          </cell>
          <cell r="C13511" t="str">
            <v>fare</v>
          </cell>
          <cell r="D13511"/>
          <cell r="E13511">
            <v>1000</v>
          </cell>
          <cell r="F13511"/>
        </row>
        <row r="13512">
          <cell r="B13512" t="str">
            <v>Office</v>
          </cell>
          <cell r="C13512" t="str">
            <v>storm fiber</v>
          </cell>
          <cell r="D13512"/>
          <cell r="E13512">
            <v>4970</v>
          </cell>
          <cell r="F13512"/>
        </row>
        <row r="13513">
          <cell r="B13513" t="str">
            <v>GSK office</v>
          </cell>
          <cell r="C13513" t="str">
            <v>drawing</v>
          </cell>
          <cell r="D13513"/>
          <cell r="E13513">
            <v>340</v>
          </cell>
          <cell r="F13513"/>
        </row>
        <row r="13514">
          <cell r="B13514" t="str">
            <v>GSK office</v>
          </cell>
          <cell r="C13514" t="str">
            <v>drawing</v>
          </cell>
          <cell r="D13514"/>
          <cell r="E13514">
            <v>1630</v>
          </cell>
          <cell r="F13514"/>
        </row>
        <row r="13515">
          <cell r="B13515" t="str">
            <v>Falcon Mall</v>
          </cell>
          <cell r="C13515" t="str">
            <v>drawing</v>
          </cell>
          <cell r="D13515"/>
          <cell r="E13515">
            <v>4500</v>
          </cell>
          <cell r="F13515"/>
        </row>
        <row r="13516">
          <cell r="B13516" t="str">
            <v>Food Court (Hydery)</v>
          </cell>
          <cell r="C13516" t="str">
            <v>saim bhai</v>
          </cell>
          <cell r="D13516" t="str">
            <v>Purchased threaded rods</v>
          </cell>
          <cell r="E13516">
            <v>22000</v>
          </cell>
          <cell r="F13516"/>
        </row>
        <row r="13517">
          <cell r="B13517" t="str">
            <v>Badri Office 7th Floor FTC</v>
          </cell>
          <cell r="C13517" t="str">
            <v>saim bhai</v>
          </cell>
          <cell r="D13517" t="str">
            <v>Purchased threaded rods</v>
          </cell>
          <cell r="E13517">
            <v>14900</v>
          </cell>
          <cell r="F13517"/>
        </row>
        <row r="13518">
          <cell r="B13518" t="str">
            <v>DB 15th &amp; 16th Floor</v>
          </cell>
          <cell r="C13518" t="str">
            <v>saim bhai</v>
          </cell>
          <cell r="D13518" t="str">
            <v>Purchased threaded rods</v>
          </cell>
          <cell r="E13518">
            <v>28500</v>
          </cell>
          <cell r="F13518"/>
        </row>
        <row r="13519">
          <cell r="B13519" t="str">
            <v>Ethnic Outfitter</v>
          </cell>
          <cell r="C13519" t="str">
            <v>saim bhai</v>
          </cell>
          <cell r="D13519" t="str">
            <v>Purchased threaded rods</v>
          </cell>
          <cell r="E13519">
            <v>28500</v>
          </cell>
          <cell r="F13519"/>
        </row>
        <row r="13520">
          <cell r="B13520" t="str">
            <v>GSK office</v>
          </cell>
          <cell r="C13520" t="str">
            <v>saim bhai</v>
          </cell>
          <cell r="D13520" t="str">
            <v>Purchased threaded rods</v>
          </cell>
          <cell r="E13520">
            <v>28500</v>
          </cell>
          <cell r="F13520"/>
        </row>
        <row r="13521">
          <cell r="B13521" t="str">
            <v>Falcon Mall</v>
          </cell>
          <cell r="C13521" t="str">
            <v>labour</v>
          </cell>
          <cell r="D13521" t="str">
            <v>cash paid for 2 days labour</v>
          </cell>
          <cell r="E13521">
            <v>2000</v>
          </cell>
          <cell r="F13521"/>
        </row>
        <row r="13522">
          <cell r="B13522" t="str">
            <v>Office</v>
          </cell>
          <cell r="C13522" t="str">
            <v>Office</v>
          </cell>
          <cell r="D13522" t="str">
            <v>computer multi post and Office dvd</v>
          </cell>
          <cell r="E13522">
            <v>500</v>
          </cell>
          <cell r="F13522"/>
        </row>
        <row r="13523">
          <cell r="B13523" t="str">
            <v>Ethnic Outfitter</v>
          </cell>
          <cell r="C13523" t="str">
            <v>Faizan duct</v>
          </cell>
          <cell r="D13523" t="str">
            <v>Cash paid by bilal bhai</v>
          </cell>
          <cell r="E13523">
            <v>95000</v>
          </cell>
          <cell r="F13523"/>
        </row>
        <row r="13524">
          <cell r="B13524" t="str">
            <v>DB 15th &amp; 16th Floor</v>
          </cell>
          <cell r="C13524" t="str">
            <v>misc</v>
          </cell>
          <cell r="D13524" t="str">
            <v>to mubeen for labour fare and refrehsment</v>
          </cell>
          <cell r="E13524">
            <v>8500</v>
          </cell>
          <cell r="F13524"/>
        </row>
        <row r="13525">
          <cell r="B13525" t="str">
            <v>Ethnic Outfitter</v>
          </cell>
          <cell r="C13525" t="str">
            <v>tube traders</v>
          </cell>
          <cell r="D13525" t="str">
            <v>cash paid</v>
          </cell>
          <cell r="E13525">
            <v>50000</v>
          </cell>
          <cell r="F13525"/>
        </row>
        <row r="13526">
          <cell r="B13526" t="str">
            <v>DB 15th &amp; 16th Floor</v>
          </cell>
          <cell r="C13526" t="str">
            <v>fare</v>
          </cell>
          <cell r="D13526"/>
          <cell r="E13526">
            <v>2000</v>
          </cell>
          <cell r="F13526"/>
        </row>
        <row r="13527">
          <cell r="B13527" t="str">
            <v>DB 15th &amp; 16th Floor</v>
          </cell>
          <cell r="C13527" t="str">
            <v>Material</v>
          </cell>
          <cell r="D13527" t="str">
            <v>misc material by mubeen</v>
          </cell>
          <cell r="E13527">
            <v>1990</v>
          </cell>
          <cell r="F13527"/>
        </row>
        <row r="13528">
          <cell r="B13528" t="str">
            <v>Ethnic Outfitter</v>
          </cell>
          <cell r="C13528" t="str">
            <v>Material</v>
          </cell>
          <cell r="D13528" t="str">
            <v>paid for 1.5 mm 2 core coil by fahem</v>
          </cell>
          <cell r="E13528">
            <v>13600</v>
          </cell>
          <cell r="F13528"/>
        </row>
        <row r="13529">
          <cell r="B13529" t="str">
            <v>OMI Hospital</v>
          </cell>
          <cell r="C13529" t="str">
            <v>Material</v>
          </cell>
          <cell r="D13529" t="str">
            <v>coil purchased</v>
          </cell>
          <cell r="E13529">
            <v>6000</v>
          </cell>
          <cell r="F13529"/>
        </row>
        <row r="13530">
          <cell r="B13530" t="str">
            <v>Ethnic Outfitter</v>
          </cell>
          <cell r="C13530" t="str">
            <v>Material</v>
          </cell>
          <cell r="D13530" t="str">
            <v>misc by jahangeer</v>
          </cell>
          <cell r="E13530">
            <v>4130</v>
          </cell>
          <cell r="F13530"/>
        </row>
        <row r="13531">
          <cell r="B13531" t="str">
            <v>GSK office</v>
          </cell>
          <cell r="C13531" t="str">
            <v>John</v>
          </cell>
          <cell r="D13531" t="str">
            <v>paid cash by bilal bhai upto date is Rs 130,000</v>
          </cell>
          <cell r="E13531">
            <v>80000</v>
          </cell>
          <cell r="F13531"/>
        </row>
        <row r="13532">
          <cell r="B13532" t="str">
            <v>Air War College</v>
          </cell>
          <cell r="C13532" t="str">
            <v>Material</v>
          </cell>
          <cell r="D13532" t="str">
            <v>Drop in anchor and nut bolt for air war by bilal bhai</v>
          </cell>
          <cell r="E13532">
            <v>7600</v>
          </cell>
          <cell r="F13532"/>
        </row>
        <row r="13533">
          <cell r="B13533" t="str">
            <v>Office</v>
          </cell>
          <cell r="C13533" t="str">
            <v>office</v>
          </cell>
          <cell r="D13533" t="str">
            <v>Office Computer repaired</v>
          </cell>
          <cell r="E13533">
            <v>1500</v>
          </cell>
          <cell r="F13533"/>
        </row>
        <row r="13534">
          <cell r="B13534" t="str">
            <v>Air War College</v>
          </cell>
          <cell r="C13534" t="str">
            <v>Material</v>
          </cell>
          <cell r="D13534" t="str">
            <v>cutting disc by bilal bhai</v>
          </cell>
          <cell r="E13534">
            <v>1200</v>
          </cell>
          <cell r="F13534"/>
        </row>
        <row r="13535">
          <cell r="B13535" t="str">
            <v>Office</v>
          </cell>
          <cell r="C13535" t="str">
            <v>office</v>
          </cell>
          <cell r="D13535" t="str">
            <v>printer refill</v>
          </cell>
          <cell r="E13535">
            <v>1000</v>
          </cell>
          <cell r="F13535"/>
        </row>
        <row r="13536">
          <cell r="B13536" t="str">
            <v>Food Court (Hydery)</v>
          </cell>
          <cell r="C13536" t="str">
            <v>Material</v>
          </cell>
          <cell r="D13536" t="str">
            <v>misc by shahid</v>
          </cell>
          <cell r="E13536">
            <v>3500</v>
          </cell>
          <cell r="F13536"/>
        </row>
        <row r="13537">
          <cell r="B13537" t="str">
            <v>Ethnic Outfitter</v>
          </cell>
          <cell r="C13537" t="str">
            <v>Faheem Electrician</v>
          </cell>
          <cell r="D13537" t="str">
            <v>cash paid uptodate is 245,000</v>
          </cell>
          <cell r="E13537">
            <v>25000</v>
          </cell>
          <cell r="F13537"/>
        </row>
        <row r="13538">
          <cell r="B13538" t="str">
            <v>DB 15th &amp; 16th Floor</v>
          </cell>
          <cell r="C13538" t="str">
            <v>zubair duct</v>
          </cell>
          <cell r="D13538" t="str">
            <v>cash paid</v>
          </cell>
          <cell r="E13538">
            <v>15000</v>
          </cell>
          <cell r="F13538"/>
        </row>
        <row r="13539">
          <cell r="B13539" t="str">
            <v>PSYCHIATRY JPMC</v>
          </cell>
          <cell r="C13539" t="str">
            <v>Material</v>
          </cell>
          <cell r="D13539" t="str">
            <v>glass mirror purchased 5mm</v>
          </cell>
          <cell r="E13539">
            <v>18000</v>
          </cell>
          <cell r="F13539"/>
        </row>
        <row r="13540">
          <cell r="B13540" t="str">
            <v>Air War College</v>
          </cell>
          <cell r="C13540" t="str">
            <v>fare</v>
          </cell>
          <cell r="D13540"/>
          <cell r="E13540">
            <v>1850</v>
          </cell>
          <cell r="F13540"/>
        </row>
        <row r="13541">
          <cell r="B13541" t="str">
            <v>DB 15th &amp; 16th Floor</v>
          </cell>
          <cell r="C13541" t="str">
            <v>khan brothers</v>
          </cell>
          <cell r="D13541" t="str">
            <v>MCB chq 1875278251 Amount = 350,000
                                           cash               9000
paid for deutsche VFD 3 nos</v>
          </cell>
          <cell r="E13541">
            <v>359000</v>
          </cell>
          <cell r="F13541"/>
        </row>
        <row r="13542">
          <cell r="B13542" t="str">
            <v>DB 15th &amp; 16th Floor</v>
          </cell>
          <cell r="C13542" t="str">
            <v>fuel</v>
          </cell>
          <cell r="D13542" t="str">
            <v>claimed by ahsan</v>
          </cell>
          <cell r="E13542">
            <v>744</v>
          </cell>
          <cell r="F13542"/>
        </row>
        <row r="13543">
          <cell r="B13543" t="str">
            <v>Office</v>
          </cell>
          <cell r="C13543" t="str">
            <v>office</v>
          </cell>
          <cell r="D13543" t="str">
            <v>misc office expeses by bakhti</v>
          </cell>
          <cell r="E13543">
            <v>3105</v>
          </cell>
          <cell r="F13543"/>
        </row>
        <row r="13544">
          <cell r="B13544" t="str">
            <v>Ethnic Outfitter</v>
          </cell>
          <cell r="C13544" t="str">
            <v>misc</v>
          </cell>
          <cell r="D13544" t="str">
            <v>misc office expeses by bakhti</v>
          </cell>
          <cell r="E13544">
            <v>1000</v>
          </cell>
          <cell r="F13544"/>
        </row>
        <row r="13545">
          <cell r="B13545" t="str">
            <v>DB 15th &amp; 16th Floor</v>
          </cell>
          <cell r="C13545" t="str">
            <v>misc</v>
          </cell>
          <cell r="D13545" t="str">
            <v>misc office expeses by bakhti</v>
          </cell>
          <cell r="E13545">
            <v>1000</v>
          </cell>
          <cell r="F13545"/>
        </row>
        <row r="13546">
          <cell r="B13546" t="str">
            <v>GSK office</v>
          </cell>
          <cell r="C13546" t="str">
            <v>Material</v>
          </cell>
          <cell r="D13546" t="str">
            <v>misc material by mubeen</v>
          </cell>
          <cell r="E13546">
            <v>2000</v>
          </cell>
          <cell r="F13546"/>
        </row>
        <row r="13547">
          <cell r="B13547" t="str">
            <v>Badri Office 7th Floor FTC</v>
          </cell>
          <cell r="C13547" t="str">
            <v>misc</v>
          </cell>
          <cell r="D13547" t="str">
            <v>paid for screw fuel and other items</v>
          </cell>
          <cell r="E13547">
            <v>1000</v>
          </cell>
          <cell r="F13547"/>
        </row>
        <row r="13548">
          <cell r="B13548" t="str">
            <v xml:space="preserve">MHR Personal </v>
          </cell>
          <cell r="C13548" t="str">
            <v>sir rehman</v>
          </cell>
          <cell r="D13548" t="str">
            <v>mobile balance</v>
          </cell>
          <cell r="E13548">
            <v>5000</v>
          </cell>
          <cell r="F13548"/>
        </row>
        <row r="13549">
          <cell r="B13549" t="str">
            <v>Air War College</v>
          </cell>
          <cell r="C13549" t="str">
            <v>mungo</v>
          </cell>
          <cell r="D13549" t="str">
            <v>purchased on cash channels 27 x 18 &amp; fisher 10 box by ahsan</v>
          </cell>
          <cell r="E13549">
            <v>45500</v>
          </cell>
          <cell r="F13549"/>
        </row>
        <row r="13550">
          <cell r="B13550" t="str">
            <v>Badri Office 7th Floor FTC</v>
          </cell>
          <cell r="C13550" t="str">
            <v>Azad Duct</v>
          </cell>
          <cell r="D13550" t="str">
            <v>cash paid uptodate is 70,000</v>
          </cell>
          <cell r="E13550">
            <v>30000</v>
          </cell>
          <cell r="F13550"/>
        </row>
        <row r="13551">
          <cell r="B13551" t="str">
            <v>Ethnic Outfitter</v>
          </cell>
          <cell r="C13551" t="str">
            <v>drawing</v>
          </cell>
          <cell r="D13551"/>
          <cell r="E13551">
            <v>200</v>
          </cell>
          <cell r="F13551"/>
        </row>
        <row r="13552">
          <cell r="B13552" t="str">
            <v>DB 15th &amp; 16th Floor</v>
          </cell>
          <cell r="C13552" t="str">
            <v>drawing</v>
          </cell>
          <cell r="D13552"/>
          <cell r="E13552">
            <v>340</v>
          </cell>
          <cell r="F13552"/>
        </row>
        <row r="13553">
          <cell r="B13553" t="str">
            <v>Ethnic Outfitter</v>
          </cell>
          <cell r="C13553" t="str">
            <v>Material</v>
          </cell>
          <cell r="D13553" t="str">
            <v>colour material by abbas</v>
          </cell>
          <cell r="E13553">
            <v>3050</v>
          </cell>
          <cell r="F13553"/>
        </row>
        <row r="13554">
          <cell r="B13554" t="str">
            <v>DB 15th &amp; 16th Floor</v>
          </cell>
          <cell r="C13554" t="str">
            <v>Material</v>
          </cell>
          <cell r="D13554" t="str">
            <v>misc material by abbas</v>
          </cell>
          <cell r="E13554">
            <v>8460</v>
          </cell>
          <cell r="F13554"/>
        </row>
        <row r="13555">
          <cell r="B13555" t="str">
            <v>Air War College</v>
          </cell>
          <cell r="C13555" t="str">
            <v>Folding</v>
          </cell>
          <cell r="D13555" t="str">
            <v>paid for 02 nos folding</v>
          </cell>
          <cell r="E13555">
            <v>31000</v>
          </cell>
          <cell r="F13555"/>
        </row>
        <row r="13556">
          <cell r="B13556" t="str">
            <v>Air War College</v>
          </cell>
          <cell r="C13556" t="str">
            <v>fare</v>
          </cell>
          <cell r="D13556" t="str">
            <v>fare suzuki</v>
          </cell>
          <cell r="E13556">
            <v>1500</v>
          </cell>
          <cell r="F13556"/>
        </row>
        <row r="13557">
          <cell r="B13557" t="str">
            <v xml:space="preserve">MHR Personal </v>
          </cell>
          <cell r="C13557" t="str">
            <v>utilities bills</v>
          </cell>
          <cell r="D13557" t="str">
            <v>ptcl bills paid</v>
          </cell>
          <cell r="E13557">
            <v>6010</v>
          </cell>
          <cell r="F13557"/>
        </row>
        <row r="13558">
          <cell r="B13558" t="str">
            <v>Office</v>
          </cell>
          <cell r="C13558" t="str">
            <v>utilities bills</v>
          </cell>
          <cell r="D13558" t="str">
            <v>ptcl bills paid</v>
          </cell>
          <cell r="E13558">
            <v>2490</v>
          </cell>
          <cell r="F13558"/>
        </row>
        <row r="13559">
          <cell r="B13559" t="str">
            <v>GSK office</v>
          </cell>
          <cell r="C13559" t="str">
            <v>Material</v>
          </cell>
          <cell r="D13559" t="str">
            <v>purchased fittlings safety shoers by ahsan office</v>
          </cell>
          <cell r="E13559">
            <v>10000</v>
          </cell>
          <cell r="F13559"/>
        </row>
        <row r="13560">
          <cell r="B13560" t="str">
            <v>Office</v>
          </cell>
          <cell r="C13560" t="str">
            <v>misc</v>
          </cell>
          <cell r="D13560" t="str">
            <v>lunch to ahsan office</v>
          </cell>
          <cell r="E13560">
            <v>200</v>
          </cell>
          <cell r="F13560"/>
        </row>
        <row r="13561">
          <cell r="B13561" t="str">
            <v xml:space="preserve">MHR Personal </v>
          </cell>
          <cell r="C13561" t="str">
            <v>rehana aunty</v>
          </cell>
          <cell r="D13561" t="str">
            <v>mobile balance</v>
          </cell>
          <cell r="E13561">
            <v>700</v>
          </cell>
          <cell r="F13561"/>
        </row>
        <row r="13562">
          <cell r="B13562" t="str">
            <v>Ethnic Outfitter</v>
          </cell>
          <cell r="C13562" t="str">
            <v>Noman Engineering</v>
          </cell>
          <cell r="D13562" t="str">
            <v>cash adjusted against sheet purchased from Al madina steel amount 500,000</v>
          </cell>
          <cell r="E13562">
            <v>100000</v>
          </cell>
          <cell r="F13562"/>
        </row>
        <row r="13563">
          <cell r="B13563" t="str">
            <v>DB 15th &amp; 16th Floor</v>
          </cell>
          <cell r="C13563" t="str">
            <v>Noman Engineering</v>
          </cell>
          <cell r="D13563" t="str">
            <v>cash adjusted against sheet purchased from Al madina steel amount 500,000</v>
          </cell>
          <cell r="E13563">
            <v>100000</v>
          </cell>
          <cell r="F13563"/>
        </row>
        <row r="13564">
          <cell r="B13564" t="str">
            <v>Food Court (Hydery)</v>
          </cell>
          <cell r="C13564" t="str">
            <v>Noman Engineering</v>
          </cell>
          <cell r="D13564" t="str">
            <v>cash adjusted against sheet purchased from Al madina steel amount 500,000</v>
          </cell>
          <cell r="E13564">
            <v>200000</v>
          </cell>
          <cell r="F13564"/>
        </row>
        <row r="13565">
          <cell r="B13565" t="str">
            <v>Badri Office 7th Floor FTC</v>
          </cell>
          <cell r="C13565" t="str">
            <v>Noman Engineering</v>
          </cell>
          <cell r="D13565" t="str">
            <v>cash adjusted against sheet purchased from Al madina steel amount 500,000</v>
          </cell>
          <cell r="E13565">
            <v>100000</v>
          </cell>
          <cell r="F13565"/>
        </row>
        <row r="13566">
          <cell r="B13566" t="str">
            <v>DB 15th &amp; 16th Floor</v>
          </cell>
          <cell r="C13566" t="str">
            <v>Material</v>
          </cell>
          <cell r="D13566" t="str">
            <v>misc material byu abbas</v>
          </cell>
          <cell r="E13566">
            <v>18500</v>
          </cell>
          <cell r="F13566"/>
        </row>
        <row r="13567">
          <cell r="B13567" t="str">
            <v>Ethnic Outfitter</v>
          </cell>
          <cell r="C13567" t="str">
            <v>Material</v>
          </cell>
          <cell r="D13567" t="str">
            <v>misc material byu abbas</v>
          </cell>
          <cell r="E13567">
            <v>8000</v>
          </cell>
          <cell r="F13567"/>
        </row>
        <row r="13568">
          <cell r="B13568" t="str">
            <v>DB 15th &amp; 16th Floor</v>
          </cell>
          <cell r="C13568" t="str">
            <v>Material</v>
          </cell>
          <cell r="D13568" t="str">
            <v>misc material byu abbas</v>
          </cell>
          <cell r="E13568">
            <v>8000</v>
          </cell>
          <cell r="F13568"/>
        </row>
        <row r="13569">
          <cell r="B13569" t="str">
            <v>GSK office</v>
          </cell>
          <cell r="C13569" t="str">
            <v>Material</v>
          </cell>
          <cell r="D13569" t="str">
            <v>misc material byu abbas</v>
          </cell>
          <cell r="E13569">
            <v>9800</v>
          </cell>
          <cell r="F13569"/>
        </row>
        <row r="13570">
          <cell r="B13570" t="str">
            <v>Food Court (Hydery)</v>
          </cell>
          <cell r="C13570" t="str">
            <v>bharmal international</v>
          </cell>
          <cell r="D13570" t="str">
            <v>paid cash for 10 nos gate vavle 1-1/4" by ahsan</v>
          </cell>
          <cell r="E13570">
            <v>35750</v>
          </cell>
          <cell r="F13570"/>
        </row>
        <row r="13571">
          <cell r="B13571" t="str">
            <v>Office</v>
          </cell>
          <cell r="C13571" t="str">
            <v>office</v>
          </cell>
          <cell r="D13571"/>
          <cell r="E13571">
            <v>3835</v>
          </cell>
          <cell r="F13571"/>
        </row>
        <row r="13572">
          <cell r="B13572" t="str">
            <v>Ethnic Outfitter</v>
          </cell>
          <cell r="C13572" t="str">
            <v>misc</v>
          </cell>
          <cell r="D13572"/>
          <cell r="E13572">
            <v>1000</v>
          </cell>
          <cell r="F13572"/>
        </row>
        <row r="13573">
          <cell r="B13573" t="str">
            <v>DB 15th &amp; 16th Floor</v>
          </cell>
          <cell r="C13573" t="str">
            <v>misc</v>
          </cell>
          <cell r="D13573"/>
          <cell r="E13573">
            <v>1000</v>
          </cell>
          <cell r="F13573"/>
        </row>
        <row r="13574">
          <cell r="B13574" t="str">
            <v>Air War College</v>
          </cell>
          <cell r="C13574" t="str">
            <v>fare</v>
          </cell>
          <cell r="D13574" t="str">
            <v>suzuki</v>
          </cell>
          <cell r="E13574">
            <v>2000</v>
          </cell>
          <cell r="F13574"/>
        </row>
        <row r="13575">
          <cell r="B13575" t="str">
            <v>Food Court (Hydery)</v>
          </cell>
          <cell r="C13575" t="str">
            <v>misc</v>
          </cell>
          <cell r="D13575" t="str">
            <v xml:space="preserve">for tea and refereshemnt </v>
          </cell>
          <cell r="E13575">
            <v>1000</v>
          </cell>
          <cell r="F13575"/>
        </row>
        <row r="13576">
          <cell r="B13576" t="str">
            <v>GSK office</v>
          </cell>
          <cell r="C13576" t="str">
            <v>John</v>
          </cell>
          <cell r="D13576" t="str">
            <v>cash paid uptodate is 155,000</v>
          </cell>
          <cell r="E13576">
            <v>25000</v>
          </cell>
          <cell r="F13576"/>
        </row>
        <row r="13577">
          <cell r="B13577" t="str">
            <v>Air War College</v>
          </cell>
          <cell r="C13577" t="str">
            <v>vohra cloth</v>
          </cell>
          <cell r="D13577" t="str">
            <v>paid cash for 44 thans clothes</v>
          </cell>
          <cell r="E13577">
            <v>159640</v>
          </cell>
          <cell r="F13577"/>
        </row>
        <row r="13578">
          <cell r="B13578" t="str">
            <v>Air War College</v>
          </cell>
          <cell r="C13578" t="str">
            <v>Folding</v>
          </cell>
          <cell r="D13578" t="str">
            <v>paid for 02 nos folding</v>
          </cell>
          <cell r="E13578">
            <v>27000</v>
          </cell>
          <cell r="F13578"/>
        </row>
        <row r="13579">
          <cell r="B13579" t="str">
            <v>Air War College</v>
          </cell>
          <cell r="C13579" t="str">
            <v>fare</v>
          </cell>
          <cell r="D13579" t="str">
            <v>fare suzuki</v>
          </cell>
          <cell r="E13579">
            <v>1500</v>
          </cell>
          <cell r="F13579"/>
        </row>
        <row r="13580">
          <cell r="B13580" t="str">
            <v>GSK office</v>
          </cell>
          <cell r="C13580" t="str">
            <v>chemicon</v>
          </cell>
          <cell r="D13580" t="str">
            <v>4 balti duct sealent</v>
          </cell>
          <cell r="E13580">
            <v>15300</v>
          </cell>
          <cell r="F13580"/>
        </row>
        <row r="13581">
          <cell r="B13581" t="str">
            <v>Air War College</v>
          </cell>
          <cell r="C13581" t="str">
            <v>fuel</v>
          </cell>
          <cell r="D13581" t="str">
            <v>by ahsan office</v>
          </cell>
          <cell r="E13581">
            <v>800</v>
          </cell>
          <cell r="F13581"/>
        </row>
        <row r="13582">
          <cell r="B13582" t="str">
            <v>Falcon Mall</v>
          </cell>
          <cell r="C13582" t="str">
            <v>labour</v>
          </cell>
          <cell r="D13582" t="str">
            <v>for 7 days labour</v>
          </cell>
          <cell r="E13582">
            <v>700</v>
          </cell>
          <cell r="F13582"/>
        </row>
        <row r="13583">
          <cell r="B13583" t="str">
            <v>Food Court (Hydery)</v>
          </cell>
          <cell r="C13583" t="str">
            <v>Ibraheem fittings</v>
          </cell>
          <cell r="D13583" t="str">
            <v>paid for 1-1/2 pipe online transfer cash</v>
          </cell>
          <cell r="E13583">
            <v>21500</v>
          </cell>
          <cell r="F13583"/>
        </row>
        <row r="13584">
          <cell r="B13584" t="str">
            <v>Falcon Mall</v>
          </cell>
          <cell r="C13584" t="str">
            <v>Material</v>
          </cell>
          <cell r="D13584" t="str">
            <v>misc material by mukhtiar</v>
          </cell>
          <cell r="E13584">
            <v>5350</v>
          </cell>
          <cell r="F13584"/>
        </row>
        <row r="13585">
          <cell r="B13585" t="str">
            <v>Air War College</v>
          </cell>
          <cell r="C13585" t="str">
            <v>fare</v>
          </cell>
          <cell r="D13585" t="str">
            <v xml:space="preserve">riksahw fare for rods </v>
          </cell>
          <cell r="E13585">
            <v>700</v>
          </cell>
          <cell r="F13585"/>
        </row>
        <row r="13586">
          <cell r="B13586" t="str">
            <v>Air War College</v>
          </cell>
          <cell r="C13586" t="str">
            <v>misc</v>
          </cell>
          <cell r="D13586" t="str">
            <v>claimed fuel by ahsan office</v>
          </cell>
          <cell r="E13586">
            <v>800</v>
          </cell>
          <cell r="F13586"/>
        </row>
        <row r="13587">
          <cell r="B13587" t="str">
            <v>Office</v>
          </cell>
          <cell r="C13587" t="str">
            <v>office</v>
          </cell>
          <cell r="D13587" t="str">
            <v>for misc office expenses</v>
          </cell>
          <cell r="E13587">
            <v>4305</v>
          </cell>
          <cell r="F13587"/>
        </row>
        <row r="13588">
          <cell r="B13588" t="str">
            <v>GSK office</v>
          </cell>
          <cell r="C13588" t="str">
            <v>office</v>
          </cell>
          <cell r="D13588" t="str">
            <v>msic by bakhti</v>
          </cell>
          <cell r="E13588">
            <v>1000</v>
          </cell>
          <cell r="F13588"/>
        </row>
        <row r="13589">
          <cell r="B13589" t="str">
            <v>DB 15th &amp; 16th Floor</v>
          </cell>
          <cell r="C13589" t="str">
            <v>office</v>
          </cell>
          <cell r="D13589" t="str">
            <v>msic by bakhti</v>
          </cell>
          <cell r="E13589">
            <v>1000</v>
          </cell>
          <cell r="F13589"/>
        </row>
        <row r="13590">
          <cell r="B13590" t="str">
            <v>Air War College</v>
          </cell>
          <cell r="C13590" t="str">
            <v>Material</v>
          </cell>
          <cell r="D13590" t="str">
            <v>purchaed 10 barni glue</v>
          </cell>
          <cell r="E13590">
            <v>19900</v>
          </cell>
          <cell r="F13590"/>
        </row>
        <row r="13591">
          <cell r="B13591" t="str">
            <v>O/M The Place</v>
          </cell>
          <cell r="C13591" t="str">
            <v>Material</v>
          </cell>
          <cell r="D13591" t="str">
            <v>paid to mumtaz for chiller condenser motor repaired</v>
          </cell>
          <cell r="E13591">
            <v>6000</v>
          </cell>
          <cell r="F13591"/>
        </row>
        <row r="13592">
          <cell r="B13592" t="str">
            <v>O/M The Place</v>
          </cell>
          <cell r="C13592" t="str">
            <v>Material</v>
          </cell>
          <cell r="D13592" t="str">
            <v>paid to mumtaz for chiller condenser motor repaired</v>
          </cell>
          <cell r="E13592">
            <v>9000</v>
          </cell>
          <cell r="F13592"/>
        </row>
        <row r="13593">
          <cell r="B13593" t="str">
            <v>Falcon Mall</v>
          </cell>
          <cell r="C13593" t="str">
            <v>Material</v>
          </cell>
          <cell r="D13593" t="str">
            <v>misc material by mukhtiar</v>
          </cell>
          <cell r="E13593">
            <v>7020</v>
          </cell>
          <cell r="F13593"/>
        </row>
        <row r="13594">
          <cell r="B13594" t="str">
            <v>Air War College</v>
          </cell>
          <cell r="C13594" t="str">
            <v>Material</v>
          </cell>
          <cell r="D13594" t="str">
            <v>cutting disc by ahsan office 25 nos</v>
          </cell>
          <cell r="E13594">
            <v>850</v>
          </cell>
          <cell r="F13594"/>
        </row>
        <row r="13595">
          <cell r="B13595" t="str">
            <v>DB 15th &amp; 16th Floor</v>
          </cell>
          <cell r="C13595" t="str">
            <v>Material</v>
          </cell>
          <cell r="D13595" t="str">
            <v>paid for tea and refrehsment</v>
          </cell>
          <cell r="E13595">
            <v>6000</v>
          </cell>
          <cell r="F13595"/>
        </row>
        <row r="13596">
          <cell r="B13596" t="str">
            <v>GSK office</v>
          </cell>
          <cell r="C13596" t="str">
            <v>misc</v>
          </cell>
          <cell r="D13596" t="str">
            <v>For labour</v>
          </cell>
          <cell r="E13596">
            <v>8000</v>
          </cell>
          <cell r="F13596"/>
        </row>
        <row r="13597">
          <cell r="B13597" t="str">
            <v>DB 15th &amp; 16th Floor</v>
          </cell>
          <cell r="C13597" t="str">
            <v>labour</v>
          </cell>
          <cell r="D13597" t="str">
            <v>Duct labour</v>
          </cell>
          <cell r="E13597">
            <v>1500</v>
          </cell>
          <cell r="F13597"/>
        </row>
        <row r="13598">
          <cell r="B13598" t="str">
            <v>Food Court (Hydery)</v>
          </cell>
          <cell r="C13598" t="str">
            <v>John</v>
          </cell>
          <cell r="D13598" t="str">
            <v>cash paid uptodate is 60,000</v>
          </cell>
          <cell r="E13598">
            <v>25000</v>
          </cell>
          <cell r="F13598"/>
        </row>
        <row r="13599">
          <cell r="B13599" t="str">
            <v>Ethnic Outfitter</v>
          </cell>
          <cell r="C13599" t="str">
            <v>Industrial instrumentation Sohail</v>
          </cell>
          <cell r="D13599" t="str">
            <v xml:space="preserve">paid cash </v>
          </cell>
          <cell r="E13599">
            <v>100000</v>
          </cell>
          <cell r="F13599"/>
        </row>
        <row r="13600">
          <cell r="B13600" t="str">
            <v>DB 15th &amp; 16th Floor</v>
          </cell>
          <cell r="C13600" t="str">
            <v>Raza engineering</v>
          </cell>
          <cell r="D13600" t="str">
            <v>paid cash (rec by fahad)</v>
          </cell>
          <cell r="E13600">
            <v>50000</v>
          </cell>
          <cell r="F13600"/>
        </row>
        <row r="13601">
          <cell r="B13601" t="str">
            <v>DB 15th &amp; 16th Floor</v>
          </cell>
          <cell r="C13601" t="str">
            <v>misc</v>
          </cell>
          <cell r="D13601" t="str">
            <v>ufone super card  by bilal bhai</v>
          </cell>
          <cell r="E13601">
            <v>700</v>
          </cell>
          <cell r="F13601"/>
        </row>
        <row r="13602">
          <cell r="B13602" t="str">
            <v xml:space="preserve">MHR Personal </v>
          </cell>
          <cell r="C13602" t="str">
            <v>utilities bills</v>
          </cell>
          <cell r="D13602" t="str">
            <v>K Elec bills paid</v>
          </cell>
          <cell r="E13602">
            <v>28752</v>
          </cell>
          <cell r="F13602"/>
        </row>
        <row r="13603">
          <cell r="B13603" t="str">
            <v>Office</v>
          </cell>
          <cell r="C13603" t="str">
            <v>utilities bills</v>
          </cell>
          <cell r="D13603" t="str">
            <v>K Elec bills paid</v>
          </cell>
          <cell r="E13603">
            <v>16976</v>
          </cell>
          <cell r="F13603"/>
        </row>
        <row r="13604">
          <cell r="B13604" t="str">
            <v>Air War College</v>
          </cell>
          <cell r="C13604" t="str">
            <v>fare</v>
          </cell>
          <cell r="D13604" t="str">
            <v>rikshaw fare</v>
          </cell>
          <cell r="E13604">
            <v>950</v>
          </cell>
          <cell r="F13604"/>
        </row>
        <row r="13605">
          <cell r="B13605" t="str">
            <v>GSK office</v>
          </cell>
          <cell r="C13605" t="str">
            <v>fare</v>
          </cell>
          <cell r="D13605" t="str">
            <v>suzuki fare paid to NAWAb</v>
          </cell>
          <cell r="E13605">
            <v>3500</v>
          </cell>
          <cell r="F13605"/>
        </row>
        <row r="13606">
          <cell r="B13606" t="str">
            <v>PSYCHIATRY JPMC</v>
          </cell>
          <cell r="C13606" t="str">
            <v>Material</v>
          </cell>
          <cell r="D13606" t="str">
            <v>misc by nadeem bhai</v>
          </cell>
          <cell r="E13606">
            <v>14100</v>
          </cell>
          <cell r="F13606"/>
        </row>
        <row r="13607">
          <cell r="B13607" t="str">
            <v>Badri Office 7th Floor FTC</v>
          </cell>
          <cell r="C13607" t="str">
            <v>Material</v>
          </cell>
          <cell r="D13607" t="str">
            <v>misc by nadeem bhai</v>
          </cell>
          <cell r="E13607">
            <v>1000</v>
          </cell>
          <cell r="F13607"/>
        </row>
        <row r="13608">
          <cell r="B13608" t="str">
            <v>Food Court (Hydery)</v>
          </cell>
          <cell r="C13608" t="str">
            <v>Material</v>
          </cell>
          <cell r="D13608" t="str">
            <v>misc by nadeem bhai</v>
          </cell>
          <cell r="E13608">
            <v>2000</v>
          </cell>
          <cell r="F13608"/>
        </row>
        <row r="13609">
          <cell r="B13609" t="str">
            <v>BAF 14th Floor</v>
          </cell>
          <cell r="C13609" t="str">
            <v>Material</v>
          </cell>
          <cell r="D13609" t="str">
            <v>misc by nadeem bhai</v>
          </cell>
          <cell r="E13609">
            <v>2000</v>
          </cell>
          <cell r="F13609"/>
        </row>
        <row r="13610">
          <cell r="B13610" t="str">
            <v>Air War College</v>
          </cell>
          <cell r="C13610" t="str">
            <v>Material</v>
          </cell>
          <cell r="D13610" t="str">
            <v>misc by nadeem bhai</v>
          </cell>
          <cell r="E13610">
            <v>8710</v>
          </cell>
          <cell r="F13610"/>
        </row>
        <row r="13611">
          <cell r="B13611" t="str">
            <v>Office</v>
          </cell>
          <cell r="C13611" t="str">
            <v>office</v>
          </cell>
          <cell r="D13611" t="str">
            <v>profile printing colour</v>
          </cell>
          <cell r="E13611">
            <v>380</v>
          </cell>
          <cell r="F13611"/>
        </row>
        <row r="13612">
          <cell r="B13612" t="str">
            <v>Ethnic Outfitter</v>
          </cell>
          <cell r="C13612" t="str">
            <v>drawing</v>
          </cell>
          <cell r="D13612"/>
          <cell r="E13612">
            <v>750</v>
          </cell>
          <cell r="F13612"/>
        </row>
        <row r="13613">
          <cell r="B13613" t="str">
            <v>Air War College</v>
          </cell>
          <cell r="C13613" t="str">
            <v>drawing</v>
          </cell>
          <cell r="D13613"/>
          <cell r="E13613">
            <v>600</v>
          </cell>
          <cell r="F13613"/>
        </row>
        <row r="13614">
          <cell r="B13614" t="str">
            <v>DB 15th &amp; 16th Floor</v>
          </cell>
          <cell r="C13614" t="str">
            <v>drawing</v>
          </cell>
          <cell r="D13614"/>
          <cell r="E13614">
            <v>240</v>
          </cell>
          <cell r="F13614"/>
        </row>
        <row r="13615">
          <cell r="B13615" t="str">
            <v>GSK office</v>
          </cell>
          <cell r="C13615" t="str">
            <v>Steel craft</v>
          </cell>
          <cell r="D13615" t="str">
            <v>Online transfer by bilal bhai</v>
          </cell>
          <cell r="E13615">
            <v>200000</v>
          </cell>
          <cell r="F13615"/>
        </row>
        <row r="13616">
          <cell r="B13616" t="str">
            <v>DB 15th &amp; 16th Floor</v>
          </cell>
          <cell r="C13616" t="str">
            <v>Nawaz insulator</v>
          </cell>
          <cell r="D13616" t="str">
            <v>paid cash uptodate is 157,500</v>
          </cell>
          <cell r="E13616">
            <v>17500</v>
          </cell>
          <cell r="F13616"/>
        </row>
        <row r="13617">
          <cell r="B13617" t="str">
            <v>Air War College</v>
          </cell>
          <cell r="C13617" t="str">
            <v>fare</v>
          </cell>
          <cell r="D13617"/>
          <cell r="E13617">
            <v>1800</v>
          </cell>
          <cell r="F13617"/>
        </row>
        <row r="13618">
          <cell r="B13618" t="str">
            <v>Air War College</v>
          </cell>
          <cell r="C13618" t="str">
            <v>Farooq Grill</v>
          </cell>
          <cell r="D13618" t="str">
            <v>paid for folding</v>
          </cell>
          <cell r="E13618">
            <v>30000</v>
          </cell>
          <cell r="F13618"/>
        </row>
        <row r="13619">
          <cell r="B13619" t="str">
            <v>Air War College</v>
          </cell>
          <cell r="C13619" t="str">
            <v>Material</v>
          </cell>
          <cell r="D13619" t="str">
            <v>cutting disc</v>
          </cell>
          <cell r="E13619">
            <v>1350</v>
          </cell>
          <cell r="F13619"/>
        </row>
        <row r="13620">
          <cell r="B13620" t="str">
            <v>Badri Office 7th Floor FTC</v>
          </cell>
          <cell r="C13620" t="str">
            <v>Material</v>
          </cell>
          <cell r="D13620" t="str">
            <v>tapes glue by shafeeq</v>
          </cell>
          <cell r="E13620">
            <v>10250</v>
          </cell>
          <cell r="F13620"/>
        </row>
        <row r="13621">
          <cell r="B13621" t="str">
            <v>Office</v>
          </cell>
          <cell r="C13621" t="str">
            <v>office</v>
          </cell>
          <cell r="D13621" t="str">
            <v>for misc office expenses</v>
          </cell>
          <cell r="E13621">
            <v>4330</v>
          </cell>
          <cell r="F13621"/>
        </row>
        <row r="13622">
          <cell r="B13622" t="str">
            <v>GSK office</v>
          </cell>
          <cell r="C13622" t="str">
            <v>office</v>
          </cell>
          <cell r="D13622" t="str">
            <v>msic by bakhti</v>
          </cell>
          <cell r="E13622">
            <v>1000</v>
          </cell>
          <cell r="F13622"/>
        </row>
        <row r="13623">
          <cell r="B13623" t="str">
            <v>DB 15th &amp; 16th Floor</v>
          </cell>
          <cell r="C13623" t="str">
            <v>office</v>
          </cell>
          <cell r="D13623" t="str">
            <v>msic by bakhti</v>
          </cell>
          <cell r="E13623">
            <v>1000</v>
          </cell>
          <cell r="F13623"/>
        </row>
        <row r="13624">
          <cell r="B13624" t="str">
            <v>DB 15th &amp; 16th Floor</v>
          </cell>
          <cell r="C13624" t="str">
            <v>fuel</v>
          </cell>
          <cell r="D13624" t="str">
            <v xml:space="preserve">claimed by kamran </v>
          </cell>
          <cell r="E13624">
            <v>580</v>
          </cell>
          <cell r="F13624"/>
        </row>
        <row r="13625">
          <cell r="B13625" t="str">
            <v>Air War College</v>
          </cell>
          <cell r="C13625" t="str">
            <v>Material</v>
          </cell>
          <cell r="D13625" t="str">
            <v>misc material by muktiar</v>
          </cell>
          <cell r="E13625">
            <v>13405</v>
          </cell>
          <cell r="F13625"/>
        </row>
        <row r="13626">
          <cell r="B13626" t="str">
            <v>Air War College</v>
          </cell>
          <cell r="C13626" t="str">
            <v>Material</v>
          </cell>
          <cell r="D13626" t="str">
            <v>misc material shafeeq</v>
          </cell>
          <cell r="E13626">
            <v>3700</v>
          </cell>
          <cell r="F13626"/>
        </row>
        <row r="13627">
          <cell r="B13627" t="str">
            <v>Badri Office 7th Floor FTC</v>
          </cell>
          <cell r="C13627" t="str">
            <v>misc</v>
          </cell>
          <cell r="D13627" t="str">
            <v>welding works at damper</v>
          </cell>
          <cell r="E13627">
            <v>500</v>
          </cell>
          <cell r="F13627"/>
        </row>
        <row r="13628">
          <cell r="B13628" t="str">
            <v>DB 15th &amp; 16th Floor</v>
          </cell>
          <cell r="C13628" t="str">
            <v>Raza engineering</v>
          </cell>
          <cell r="D13628" t="str">
            <v>paid cash fro 200 nos linked adaptor (cash rec by fagad)</v>
          </cell>
          <cell r="E13628">
            <v>24000</v>
          </cell>
          <cell r="F13628"/>
        </row>
        <row r="13629">
          <cell r="B13629" t="str">
            <v>Badri Office 7th Floor FTC</v>
          </cell>
          <cell r="C13629" t="str">
            <v>Azad Duct</v>
          </cell>
          <cell r="D13629" t="str">
            <v>cash paid uptodate is 80,000</v>
          </cell>
          <cell r="E13629">
            <v>10000</v>
          </cell>
          <cell r="F13629"/>
        </row>
        <row r="13630">
          <cell r="B13630" t="str">
            <v>Office</v>
          </cell>
          <cell r="C13630" t="str">
            <v>office</v>
          </cell>
          <cell r="D13630" t="str">
            <v>for misc office expenses</v>
          </cell>
          <cell r="E13630">
            <v>2105</v>
          </cell>
          <cell r="F13630"/>
        </row>
        <row r="13631">
          <cell r="B13631" t="str">
            <v>GSK office</v>
          </cell>
          <cell r="C13631" t="str">
            <v>office</v>
          </cell>
          <cell r="D13631" t="str">
            <v>msic by bakhti</v>
          </cell>
          <cell r="E13631">
            <v>1000</v>
          </cell>
          <cell r="F13631"/>
        </row>
        <row r="13632">
          <cell r="B13632" t="str">
            <v>DB 15th &amp; 16th Floor</v>
          </cell>
          <cell r="C13632" t="str">
            <v>office</v>
          </cell>
          <cell r="D13632" t="str">
            <v>msic by bakhti</v>
          </cell>
          <cell r="E13632">
            <v>1000</v>
          </cell>
          <cell r="F13632"/>
        </row>
        <row r="13633">
          <cell r="B13633" t="str">
            <v>GSK office</v>
          </cell>
          <cell r="C13633" t="str">
            <v>Material</v>
          </cell>
          <cell r="D13633" t="str">
            <v>misc by abbas plumber</v>
          </cell>
          <cell r="E13633">
            <v>3915</v>
          </cell>
          <cell r="F13633"/>
        </row>
        <row r="13634">
          <cell r="B13634" t="str">
            <v xml:space="preserve">MHR Personal </v>
          </cell>
          <cell r="C13634" t="str">
            <v>newspaper</v>
          </cell>
          <cell r="D13634" t="str">
            <v>paid</v>
          </cell>
          <cell r="E13634">
            <v>650</v>
          </cell>
          <cell r="F13634"/>
        </row>
        <row r="13635">
          <cell r="B13635" t="str">
            <v>Air War College</v>
          </cell>
          <cell r="C13635" t="str">
            <v>Asif fiber</v>
          </cell>
          <cell r="D13635" t="str">
            <v>cash paid 1st advance</v>
          </cell>
          <cell r="E13635">
            <v>12000</v>
          </cell>
          <cell r="F13635"/>
        </row>
        <row r="13636">
          <cell r="B13636" t="str">
            <v>Office</v>
          </cell>
          <cell r="C13636" t="str">
            <v>water tanker</v>
          </cell>
          <cell r="D13636"/>
          <cell r="E13636">
            <v>4700</v>
          </cell>
          <cell r="F13636"/>
        </row>
        <row r="13637">
          <cell r="B13637" t="str">
            <v>Ethnic Outfitter</v>
          </cell>
          <cell r="C13637" t="str">
            <v>Noman Engineering</v>
          </cell>
          <cell r="D13637" t="str">
            <v>cash adjusted against sheet purchased from Al madina steel amount 500,000</v>
          </cell>
          <cell r="E13637">
            <v>51219</v>
          </cell>
          <cell r="F13637"/>
        </row>
        <row r="13638">
          <cell r="B13638" t="str">
            <v>DB 15th &amp; 16th Floor</v>
          </cell>
          <cell r="C13638" t="str">
            <v>Noman Engineering</v>
          </cell>
          <cell r="D13638" t="str">
            <v>cash adjusted against sheet purchased from Al madina steel amount 500,000</v>
          </cell>
          <cell r="E13638">
            <v>50117</v>
          </cell>
          <cell r="F13638"/>
        </row>
        <row r="13639">
          <cell r="B13639" t="str">
            <v>OMI Hospital</v>
          </cell>
          <cell r="C13639" t="str">
            <v>Noman Engineering</v>
          </cell>
          <cell r="D13639" t="str">
            <v>cash adjusted against sheet purchased from Al madina steel amount 500,000</v>
          </cell>
          <cell r="E13639">
            <v>13496</v>
          </cell>
          <cell r="F13639"/>
        </row>
        <row r="13640">
          <cell r="B13640" t="str">
            <v>Food Court (Hydery)</v>
          </cell>
          <cell r="C13640" t="str">
            <v>Noman Engineering</v>
          </cell>
          <cell r="D13640" t="str">
            <v>cash adjusted against sheet purchased from Al madina steel amount 500,000</v>
          </cell>
          <cell r="E13640">
            <v>115599</v>
          </cell>
          <cell r="F13640"/>
        </row>
        <row r="13641">
          <cell r="B13641" t="str">
            <v>Badri Office 7th Floor FTC</v>
          </cell>
          <cell r="C13641" t="str">
            <v>Noman Engineering</v>
          </cell>
          <cell r="D13641" t="str">
            <v>cash adjusted against sheet purchased from Al madina steel amount 500,000</v>
          </cell>
          <cell r="E13641">
            <v>72562</v>
          </cell>
          <cell r="F13641"/>
        </row>
        <row r="13642">
          <cell r="B13642" t="str">
            <v>Air War College</v>
          </cell>
          <cell r="C13642" t="str">
            <v>Noman Engineering</v>
          </cell>
          <cell r="D13642" t="str">
            <v>cash adjusted against sheet purchased from Al madina steel amount 500,000</v>
          </cell>
          <cell r="E13642">
            <v>197007</v>
          </cell>
          <cell r="F13642"/>
        </row>
        <row r="13643">
          <cell r="B13643" t="str">
            <v>DB 15th &amp; 16th Floor</v>
          </cell>
          <cell r="C13643" t="str">
            <v>labour</v>
          </cell>
          <cell r="D13643" t="str">
            <v>to mubeen</v>
          </cell>
          <cell r="E13643">
            <v>2000</v>
          </cell>
          <cell r="F13643"/>
        </row>
        <row r="13644">
          <cell r="B13644" t="str">
            <v>GSK office</v>
          </cell>
          <cell r="C13644" t="str">
            <v>John</v>
          </cell>
          <cell r="D13644" t="str">
            <v>cash paid uptodate is 175,000</v>
          </cell>
          <cell r="E13644">
            <v>20000</v>
          </cell>
          <cell r="F13644"/>
        </row>
        <row r="13645">
          <cell r="B13645" t="str">
            <v>Office</v>
          </cell>
          <cell r="C13645" t="str">
            <v>mineral water</v>
          </cell>
          <cell r="D13645" t="str">
            <v>cash paid</v>
          </cell>
          <cell r="E13645">
            <v>1500</v>
          </cell>
          <cell r="F13645"/>
        </row>
        <row r="13646">
          <cell r="B13646" t="str">
            <v>Air War College</v>
          </cell>
          <cell r="C13646" t="str">
            <v>Fame international</v>
          </cell>
          <cell r="D13646" t="str">
            <v>paid for 2 balti duct sealent</v>
          </cell>
          <cell r="E13646">
            <v>24000</v>
          </cell>
          <cell r="F13646"/>
        </row>
        <row r="13647">
          <cell r="B13647" t="str">
            <v>GSK office</v>
          </cell>
          <cell r="C13647" t="str">
            <v>fare</v>
          </cell>
          <cell r="D13647" t="str">
            <v>office to iqbal sons to dolmen</v>
          </cell>
          <cell r="E13647">
            <v>2500</v>
          </cell>
          <cell r="F13647"/>
        </row>
        <row r="13648">
          <cell r="B13648" t="str">
            <v>GSK office</v>
          </cell>
          <cell r="C13648" t="str">
            <v>fuel</v>
          </cell>
          <cell r="D13648" t="str">
            <v>claimed by shafeeq</v>
          </cell>
          <cell r="E13648">
            <v>500</v>
          </cell>
          <cell r="F13648"/>
        </row>
        <row r="13649">
          <cell r="B13649" t="str">
            <v>PSYCHIATRY JPMC</v>
          </cell>
          <cell r="C13649" t="str">
            <v>misc</v>
          </cell>
          <cell r="D13649" t="str">
            <v>paid to amir for tea and mobile balance</v>
          </cell>
          <cell r="E13649">
            <v>2850</v>
          </cell>
          <cell r="F13649"/>
        </row>
        <row r="13650">
          <cell r="B13650" t="str">
            <v>Badri Office 7th Floor FTC</v>
          </cell>
          <cell r="C13650" t="str">
            <v>anees</v>
          </cell>
          <cell r="D13650" t="str">
            <v xml:space="preserve">cash paid 1st advance </v>
          </cell>
          <cell r="E13650">
            <v>20000</v>
          </cell>
          <cell r="F13650"/>
        </row>
        <row r="13651">
          <cell r="B13651" t="str">
            <v>GSK office</v>
          </cell>
          <cell r="C13651" t="str">
            <v>Material</v>
          </cell>
          <cell r="D13651" t="str">
            <v>misc material by abbas</v>
          </cell>
          <cell r="E13651">
            <v>10000</v>
          </cell>
          <cell r="F13651"/>
        </row>
        <row r="13652">
          <cell r="B13652" t="str">
            <v>DB 15th &amp; 16th Floor</v>
          </cell>
          <cell r="C13652" t="str">
            <v>Material</v>
          </cell>
          <cell r="D13652" t="str">
            <v>misc material by sheheryar</v>
          </cell>
          <cell r="E13652">
            <v>4630</v>
          </cell>
          <cell r="F13652"/>
        </row>
        <row r="13653">
          <cell r="B13653" t="str">
            <v>GSK office</v>
          </cell>
          <cell r="C13653" t="str">
            <v>Material</v>
          </cell>
          <cell r="D13653" t="str">
            <v>misc material by sheheryar</v>
          </cell>
          <cell r="E13653">
            <v>4505</v>
          </cell>
          <cell r="F13653"/>
        </row>
        <row r="13654">
          <cell r="B13654" t="str">
            <v>Office</v>
          </cell>
          <cell r="C13654" t="str">
            <v>office</v>
          </cell>
          <cell r="D13654" t="str">
            <v>for misc office expenses</v>
          </cell>
          <cell r="E13654">
            <v>1590</v>
          </cell>
          <cell r="F13654"/>
        </row>
        <row r="13655">
          <cell r="B13655" t="str">
            <v>GSK office</v>
          </cell>
          <cell r="C13655" t="str">
            <v>office</v>
          </cell>
          <cell r="D13655" t="str">
            <v>msic by bakhti</v>
          </cell>
          <cell r="E13655">
            <v>1000</v>
          </cell>
          <cell r="F13655"/>
        </row>
        <row r="13656">
          <cell r="B13656" t="str">
            <v>DB 15th &amp; 16th Floor</v>
          </cell>
          <cell r="C13656" t="str">
            <v>office</v>
          </cell>
          <cell r="D13656" t="str">
            <v>msic by bakhti</v>
          </cell>
          <cell r="E13656">
            <v>1000</v>
          </cell>
          <cell r="F13656"/>
        </row>
        <row r="13657">
          <cell r="B13657" t="str">
            <v>Air War College</v>
          </cell>
          <cell r="C13657" t="str">
            <v>Material</v>
          </cell>
          <cell r="D13657" t="str">
            <v>misc by mukhtiar</v>
          </cell>
          <cell r="E13657">
            <v>2170</v>
          </cell>
          <cell r="F13657"/>
        </row>
        <row r="13658">
          <cell r="B13658" t="str">
            <v>DB 15th &amp; 16th Floor</v>
          </cell>
          <cell r="C13658" t="str">
            <v>labour</v>
          </cell>
          <cell r="D13658" t="str">
            <v>paid for 4 noos damper wiring</v>
          </cell>
          <cell r="E13658">
            <v>10000</v>
          </cell>
          <cell r="F13658"/>
        </row>
        <row r="13659">
          <cell r="B13659" t="str">
            <v>GSK office</v>
          </cell>
          <cell r="C13659" t="str">
            <v>misc</v>
          </cell>
          <cell r="D13659" t="str">
            <v>for fare, tea and misc by mubeen</v>
          </cell>
          <cell r="E13659">
            <v>5410</v>
          </cell>
          <cell r="F13659"/>
        </row>
        <row r="13660">
          <cell r="B13660" t="str">
            <v>Air War College</v>
          </cell>
          <cell r="C13660" t="str">
            <v>saim bhai</v>
          </cell>
          <cell r="D13660" t="str">
            <v>threaded rods and nut washers total amount 175,000</v>
          </cell>
          <cell r="E13660">
            <v>65000</v>
          </cell>
          <cell r="F13660"/>
        </row>
        <row r="13661">
          <cell r="B13661" t="str">
            <v>GSK office</v>
          </cell>
          <cell r="C13661" t="str">
            <v>saim bhai</v>
          </cell>
          <cell r="D13661" t="str">
            <v>threaded rods and nut washers total amount 175,000</v>
          </cell>
          <cell r="E13661">
            <v>65000</v>
          </cell>
          <cell r="F13661"/>
        </row>
        <row r="13662">
          <cell r="B13662" t="str">
            <v>DB 15th &amp; 16th Floor</v>
          </cell>
          <cell r="C13662" t="str">
            <v>saim bhai</v>
          </cell>
          <cell r="D13662" t="str">
            <v>threaded rods and nut washers total amount 175,000</v>
          </cell>
          <cell r="E13662">
            <v>45000</v>
          </cell>
          <cell r="F13662"/>
        </row>
        <row r="13663">
          <cell r="B13663" t="str">
            <v>Deutsche Bank Advance Work</v>
          </cell>
          <cell r="C13663" t="str">
            <v>Room integrity test</v>
          </cell>
          <cell r="D13663" t="str">
            <v>Online tansfer by bilal bhai for room integrity test</v>
          </cell>
          <cell r="E13663">
            <v>100000</v>
          </cell>
          <cell r="F13663"/>
        </row>
        <row r="13664">
          <cell r="B13664" t="str">
            <v>Air War College</v>
          </cell>
          <cell r="C13664" t="str">
            <v>Imran insulator</v>
          </cell>
          <cell r="D13664" t="str">
            <v>Online tansfer by bilal bhai 1st advance</v>
          </cell>
          <cell r="E13664">
            <v>20000</v>
          </cell>
          <cell r="F13664"/>
        </row>
        <row r="13665">
          <cell r="B13665" t="str">
            <v>Air War College</v>
          </cell>
          <cell r="C13665" t="str">
            <v>Moiz</v>
          </cell>
          <cell r="D13665" t="str">
            <v>purchased 10 balti water sheild 20 kgs</v>
          </cell>
          <cell r="E13665">
            <v>117000</v>
          </cell>
          <cell r="F13665"/>
        </row>
        <row r="13666">
          <cell r="B13666" t="str">
            <v>Ethnic Outfitter</v>
          </cell>
          <cell r="C13666" t="str">
            <v xml:space="preserve">salary </v>
          </cell>
          <cell r="D13666" t="str">
            <v>nadeem bhai salary</v>
          </cell>
          <cell r="E13666">
            <v>25000</v>
          </cell>
          <cell r="F13666"/>
        </row>
        <row r="13667">
          <cell r="B13667" t="str">
            <v>GSK office</v>
          </cell>
          <cell r="C13667" t="str">
            <v xml:space="preserve">salary </v>
          </cell>
          <cell r="D13667" t="str">
            <v>nadeem bhai salary</v>
          </cell>
          <cell r="E13667">
            <v>25000</v>
          </cell>
          <cell r="F13667"/>
        </row>
        <row r="13668">
          <cell r="B13668" t="str">
            <v>GSK office</v>
          </cell>
          <cell r="C13668" t="str">
            <v xml:space="preserve">salary </v>
          </cell>
          <cell r="D13668" t="str">
            <v>bilal bhai salary</v>
          </cell>
          <cell r="E13668">
            <v>25000</v>
          </cell>
          <cell r="F13668"/>
        </row>
        <row r="13669">
          <cell r="B13669" t="str">
            <v>DB 15th &amp; 16th Floor</v>
          </cell>
          <cell r="C13669" t="str">
            <v xml:space="preserve">salary </v>
          </cell>
          <cell r="D13669" t="str">
            <v>bilal bhai salary</v>
          </cell>
          <cell r="E13669">
            <v>25000</v>
          </cell>
          <cell r="F13669"/>
        </row>
        <row r="13670">
          <cell r="B13670" t="str">
            <v xml:space="preserve">MHR Personal </v>
          </cell>
          <cell r="C13670" t="str">
            <v xml:space="preserve">salary </v>
          </cell>
          <cell r="D13670" t="str">
            <v>mhr salaries</v>
          </cell>
          <cell r="E13670">
            <v>80000</v>
          </cell>
          <cell r="F13670"/>
        </row>
        <row r="13671">
          <cell r="B13671" t="str">
            <v>Office</v>
          </cell>
          <cell r="C13671" t="str">
            <v xml:space="preserve">salary </v>
          </cell>
          <cell r="D13671" t="str">
            <v xml:space="preserve">Office staff </v>
          </cell>
          <cell r="E13671">
            <v>137733</v>
          </cell>
          <cell r="F13671"/>
        </row>
        <row r="13672">
          <cell r="B13672" t="str">
            <v xml:space="preserve">O/M Nue Multiplex </v>
          </cell>
          <cell r="C13672" t="str">
            <v xml:space="preserve">salary </v>
          </cell>
          <cell r="D13672" t="str">
            <v>RMr cinema</v>
          </cell>
          <cell r="E13672">
            <v>99125</v>
          </cell>
          <cell r="F13672"/>
        </row>
        <row r="13673">
          <cell r="B13673" t="str">
            <v>O/M The Place</v>
          </cell>
          <cell r="C13673" t="str">
            <v xml:space="preserve">salary </v>
          </cell>
          <cell r="D13673" t="str">
            <v>the place cinema</v>
          </cell>
          <cell r="E13673">
            <v>133240</v>
          </cell>
          <cell r="F13673"/>
        </row>
        <row r="13674">
          <cell r="B13674" t="str">
            <v>PSYCHIATRY JPMC</v>
          </cell>
          <cell r="C13674" t="str">
            <v xml:space="preserve">salary </v>
          </cell>
          <cell r="D13674" t="str">
            <v>Psychiatry depart</v>
          </cell>
          <cell r="E13674">
            <v>310783.33333333331</v>
          </cell>
          <cell r="F13674"/>
        </row>
        <row r="13675">
          <cell r="B13675" t="str">
            <v>FTC Floors</v>
          </cell>
          <cell r="C13675" t="str">
            <v xml:space="preserve">salary </v>
          </cell>
          <cell r="D13675" t="str">
            <v>FTC staff salaries</v>
          </cell>
          <cell r="E13675">
            <v>148354.16666666669</v>
          </cell>
          <cell r="F13675"/>
        </row>
        <row r="13676">
          <cell r="B13676" t="str">
            <v>Falcon Mall</v>
          </cell>
          <cell r="C13676" t="str">
            <v xml:space="preserve">salary </v>
          </cell>
          <cell r="D13676" t="str">
            <v>Falcon staff salaries</v>
          </cell>
          <cell r="E13676">
            <v>111875</v>
          </cell>
          <cell r="F13676"/>
        </row>
        <row r="13677">
          <cell r="B13677" t="str">
            <v>Ethnic Outfitter</v>
          </cell>
          <cell r="C13677" t="str">
            <v xml:space="preserve">salary </v>
          </cell>
          <cell r="D13677" t="str">
            <v>ethnic staff salaries</v>
          </cell>
          <cell r="E13677">
            <v>60000</v>
          </cell>
          <cell r="F13677"/>
        </row>
        <row r="13678">
          <cell r="B13678" t="str">
            <v>DB 15th &amp; 16th Floor</v>
          </cell>
          <cell r="C13678" t="str">
            <v xml:space="preserve">salary </v>
          </cell>
          <cell r="D13678" t="str">
            <v>deutche bank staff</v>
          </cell>
          <cell r="E13678">
            <v>60000</v>
          </cell>
          <cell r="F13678"/>
        </row>
        <row r="13679">
          <cell r="B13679" t="str">
            <v>GSK office</v>
          </cell>
          <cell r="C13679" t="str">
            <v xml:space="preserve">salary </v>
          </cell>
          <cell r="D13679" t="str">
            <v>gsk office salaries</v>
          </cell>
          <cell r="E13679">
            <v>90000</v>
          </cell>
          <cell r="F13679"/>
        </row>
        <row r="13680">
          <cell r="B13680" t="str">
            <v>Food Court (Hydery)</v>
          </cell>
          <cell r="C13680" t="str">
            <v xml:space="preserve">salary </v>
          </cell>
          <cell r="D13680" t="str">
            <v>salaries</v>
          </cell>
          <cell r="E13680">
            <v>19508</v>
          </cell>
          <cell r="F13680"/>
        </row>
        <row r="13681">
          <cell r="B13681" t="str">
            <v>Jameel Baig Residence</v>
          </cell>
          <cell r="C13681" t="str">
            <v xml:space="preserve">salary </v>
          </cell>
          <cell r="D13681" t="str">
            <v>shahid painter salary</v>
          </cell>
          <cell r="E13681">
            <v>28000</v>
          </cell>
          <cell r="F13681"/>
        </row>
        <row r="13682">
          <cell r="B13682" t="str">
            <v>Kumail Bhai</v>
          </cell>
          <cell r="C13682" t="str">
            <v xml:space="preserve">salary </v>
          </cell>
          <cell r="D13682" t="str">
            <v>kumail</v>
          </cell>
          <cell r="E13682">
            <v>5000</v>
          </cell>
          <cell r="F13682"/>
        </row>
        <row r="13683">
          <cell r="B13683" t="str">
            <v>O/M The Place</v>
          </cell>
          <cell r="C13683" t="str">
            <v>KRC Total solution</v>
          </cell>
          <cell r="D13683" t="str">
            <v xml:space="preserve">MCB chq 1855423794 </v>
          </cell>
          <cell r="E13683">
            <v>350000</v>
          </cell>
          <cell r="F13683"/>
        </row>
        <row r="13684">
          <cell r="B13684" t="str">
            <v>GSK office</v>
          </cell>
          <cell r="C13684" t="str">
            <v>Sami duct</v>
          </cell>
          <cell r="D13684" t="str">
            <v xml:space="preserve">MCB chq 1855423796 </v>
          </cell>
          <cell r="E13684">
            <v>200000</v>
          </cell>
          <cell r="F13684"/>
        </row>
        <row r="13685">
          <cell r="B13685" t="str">
            <v>GSK office</v>
          </cell>
          <cell r="C13685" t="str">
            <v>Sami duct</v>
          </cell>
          <cell r="D13685" t="str">
            <v>MCB chq 1855423797</v>
          </cell>
          <cell r="E13685">
            <v>100000</v>
          </cell>
          <cell r="F13685"/>
        </row>
        <row r="13686">
          <cell r="B13686" t="str">
            <v>Prism The Forum Mall</v>
          </cell>
          <cell r="C13686" t="str">
            <v>masood arif</v>
          </cell>
          <cell r="D13686" t="str">
            <v>MCB chq 1855423798 chq amount Rs 108,000</v>
          </cell>
          <cell r="E13686">
            <v>15000</v>
          </cell>
          <cell r="F13686"/>
        </row>
        <row r="13687">
          <cell r="B13687" t="str">
            <v>EBCO Super market</v>
          </cell>
          <cell r="C13687" t="str">
            <v>masood arif</v>
          </cell>
          <cell r="D13687" t="str">
            <v>MCB chq 1855423798 chq amount Rs 108,000</v>
          </cell>
          <cell r="E13687">
            <v>35000</v>
          </cell>
          <cell r="F13687"/>
        </row>
        <row r="13688">
          <cell r="B13688" t="str">
            <v>Ethnic Outfitter</v>
          </cell>
          <cell r="C13688" t="str">
            <v>masood arif</v>
          </cell>
          <cell r="D13688" t="str">
            <v>MCB chq 1855423798 chq amount Rs 108,000</v>
          </cell>
          <cell r="E13688">
            <v>26000</v>
          </cell>
          <cell r="F13688"/>
        </row>
        <row r="13689">
          <cell r="B13689" t="str">
            <v>OMI Hospital</v>
          </cell>
          <cell r="C13689" t="str">
            <v>masood arif</v>
          </cell>
          <cell r="D13689" t="str">
            <v>MCB chq 1855423798 chq amount Rs 108,000</v>
          </cell>
          <cell r="E13689">
            <v>32000</v>
          </cell>
          <cell r="F13689"/>
        </row>
        <row r="13690">
          <cell r="B13690" t="str">
            <v>Ethnic Outfitter</v>
          </cell>
          <cell r="C13690" t="str">
            <v>Faizan duct</v>
          </cell>
          <cell r="D13690" t="str">
            <v xml:space="preserve">MCB chq 1855423799 </v>
          </cell>
          <cell r="E13690">
            <v>100000</v>
          </cell>
          <cell r="F13690"/>
        </row>
        <row r="13691">
          <cell r="B13691" t="str">
            <v>Ethnic Outfitter</v>
          </cell>
          <cell r="C13691" t="str">
            <v>Faizan duct</v>
          </cell>
          <cell r="D13691" t="str">
            <v>Casn paid by Bilal bhai</v>
          </cell>
          <cell r="E13691">
            <v>100000</v>
          </cell>
          <cell r="F13691"/>
        </row>
        <row r="13692">
          <cell r="B13692" t="str">
            <v>O/M The Place</v>
          </cell>
          <cell r="C13692" t="str">
            <v>SST Tax</v>
          </cell>
          <cell r="D13692" t="str">
            <v>MCB chq 1855423793 chq amount 78,480</v>
          </cell>
          <cell r="E13692">
            <v>30160</v>
          </cell>
          <cell r="F13692"/>
        </row>
        <row r="13693">
          <cell r="B13693" t="str">
            <v xml:space="preserve">O/M Nue Multiplex </v>
          </cell>
          <cell r="C13693" t="str">
            <v>SST Tax</v>
          </cell>
          <cell r="D13693" t="str">
            <v>MCB chq 1855423793 chq amount 78,480</v>
          </cell>
          <cell r="E13693">
            <v>32760</v>
          </cell>
          <cell r="F13693"/>
        </row>
        <row r="13694">
          <cell r="B13694" t="str">
            <v>FTC Floors</v>
          </cell>
          <cell r="C13694" t="str">
            <v>SST Tax</v>
          </cell>
          <cell r="D13694" t="str">
            <v>MCB chq 1855423793 chq amount 78,480</v>
          </cell>
          <cell r="E13694">
            <v>15560</v>
          </cell>
          <cell r="F13694"/>
        </row>
        <row r="13695">
          <cell r="B13695" t="str">
            <v>Deutsche Bank Advance Work</v>
          </cell>
          <cell r="C13695" t="str">
            <v>Secure vision</v>
          </cell>
          <cell r="D13695" t="str">
            <v>Paid chq (chq received from deluxe company on 28 Oct 22)</v>
          </cell>
          <cell r="E13695">
            <v>300000</v>
          </cell>
          <cell r="F13695"/>
        </row>
        <row r="13696">
          <cell r="B13696" t="str">
            <v>DB 15th &amp; 16th Floor</v>
          </cell>
          <cell r="C13696" t="str">
            <v>Raees brothers</v>
          </cell>
          <cell r="D13696" t="str">
            <v>MCB chq 1875278252</v>
          </cell>
          <cell r="E13696">
            <v>93600</v>
          </cell>
          <cell r="F13696"/>
        </row>
        <row r="13697">
          <cell r="B13697" t="str">
            <v>GSK office</v>
          </cell>
          <cell r="C13697" t="str">
            <v>Fakhri Brothers</v>
          </cell>
          <cell r="D13697" t="str">
            <v>Chq given (rec from JPMC against IPC-52)</v>
          </cell>
          <cell r="E13697">
            <v>1100934</v>
          </cell>
          <cell r="F13697"/>
        </row>
        <row r="13698">
          <cell r="B13698" t="str">
            <v>EBCO Super market</v>
          </cell>
          <cell r="C13698" t="str">
            <v>islamuddin</v>
          </cell>
          <cell r="D13698" t="str">
            <v>MCB chq 1875278251 amount 69000</v>
          </cell>
          <cell r="E13698">
            <v>9000</v>
          </cell>
          <cell r="F13698"/>
        </row>
        <row r="13699">
          <cell r="B13699" t="str">
            <v>DB 15th &amp; 16th Floor</v>
          </cell>
          <cell r="C13699" t="str">
            <v>islamuddin</v>
          </cell>
          <cell r="D13699" t="str">
            <v>MCB chq 1875278251 amount 69000</v>
          </cell>
          <cell r="E13699">
            <v>60000</v>
          </cell>
          <cell r="F13699"/>
        </row>
        <row r="13700">
          <cell r="B13700" t="str">
            <v>Ethnic Outfitter</v>
          </cell>
          <cell r="C13700" t="str">
            <v>EAP Adnan</v>
          </cell>
          <cell r="D13700" t="str">
            <v>Payment made received advance from IK associates (given to Al-Madina Steel Works) rec on 31 Oct 22</v>
          </cell>
          <cell r="E13700">
            <v>500000</v>
          </cell>
          <cell r="F13700"/>
        </row>
        <row r="13701">
          <cell r="B13701" t="str">
            <v>JPMC (Main Project)</v>
          </cell>
          <cell r="C13701" t="str">
            <v>Sami duct</v>
          </cell>
          <cell r="D13701" t="str">
            <v>MCB chq 1875278254</v>
          </cell>
          <cell r="E13701">
            <v>250000</v>
          </cell>
          <cell r="F13701"/>
        </row>
        <row r="13702">
          <cell r="B13702" t="str">
            <v>Food Court (Hydery)</v>
          </cell>
          <cell r="C13702" t="str">
            <v>Sami duct</v>
          </cell>
          <cell r="D13702" t="str">
            <v>MCB chq 1875278255</v>
          </cell>
          <cell r="E13702">
            <v>250000</v>
          </cell>
          <cell r="F13702"/>
        </row>
        <row r="13703">
          <cell r="B13703" t="str">
            <v>DB 15th &amp; 16th Floor</v>
          </cell>
          <cell r="C13703" t="str">
            <v>Raees brothers</v>
          </cell>
          <cell r="D13703" t="str">
            <v>MCB chq 1875278256</v>
          </cell>
          <cell r="E13703">
            <v>200000</v>
          </cell>
          <cell r="F13703"/>
        </row>
        <row r="13704">
          <cell r="B13704" t="str">
            <v>Ethnic Outfitter</v>
          </cell>
          <cell r="C13704" t="str">
            <v>saeed sons</v>
          </cell>
          <cell r="D13704" t="str">
            <v>MCB chq 1875278257 chq amount Rs 189,000</v>
          </cell>
          <cell r="E13704">
            <v>59000</v>
          </cell>
          <cell r="F13704"/>
        </row>
        <row r="13705">
          <cell r="B13705" t="str">
            <v>Deutsche Bank Advance Work</v>
          </cell>
          <cell r="C13705" t="str">
            <v>saeed sons</v>
          </cell>
          <cell r="D13705" t="str">
            <v>MCB chq 1875278257 chq amount Rs 189,000</v>
          </cell>
          <cell r="E13705">
            <v>28000</v>
          </cell>
          <cell r="F13705"/>
        </row>
        <row r="13706">
          <cell r="B13706" t="str">
            <v>DB 15th &amp; 16th Floor</v>
          </cell>
          <cell r="C13706" t="str">
            <v>saeed sons</v>
          </cell>
          <cell r="D13706" t="str">
            <v>MCB chq 1875278257 chq amount Rs 189,000</v>
          </cell>
          <cell r="E13706">
            <v>100000</v>
          </cell>
          <cell r="F13706"/>
        </row>
        <row r="13707">
          <cell r="B13707" t="str">
            <v>DB 15th &amp; 16th Floor</v>
          </cell>
          <cell r="C13707" t="str">
            <v>Global Technologies</v>
          </cell>
          <cell r="D13707" t="str">
            <v>Payment made received advance from IK associates (given to Al-Madina Steel Works) rec on 31 Oct 22</v>
          </cell>
          <cell r="E13707">
            <v>550000</v>
          </cell>
          <cell r="F13707"/>
        </row>
        <row r="13708">
          <cell r="B13708" t="str">
            <v xml:space="preserve">O/M Nue Multiplex </v>
          </cell>
          <cell r="C13708" t="str">
            <v>Received</v>
          </cell>
          <cell r="D13708" t="str">
            <v>received August 22 bill</v>
          </cell>
          <cell r="E13708"/>
          <cell r="F13708">
            <v>337081</v>
          </cell>
        </row>
        <row r="13709">
          <cell r="B13709" t="str">
            <v xml:space="preserve">O/M Nue Multiplex </v>
          </cell>
          <cell r="C13709" t="str">
            <v>Received</v>
          </cell>
          <cell r="D13709" t="str">
            <v>received September 2022 bill</v>
          </cell>
          <cell r="E13709"/>
          <cell r="F13709">
            <v>337081</v>
          </cell>
        </row>
        <row r="13710">
          <cell r="B13710" t="str">
            <v xml:space="preserve">O/M Nue Multiplex </v>
          </cell>
          <cell r="C13710" t="str">
            <v>Received</v>
          </cell>
          <cell r="D13710" t="str">
            <v>received October 2022 bill</v>
          </cell>
          <cell r="E13710"/>
          <cell r="F13710">
            <v>337081</v>
          </cell>
        </row>
        <row r="13711">
          <cell r="B13711" t="str">
            <v>JPMC (Main Project)</v>
          </cell>
          <cell r="C13711" t="str">
            <v>Received</v>
          </cell>
          <cell r="D13711" t="str">
            <v>received against IPC-52 (Given to Fakhri Brothers against GST invoice)</v>
          </cell>
          <cell r="E13711"/>
          <cell r="F13711">
            <v>1100934</v>
          </cell>
        </row>
        <row r="13712">
          <cell r="B13712" t="str">
            <v>JPMC (Main Project)</v>
          </cell>
          <cell r="C13712" t="str">
            <v>Received</v>
          </cell>
          <cell r="D13712" t="str">
            <v>received against IPC-52 (Transfer in Mohsin traders acc c/o bilal bhai)</v>
          </cell>
          <cell r="E13712"/>
          <cell r="F13712">
            <v>1000000</v>
          </cell>
        </row>
        <row r="13713">
          <cell r="B13713" t="str">
            <v>Deutsche Bank Advance Work</v>
          </cell>
          <cell r="C13713" t="str">
            <v>Received</v>
          </cell>
          <cell r="D13713" t="str">
            <v>received payment (Given to Al madina steel)</v>
          </cell>
          <cell r="E13713"/>
          <cell r="F13713">
            <v>700000</v>
          </cell>
        </row>
        <row r="13714">
          <cell r="B13714" t="str">
            <v>Deutsche Bank Advance Work</v>
          </cell>
          <cell r="C13714" t="str">
            <v>Received</v>
          </cell>
          <cell r="D13714" t="str">
            <v>Less invoice charges 1%</v>
          </cell>
          <cell r="E13714">
            <v>7000</v>
          </cell>
          <cell r="F13714"/>
        </row>
        <row r="13715">
          <cell r="B13715" t="str">
            <v>JPMC (Main Project)</v>
          </cell>
          <cell r="C13715" t="str">
            <v>Received</v>
          </cell>
          <cell r="D13715" t="str">
            <v>received against IPC-52 (Transfer in Mohsin traders acc c/o bilal bhai)</v>
          </cell>
          <cell r="E13715"/>
          <cell r="F13715">
            <v>500000</v>
          </cell>
        </row>
        <row r="13716">
          <cell r="B13716" t="str">
            <v>O/M The Place</v>
          </cell>
          <cell r="C13716" t="str">
            <v>Received</v>
          </cell>
          <cell r="D13716" t="str">
            <v>received October 2022 bill</v>
          </cell>
          <cell r="E13716"/>
          <cell r="F13716">
            <v>310329</v>
          </cell>
        </row>
        <row r="13717">
          <cell r="B13717" t="str">
            <v>JPMC (Main Project)</v>
          </cell>
          <cell r="C13717" t="str">
            <v>Received</v>
          </cell>
          <cell r="D13717" t="str">
            <v>received against IPC-52 (Given to Al madina steel)</v>
          </cell>
          <cell r="E13717"/>
          <cell r="F13717">
            <v>1250000</v>
          </cell>
        </row>
        <row r="13718">
          <cell r="B13718" t="str">
            <v>JPMC (Main Project)</v>
          </cell>
          <cell r="C13718" t="str">
            <v>Received</v>
          </cell>
          <cell r="D13718" t="str">
            <v>received against IPC-52 (Given to Al madina steel)</v>
          </cell>
          <cell r="E13718"/>
          <cell r="F13718">
            <v>1250000</v>
          </cell>
        </row>
        <row r="13719">
          <cell r="B13719" t="str">
            <v>JPMC (Main Project)</v>
          </cell>
          <cell r="C13719" t="str">
            <v>Received</v>
          </cell>
          <cell r="D13719" t="str">
            <v>Less invoice charges 1%</v>
          </cell>
          <cell r="E13719">
            <v>17092</v>
          </cell>
          <cell r="F13719"/>
        </row>
        <row r="13720">
          <cell r="B13720" t="str">
            <v>GSK office</v>
          </cell>
          <cell r="C13720" t="str">
            <v>Material</v>
          </cell>
          <cell r="D13720" t="str">
            <v>fittings purchased by john</v>
          </cell>
          <cell r="E13720">
            <v>11000</v>
          </cell>
          <cell r="F13720"/>
        </row>
        <row r="13721">
          <cell r="B13721" t="str">
            <v>Ethnic Outfitter</v>
          </cell>
          <cell r="C13721" t="str">
            <v>shabbir brothers</v>
          </cell>
          <cell r="D13721" t="str">
            <v>Payment made received advance from IK associates (given to Al-Madina Steel Works) rec on 31 Oct 22</v>
          </cell>
          <cell r="E13721">
            <v>100000</v>
          </cell>
          <cell r="F13721"/>
        </row>
        <row r="13722">
          <cell r="B13722" t="str">
            <v>Ethnic Outfitter</v>
          </cell>
          <cell r="C13722" t="str">
            <v>shabbir brothers</v>
          </cell>
          <cell r="D13722" t="str">
            <v>Payment made received advance from IK associates (given to Al-Madina Steel Works) rec on 31 Oct 22</v>
          </cell>
          <cell r="E13722">
            <v>100000</v>
          </cell>
          <cell r="F13722"/>
        </row>
        <row r="13723">
          <cell r="B13723" t="str">
            <v>GSK office</v>
          </cell>
          <cell r="C13723" t="str">
            <v>John</v>
          </cell>
          <cell r="D13723" t="str">
            <v>cash paid uptodate is 225,000</v>
          </cell>
          <cell r="E13723">
            <v>50000</v>
          </cell>
          <cell r="F13723"/>
        </row>
        <row r="13724">
          <cell r="B13724" t="str">
            <v>DB 15th &amp; 16th Floor</v>
          </cell>
          <cell r="C13724" t="str">
            <v>Material</v>
          </cell>
          <cell r="D13724" t="str">
            <v>aeroflex 1-1/4 insulation purchased from tawaqal</v>
          </cell>
          <cell r="E13724">
            <v>2250</v>
          </cell>
          <cell r="F13724"/>
        </row>
        <row r="13725">
          <cell r="B13725" t="str">
            <v>Ethnic Outfitter</v>
          </cell>
          <cell r="C13725" t="str">
            <v>Ahsan insulator</v>
          </cell>
          <cell r="D13725" t="str">
            <v>paid for duct insulation</v>
          </cell>
          <cell r="E13725">
            <v>10000</v>
          </cell>
          <cell r="F13725"/>
        </row>
        <row r="13726">
          <cell r="B13726" t="str">
            <v>Air War College</v>
          </cell>
          <cell r="C13726" t="str">
            <v>fare</v>
          </cell>
          <cell r="D13726" t="str">
            <v>paid for fame duct sealent</v>
          </cell>
          <cell r="E13726">
            <v>1200</v>
          </cell>
          <cell r="F13726"/>
        </row>
        <row r="13727">
          <cell r="B13727" t="str">
            <v>Air War College</v>
          </cell>
          <cell r="C13727" t="str">
            <v>fare</v>
          </cell>
          <cell r="D13727" t="str">
            <v>paid for suzuki fare</v>
          </cell>
          <cell r="E13727">
            <v>2000</v>
          </cell>
          <cell r="F13727"/>
        </row>
        <row r="13728">
          <cell r="B13728" t="str">
            <v>Ethnic Outfitter</v>
          </cell>
          <cell r="C13728" t="str">
            <v>Naveed</v>
          </cell>
          <cell r="D13728" t="str">
            <v>paid for making of panel  (easy paisa)</v>
          </cell>
          <cell r="E13728">
            <v>5000</v>
          </cell>
          <cell r="F13728"/>
        </row>
        <row r="13729">
          <cell r="B13729" t="str">
            <v>Kumail Bhai</v>
          </cell>
          <cell r="C13729" t="str">
            <v>misc</v>
          </cell>
          <cell r="D13729" t="str">
            <v>paid for pump rewind given to khalid</v>
          </cell>
          <cell r="E13729">
            <v>2000</v>
          </cell>
          <cell r="F13729"/>
        </row>
        <row r="13730">
          <cell r="B13730" t="str">
            <v>Deutsche Bank Advance Work</v>
          </cell>
          <cell r="C13730" t="str">
            <v>Secure vision</v>
          </cell>
          <cell r="D13730" t="str">
            <v>Online tansfer to Secure vision</v>
          </cell>
          <cell r="E13730">
            <v>200000</v>
          </cell>
          <cell r="F13730"/>
        </row>
        <row r="13731">
          <cell r="B13731" t="str">
            <v>Falcon Mall</v>
          </cell>
          <cell r="C13731" t="str">
            <v>Material</v>
          </cell>
          <cell r="D13731" t="str">
            <v>misc invoices by imran feroz</v>
          </cell>
          <cell r="E13731">
            <v>6240</v>
          </cell>
          <cell r="F13731"/>
        </row>
        <row r="13732">
          <cell r="B13732" t="str">
            <v xml:space="preserve">MHR Personal </v>
          </cell>
          <cell r="C13732" t="str">
            <v>bilal bhai</v>
          </cell>
          <cell r="D13732" t="str">
            <v>ajmad bhai mobile balance</v>
          </cell>
          <cell r="E13732">
            <v>380</v>
          </cell>
          <cell r="F13732"/>
        </row>
        <row r="13733">
          <cell r="B13733" t="str">
            <v>Office</v>
          </cell>
          <cell r="C13733" t="str">
            <v>bakhti</v>
          </cell>
          <cell r="D13733" t="str">
            <v>for misc office expenses</v>
          </cell>
          <cell r="E13733">
            <v>3343</v>
          </cell>
          <cell r="F13733"/>
        </row>
        <row r="13734">
          <cell r="B13734" t="str">
            <v>DB 15th &amp; 16th Floor</v>
          </cell>
          <cell r="C13734" t="str">
            <v>fare</v>
          </cell>
          <cell r="D13734" t="str">
            <v>paid for riskaha to ahsan insulation</v>
          </cell>
          <cell r="E13734">
            <v>1000</v>
          </cell>
          <cell r="F13734"/>
        </row>
        <row r="13735">
          <cell r="B13735" t="str">
            <v>Ethnic Outfitter</v>
          </cell>
          <cell r="C13735" t="str">
            <v>fare</v>
          </cell>
          <cell r="D13735" t="str">
            <v>paid for fare</v>
          </cell>
          <cell r="E13735">
            <v>1500</v>
          </cell>
          <cell r="F13735"/>
        </row>
        <row r="13736">
          <cell r="B13736" t="str">
            <v>Air War College</v>
          </cell>
          <cell r="C13736" t="str">
            <v>Material</v>
          </cell>
          <cell r="D13736" t="str">
            <v>purcahsed 10 burni</v>
          </cell>
          <cell r="E13736">
            <v>19800</v>
          </cell>
          <cell r="F13736"/>
        </row>
        <row r="13737">
          <cell r="B13737" t="str">
            <v>Air War College</v>
          </cell>
          <cell r="C13737" t="str">
            <v>fare</v>
          </cell>
          <cell r="D13737" t="str">
            <v>paid for channel shifting</v>
          </cell>
          <cell r="E13737">
            <v>2500</v>
          </cell>
          <cell r="F13737"/>
        </row>
        <row r="13738">
          <cell r="B13738" t="str">
            <v>Office</v>
          </cell>
          <cell r="C13738" t="str">
            <v>misc</v>
          </cell>
          <cell r="D13738" t="str">
            <v>paid for nadeem bha car wash</v>
          </cell>
          <cell r="E13738">
            <v>1000</v>
          </cell>
          <cell r="F13738"/>
        </row>
        <row r="13739">
          <cell r="B13739" t="str">
            <v>DB 15th &amp; 16th Floor</v>
          </cell>
          <cell r="C13739" t="str">
            <v>Material</v>
          </cell>
          <cell r="D13739" t="str">
            <v>misc invoices by shehryar</v>
          </cell>
          <cell r="E13739">
            <v>6420</v>
          </cell>
          <cell r="F13739"/>
        </row>
        <row r="13740">
          <cell r="B13740" t="str">
            <v>Air War College</v>
          </cell>
          <cell r="C13740" t="str">
            <v>Material</v>
          </cell>
          <cell r="D13740" t="str">
            <v>purchase 27 x 18 &amp; 41 x 27 channels on cash</v>
          </cell>
          <cell r="E13740">
            <v>135900</v>
          </cell>
          <cell r="F13740"/>
        </row>
        <row r="13741">
          <cell r="B13741" t="str">
            <v>GSK office</v>
          </cell>
          <cell r="C13741" t="str">
            <v>misc</v>
          </cell>
          <cell r="D13741" t="str">
            <v>tea and refreshment &amp; lunch etc by mubeen</v>
          </cell>
          <cell r="E13741">
            <v>5000</v>
          </cell>
          <cell r="F13741"/>
        </row>
        <row r="13742">
          <cell r="B13742" t="str">
            <v>Ethnic Outfitter</v>
          </cell>
          <cell r="C13742" t="str">
            <v>misc</v>
          </cell>
          <cell r="D13742" t="str">
            <v>jahangeer mobile</v>
          </cell>
          <cell r="E13742">
            <v>1000</v>
          </cell>
          <cell r="F13742"/>
        </row>
        <row r="13743">
          <cell r="B13743" t="str">
            <v>GSK office</v>
          </cell>
          <cell r="C13743" t="str">
            <v>misc</v>
          </cell>
          <cell r="D13743" t="str">
            <v>misc material by mubeen</v>
          </cell>
          <cell r="E13743">
            <v>2985</v>
          </cell>
          <cell r="F13743"/>
        </row>
        <row r="13744">
          <cell r="B13744" t="str">
            <v>GSK office</v>
          </cell>
          <cell r="C13744" t="str">
            <v>Material</v>
          </cell>
          <cell r="D13744" t="str">
            <v>10 box holtite purchased</v>
          </cell>
          <cell r="E13744">
            <v>10000</v>
          </cell>
          <cell r="F13744"/>
        </row>
        <row r="13745">
          <cell r="B13745" t="str">
            <v>GSK office</v>
          </cell>
          <cell r="C13745" t="str">
            <v>Material</v>
          </cell>
          <cell r="D13745" t="str">
            <v>2 bundles rods purchased</v>
          </cell>
          <cell r="E13745">
            <v>21000</v>
          </cell>
          <cell r="F13745"/>
        </row>
        <row r="13746">
          <cell r="B13746" t="str">
            <v>GSK office</v>
          </cell>
          <cell r="C13746" t="str">
            <v>Transportation</v>
          </cell>
          <cell r="D13746" t="str">
            <v>from Lahore to karachi for Air devices bilti</v>
          </cell>
          <cell r="E13746">
            <v>7680</v>
          </cell>
          <cell r="F13746"/>
        </row>
        <row r="13747">
          <cell r="B13747" t="str">
            <v>GSK office</v>
          </cell>
          <cell r="C13747" t="str">
            <v>fare</v>
          </cell>
          <cell r="D13747" t="str">
            <v>from saddar to Dolmen for Air devices</v>
          </cell>
          <cell r="E13747">
            <v>1500</v>
          </cell>
          <cell r="F13747"/>
        </row>
        <row r="13748">
          <cell r="B13748" t="str">
            <v>FTC Floors</v>
          </cell>
          <cell r="C13748" t="str">
            <v>misc</v>
          </cell>
          <cell r="D13748" t="str">
            <v>tea and refreshment</v>
          </cell>
          <cell r="E13748">
            <v>3000</v>
          </cell>
          <cell r="F13748"/>
        </row>
        <row r="13749">
          <cell r="B13749" t="str">
            <v>FTC Floors</v>
          </cell>
          <cell r="C13749" t="str">
            <v>misc</v>
          </cell>
          <cell r="D13749" t="str">
            <v>claimed fuel and mobile balance by shafeeq</v>
          </cell>
          <cell r="E13749">
            <v>400</v>
          </cell>
          <cell r="F13749"/>
        </row>
        <row r="13750">
          <cell r="B13750" t="str">
            <v>Badri Office 7th Floor FTC</v>
          </cell>
          <cell r="C13750" t="str">
            <v>Azad Duct</v>
          </cell>
          <cell r="D13750" t="str">
            <v>cash paid uptodate 85,000</v>
          </cell>
          <cell r="E13750">
            <v>5000</v>
          </cell>
          <cell r="F13750"/>
        </row>
        <row r="13751">
          <cell r="B13751" t="str">
            <v>Falcon Mall</v>
          </cell>
          <cell r="C13751" t="str">
            <v>Material</v>
          </cell>
          <cell r="D13751" t="str">
            <v>misc material by imran feroz</v>
          </cell>
          <cell r="E13751">
            <v>12050</v>
          </cell>
          <cell r="F13751"/>
        </row>
        <row r="13752">
          <cell r="B13752" t="str">
            <v>Air War College</v>
          </cell>
          <cell r="C13752" t="str">
            <v>Material</v>
          </cell>
          <cell r="D13752" t="str">
            <v>purchased shopper for ducting 1 roll</v>
          </cell>
          <cell r="E13752">
            <v>1250</v>
          </cell>
          <cell r="F13752"/>
        </row>
        <row r="13753">
          <cell r="B13753" t="str">
            <v>GSK office</v>
          </cell>
          <cell r="C13753" t="str">
            <v>Material</v>
          </cell>
          <cell r="D13753" t="str">
            <v xml:space="preserve">misc material by abbas </v>
          </cell>
          <cell r="E13753">
            <v>12652</v>
          </cell>
          <cell r="F13753"/>
        </row>
        <row r="13754">
          <cell r="B13754" t="str">
            <v>DB 15th &amp; 16th Floor</v>
          </cell>
          <cell r="C13754" t="str">
            <v>Material</v>
          </cell>
          <cell r="D13754" t="str">
            <v xml:space="preserve">misc material by abbas </v>
          </cell>
          <cell r="E13754">
            <v>5930</v>
          </cell>
          <cell r="F13754"/>
        </row>
        <row r="13755">
          <cell r="B13755" t="str">
            <v xml:space="preserve">MHR Personal </v>
          </cell>
          <cell r="C13755" t="str">
            <v>sir rehman</v>
          </cell>
          <cell r="D13755" t="str">
            <v>msic material by sir rehman</v>
          </cell>
          <cell r="E13755">
            <v>35618</v>
          </cell>
          <cell r="F13755"/>
        </row>
        <row r="13756">
          <cell r="B13756" t="str">
            <v>GSK office</v>
          </cell>
          <cell r="C13756" t="str">
            <v>ahsan office</v>
          </cell>
          <cell r="D13756" t="str">
            <v>claimed fuel</v>
          </cell>
          <cell r="E13756">
            <v>1375</v>
          </cell>
          <cell r="F13756"/>
        </row>
        <row r="13757">
          <cell r="B13757" t="str">
            <v>GSK office</v>
          </cell>
          <cell r="C13757" t="str">
            <v>John</v>
          </cell>
          <cell r="D13757" t="str">
            <v>cash paid uptodate is 255,000</v>
          </cell>
          <cell r="E13757">
            <v>30000</v>
          </cell>
          <cell r="F13757"/>
        </row>
        <row r="13758">
          <cell r="B13758" t="str">
            <v>Falcon Mall</v>
          </cell>
          <cell r="C13758" t="str">
            <v>Material</v>
          </cell>
          <cell r="D13758" t="str">
            <v>misc material by mukhtiar</v>
          </cell>
          <cell r="E13758">
            <v>7870</v>
          </cell>
          <cell r="F13758"/>
        </row>
        <row r="13759">
          <cell r="B13759" t="str">
            <v>Office</v>
          </cell>
          <cell r="C13759" t="str">
            <v>office</v>
          </cell>
          <cell r="D13759" t="str">
            <v>for misc office expenses</v>
          </cell>
          <cell r="E13759">
            <v>6345</v>
          </cell>
          <cell r="F13759"/>
        </row>
        <row r="13760">
          <cell r="B13760" t="str">
            <v>O/M The Place</v>
          </cell>
          <cell r="C13760" t="str">
            <v>fuel</v>
          </cell>
          <cell r="D13760" t="str">
            <v>claimed fuel</v>
          </cell>
          <cell r="E13760">
            <v>200</v>
          </cell>
          <cell r="F13760"/>
        </row>
        <row r="13761">
          <cell r="B13761" t="str">
            <v>Office</v>
          </cell>
          <cell r="C13761" t="str">
            <v>fuel</v>
          </cell>
          <cell r="D13761" t="str">
            <v>claimed fuel by ahsan office</v>
          </cell>
          <cell r="E13761">
            <v>375</v>
          </cell>
          <cell r="F13761"/>
        </row>
        <row r="13762">
          <cell r="B13762" t="str">
            <v>Badri Office 7th Floor FTC</v>
          </cell>
          <cell r="C13762" t="str">
            <v>misc</v>
          </cell>
          <cell r="D13762" t="str">
            <v>mobile balance by nadeem bhau</v>
          </cell>
          <cell r="E13762">
            <v>1000</v>
          </cell>
          <cell r="F13762"/>
        </row>
        <row r="13763">
          <cell r="B13763" t="str">
            <v>Baitul Sukoon</v>
          </cell>
          <cell r="C13763"/>
          <cell r="D13763" t="str">
            <v>paid for misc by oder nadeem bhai</v>
          </cell>
          <cell r="E13763">
            <v>4000</v>
          </cell>
          <cell r="F13763"/>
        </row>
        <row r="13764">
          <cell r="B13764" t="str">
            <v>Kumail Bhai</v>
          </cell>
          <cell r="C13764" t="str">
            <v>Material</v>
          </cell>
          <cell r="D13764" t="str">
            <v>mise material by abbas</v>
          </cell>
          <cell r="E13764">
            <v>3930</v>
          </cell>
          <cell r="F13764"/>
        </row>
        <row r="13765">
          <cell r="B13765" t="str">
            <v>Badri Office 7th Floor FTC</v>
          </cell>
          <cell r="C13765" t="str">
            <v>Azad Duct</v>
          </cell>
          <cell r="D13765" t="str">
            <v>paid for misc (given by nadeem bhau)</v>
          </cell>
          <cell r="E13765">
            <v>1000</v>
          </cell>
          <cell r="F13765"/>
        </row>
        <row r="13766">
          <cell r="B13766" t="str">
            <v>Badri Office 7th Floor FTC</v>
          </cell>
          <cell r="C13766" t="str">
            <v>Material</v>
          </cell>
          <cell r="D13766" t="str">
            <v>misc by nadeem bhai</v>
          </cell>
          <cell r="E13766">
            <v>1670</v>
          </cell>
          <cell r="F13766"/>
        </row>
        <row r="13767">
          <cell r="B13767" t="str">
            <v>Office</v>
          </cell>
          <cell r="C13767" t="str">
            <v>stationery</v>
          </cell>
          <cell r="D13767" t="str">
            <v>purchased by nadeem bhai</v>
          </cell>
          <cell r="E13767">
            <v>11850</v>
          </cell>
          <cell r="F13767"/>
        </row>
        <row r="13768">
          <cell r="B13768" t="str">
            <v>Office</v>
          </cell>
          <cell r="C13768" t="str">
            <v>misc</v>
          </cell>
          <cell r="D13768" t="str">
            <v>office printer repaired and refill</v>
          </cell>
          <cell r="E13768">
            <v>5400</v>
          </cell>
          <cell r="F13768"/>
        </row>
        <row r="13769">
          <cell r="B13769" t="str">
            <v>BAF 14th Floor</v>
          </cell>
          <cell r="C13769" t="str">
            <v>misc</v>
          </cell>
          <cell r="D13769" t="str">
            <v>nadeem bhai car work</v>
          </cell>
          <cell r="E13769">
            <v>5500</v>
          </cell>
          <cell r="F13769"/>
        </row>
        <row r="13770">
          <cell r="B13770" t="str">
            <v>Food Court (Hydery)</v>
          </cell>
          <cell r="C13770" t="str">
            <v>misc</v>
          </cell>
          <cell r="D13770" t="str">
            <v>misc by nadeem bhai</v>
          </cell>
          <cell r="E13770">
            <v>4000</v>
          </cell>
          <cell r="F13770"/>
        </row>
        <row r="13771">
          <cell r="B13771" t="str">
            <v>Falcon Mall</v>
          </cell>
          <cell r="C13771" t="str">
            <v>misc</v>
          </cell>
          <cell r="D13771" t="str">
            <v>misc by nadeem bhai</v>
          </cell>
          <cell r="E13771">
            <v>6000</v>
          </cell>
          <cell r="F13771"/>
        </row>
        <row r="13772">
          <cell r="B13772" t="str">
            <v>PSYCHIATRY JPMC</v>
          </cell>
          <cell r="C13772"/>
          <cell r="D13772" t="str">
            <v>misc by nadeem bhai</v>
          </cell>
          <cell r="E13772">
            <v>2000</v>
          </cell>
          <cell r="F13772"/>
        </row>
        <row r="13773">
          <cell r="B13773" t="str">
            <v>Office</v>
          </cell>
          <cell r="C13773" t="str">
            <v>misc</v>
          </cell>
          <cell r="D13773" t="str">
            <v>irfan bhai computer repaired</v>
          </cell>
          <cell r="E13773">
            <v>9500</v>
          </cell>
          <cell r="F13773"/>
        </row>
        <row r="13774">
          <cell r="B13774" t="str">
            <v>Ethnic Outfitter</v>
          </cell>
          <cell r="C13774" t="str">
            <v>Material</v>
          </cell>
          <cell r="D13774" t="str">
            <v>misc by faheem elec</v>
          </cell>
          <cell r="E13774">
            <v>1100</v>
          </cell>
          <cell r="F13774"/>
        </row>
        <row r="13775">
          <cell r="B13775" t="str">
            <v>Badri Office 7th Floor FTC</v>
          </cell>
          <cell r="C13775" t="str">
            <v>anees</v>
          </cell>
          <cell r="D13775" t="str">
            <v>paid cash</v>
          </cell>
          <cell r="E13775">
            <v>62000</v>
          </cell>
          <cell r="F13775"/>
        </row>
        <row r="13776">
          <cell r="B13776" t="str">
            <v>Air War College</v>
          </cell>
          <cell r="C13776" t="str">
            <v>Material</v>
          </cell>
          <cell r="D13776" t="str">
            <v>paid for folding with fare</v>
          </cell>
          <cell r="E13776">
            <v>33500</v>
          </cell>
          <cell r="F13776"/>
        </row>
        <row r="13777">
          <cell r="B13777" t="str">
            <v>DB 15th &amp; 16th Floor</v>
          </cell>
          <cell r="C13777" t="str">
            <v>misc</v>
          </cell>
          <cell r="D13777" t="str">
            <v>bila bhai mobile repaired and protector changed</v>
          </cell>
          <cell r="E13777">
            <v>16300</v>
          </cell>
          <cell r="F13777"/>
        </row>
        <row r="13778">
          <cell r="B13778" t="str">
            <v>DB 15th &amp; 16th Floor</v>
          </cell>
          <cell r="C13778" t="str">
            <v>zubair duct</v>
          </cell>
          <cell r="D13778" t="str">
            <v>online transfer by bilal bhai</v>
          </cell>
          <cell r="E13778">
            <v>25000</v>
          </cell>
          <cell r="F13778"/>
        </row>
        <row r="13779">
          <cell r="B13779" t="str">
            <v>GSK office</v>
          </cell>
          <cell r="C13779" t="str">
            <v>Material</v>
          </cell>
          <cell r="D13779" t="str">
            <v>purchased flow switch by faheem elec</v>
          </cell>
          <cell r="E13779">
            <v>5500</v>
          </cell>
          <cell r="F13779"/>
        </row>
        <row r="13780">
          <cell r="B13780" t="str">
            <v>DB 15th &amp; 16th Floor</v>
          </cell>
          <cell r="C13780" t="str">
            <v>Material</v>
          </cell>
          <cell r="D13780" t="str">
            <v>misc by sheheryar khalid</v>
          </cell>
          <cell r="E13780">
            <v>12000</v>
          </cell>
          <cell r="F13780"/>
        </row>
        <row r="13781">
          <cell r="B13781" t="str">
            <v>GSK office</v>
          </cell>
          <cell r="C13781" t="str">
            <v>Material</v>
          </cell>
          <cell r="D13781" t="str">
            <v>misc by sheheryar khalid</v>
          </cell>
          <cell r="E13781">
            <v>4870</v>
          </cell>
          <cell r="F13781"/>
        </row>
        <row r="13782">
          <cell r="B13782" t="str">
            <v>Office</v>
          </cell>
          <cell r="C13782" t="str">
            <v>mineral water</v>
          </cell>
          <cell r="D13782"/>
          <cell r="E13782">
            <v>1000</v>
          </cell>
          <cell r="F13782"/>
        </row>
        <row r="13783">
          <cell r="B13783" t="str">
            <v>Office</v>
          </cell>
          <cell r="C13783" t="str">
            <v>storm fiber</v>
          </cell>
          <cell r="D13783"/>
          <cell r="E13783">
            <v>4950</v>
          </cell>
          <cell r="F13783"/>
        </row>
        <row r="13784">
          <cell r="B13784" t="str">
            <v>DB 15th &amp; 16th Floor</v>
          </cell>
          <cell r="C13784" t="str">
            <v>Ahsan insulator</v>
          </cell>
          <cell r="D13784" t="str">
            <v>paid for pipe insulation</v>
          </cell>
          <cell r="E13784">
            <v>10000</v>
          </cell>
          <cell r="F13784"/>
        </row>
        <row r="13785">
          <cell r="B13785" t="str">
            <v>GSK office</v>
          </cell>
          <cell r="C13785" t="str">
            <v>John</v>
          </cell>
          <cell r="D13785" t="str">
            <v>cash paid adjusted from his petty cash</v>
          </cell>
          <cell r="E13785">
            <v>13000</v>
          </cell>
          <cell r="F13785"/>
        </row>
        <row r="13786">
          <cell r="B13786" t="str">
            <v>Air War College</v>
          </cell>
          <cell r="C13786" t="str">
            <v>fare</v>
          </cell>
          <cell r="D13786" t="str">
            <v>for rods and nut boltrs</v>
          </cell>
          <cell r="E13786">
            <v>1100</v>
          </cell>
          <cell r="F13786"/>
        </row>
        <row r="13787">
          <cell r="B13787" t="str">
            <v>O/M The Place</v>
          </cell>
          <cell r="C13787" t="str">
            <v>misc</v>
          </cell>
          <cell r="D13787" t="str">
            <v>misc invoices by mumtaz</v>
          </cell>
          <cell r="E13787">
            <v>3000</v>
          </cell>
          <cell r="F13787"/>
        </row>
        <row r="13788">
          <cell r="B13788" t="str">
            <v>Office</v>
          </cell>
          <cell r="C13788" t="str">
            <v>utilities bills</v>
          </cell>
          <cell r="D13788" t="str">
            <v>SSGC bill paid</v>
          </cell>
          <cell r="E13788">
            <v>270</v>
          </cell>
          <cell r="F13788"/>
        </row>
        <row r="13789">
          <cell r="B13789" t="str">
            <v xml:space="preserve">MHR Personal </v>
          </cell>
          <cell r="C13789" t="str">
            <v>utilities bills</v>
          </cell>
          <cell r="D13789" t="str">
            <v>SSGC bill paid</v>
          </cell>
          <cell r="E13789">
            <v>600</v>
          </cell>
          <cell r="F13789"/>
        </row>
        <row r="13790">
          <cell r="B13790" t="str">
            <v>Office</v>
          </cell>
          <cell r="C13790" t="str">
            <v>bakhti</v>
          </cell>
          <cell r="D13790" t="str">
            <v>for misc office expenses</v>
          </cell>
          <cell r="E13790">
            <v>4906</v>
          </cell>
          <cell r="F13790"/>
        </row>
        <row r="13791">
          <cell r="B13791" t="str">
            <v>OMI Hospital</v>
          </cell>
          <cell r="C13791" t="str">
            <v>misc</v>
          </cell>
          <cell r="D13791" t="str">
            <v>TO jazz cash to naveed ali by oder bilal bhai</v>
          </cell>
          <cell r="E13791">
            <v>4000</v>
          </cell>
          <cell r="F13791"/>
        </row>
        <row r="13792">
          <cell r="B13792" t="str">
            <v>OMI Hospital</v>
          </cell>
          <cell r="C13792" t="str">
            <v>misc</v>
          </cell>
          <cell r="D13792" t="str">
            <v>TO naveed ali online by bilal bhai</v>
          </cell>
          <cell r="E13792">
            <v>6000</v>
          </cell>
          <cell r="F13792"/>
        </row>
        <row r="13793">
          <cell r="B13793" t="str">
            <v>Air War College</v>
          </cell>
          <cell r="C13793" t="str">
            <v>Sami duct</v>
          </cell>
          <cell r="D13793" t="str">
            <v>Adjusted with Al madina steel purcahsed G.I sheet</v>
          </cell>
          <cell r="E13793">
            <v>790800</v>
          </cell>
          <cell r="F13793"/>
        </row>
        <row r="13794">
          <cell r="B13794" t="str">
            <v>Air War College</v>
          </cell>
          <cell r="C13794" t="str">
            <v>Zafar Grills</v>
          </cell>
          <cell r="D13794" t="str">
            <v xml:space="preserve">Payment made received advance from Total (given to Al-Madina Steel Works) rec on 30 Nov 22 </v>
          </cell>
          <cell r="E13794">
            <v>500000</v>
          </cell>
          <cell r="F13794"/>
        </row>
        <row r="13795">
          <cell r="B13795" t="str">
            <v>Air War College</v>
          </cell>
          <cell r="C13795" t="str">
            <v>Zafar Grills</v>
          </cell>
          <cell r="D13795" t="str">
            <v xml:space="preserve">Payment made received advance from Total (given to Al-Madina Steel Works) rec on 30 Nov 22 </v>
          </cell>
          <cell r="E13795">
            <v>350000</v>
          </cell>
          <cell r="F13795"/>
        </row>
        <row r="13796">
          <cell r="B13796" t="str">
            <v>Food Court (Hydery)</v>
          </cell>
          <cell r="C13796" t="str">
            <v>Material</v>
          </cell>
          <cell r="D13796" t="str">
            <v>misc material by shahid painter</v>
          </cell>
          <cell r="E13796">
            <v>2200</v>
          </cell>
          <cell r="F13796"/>
        </row>
        <row r="13797">
          <cell r="B13797" t="str">
            <v>DB 15th &amp; 16th Floor</v>
          </cell>
          <cell r="C13797" t="str">
            <v>misc</v>
          </cell>
          <cell r="D13797" t="str">
            <v>tea and refreshment</v>
          </cell>
          <cell r="E13797">
            <v>2000</v>
          </cell>
          <cell r="F13797"/>
        </row>
        <row r="13798">
          <cell r="B13798" t="str">
            <v>Ethnic Outfitter</v>
          </cell>
          <cell r="C13798" t="str">
            <v>Breaker</v>
          </cell>
          <cell r="D13798" t="str">
            <v>purchased breakers online payment by bilal bhai</v>
          </cell>
          <cell r="E13798">
            <v>46800</v>
          </cell>
          <cell r="F13798"/>
        </row>
        <row r="13799">
          <cell r="B13799" t="str">
            <v>Food Court (Hydery)</v>
          </cell>
          <cell r="C13799" t="str">
            <v>Material</v>
          </cell>
          <cell r="D13799" t="str">
            <v>misc material by shahid painter</v>
          </cell>
          <cell r="E13799">
            <v>32490</v>
          </cell>
          <cell r="F13799"/>
        </row>
        <row r="13800">
          <cell r="B13800" t="str">
            <v>Food Court (Hydery)</v>
          </cell>
          <cell r="C13800" t="str">
            <v>Material</v>
          </cell>
          <cell r="D13800" t="str">
            <v>misc material by shahid painter</v>
          </cell>
          <cell r="E13800">
            <v>50810</v>
          </cell>
          <cell r="F13800"/>
        </row>
        <row r="13801">
          <cell r="B13801" t="str">
            <v>Ethnic Outfitter</v>
          </cell>
          <cell r="C13801" t="str">
            <v>Ahsan insulator</v>
          </cell>
          <cell r="D13801" t="str">
            <v>paid for canvas insulation</v>
          </cell>
          <cell r="E13801">
            <v>15000</v>
          </cell>
          <cell r="F13801"/>
        </row>
        <row r="13802">
          <cell r="B13802" t="str">
            <v>Food Court (Hydery)</v>
          </cell>
          <cell r="C13802" t="str">
            <v>Folding</v>
          </cell>
          <cell r="D13802" t="str">
            <v xml:space="preserve">paid cash </v>
          </cell>
          <cell r="E13802">
            <v>30000</v>
          </cell>
          <cell r="F13802"/>
        </row>
        <row r="13803">
          <cell r="B13803" t="str">
            <v>O/M The Place</v>
          </cell>
          <cell r="C13803" t="str">
            <v>Raees brothers</v>
          </cell>
          <cell r="D13803" t="str">
            <v>paid cash for 6 nos 12 " jet diffuser</v>
          </cell>
          <cell r="E13803">
            <v>21600</v>
          </cell>
          <cell r="F13803"/>
        </row>
        <row r="13804">
          <cell r="B13804" t="str">
            <v>Ethnic Outfitter</v>
          </cell>
          <cell r="C13804" t="str">
            <v>shabbir brothers</v>
          </cell>
          <cell r="D13804" t="str">
            <v>Rec from Deluxe company (given to Al-Madina Steel Works) rec on 25 Nov 22  chq amount 100,000</v>
          </cell>
          <cell r="E13804">
            <v>24400</v>
          </cell>
          <cell r="F13804"/>
        </row>
        <row r="13805">
          <cell r="B13805" t="str">
            <v>O/M The Place</v>
          </cell>
          <cell r="C13805" t="str">
            <v>shabbir brothers</v>
          </cell>
          <cell r="D13805" t="str">
            <v>Rec from Deluxe company (given to Al-Madina Steel Works) rec on 25 Nov 22  chq amount 100,000</v>
          </cell>
          <cell r="E13805">
            <v>68000</v>
          </cell>
          <cell r="F13805"/>
        </row>
        <row r="13806">
          <cell r="B13806" t="str">
            <v>JPMC (Main Project)</v>
          </cell>
          <cell r="C13806" t="str">
            <v>shabbir brothers</v>
          </cell>
          <cell r="D13806" t="str">
            <v>Rec from Deluxe company (given to Al-Madina Steel Works) rec on 25 Nov 22  chq amount 100,000</v>
          </cell>
          <cell r="E13806">
            <v>7600</v>
          </cell>
          <cell r="F13806"/>
        </row>
        <row r="13807">
          <cell r="B13807" t="str">
            <v>Ethnic Outfitter</v>
          </cell>
          <cell r="C13807" t="str">
            <v>EAP Adnan</v>
          </cell>
          <cell r="D13807" t="str">
            <v xml:space="preserve">Rec from Deluxe company (given to Al-Madina Steel Works) rec on 25 Nov 22 </v>
          </cell>
          <cell r="E13807">
            <v>144795</v>
          </cell>
          <cell r="F13807"/>
        </row>
        <row r="13808">
          <cell r="B13808" t="str">
            <v>GSK office</v>
          </cell>
          <cell r="C13808" t="str">
            <v>Material</v>
          </cell>
          <cell r="D13808" t="str">
            <v>misc material by john</v>
          </cell>
          <cell r="E13808">
            <v>6585</v>
          </cell>
          <cell r="F13808"/>
        </row>
        <row r="13809">
          <cell r="B13809" t="str">
            <v>DB 15th &amp; 16th Floor</v>
          </cell>
          <cell r="C13809" t="str">
            <v>Material</v>
          </cell>
          <cell r="D13809" t="str">
            <v>misc material by john</v>
          </cell>
          <cell r="E13809">
            <v>6585</v>
          </cell>
          <cell r="F13809"/>
        </row>
        <row r="13810">
          <cell r="B13810" t="str">
            <v>Air War College</v>
          </cell>
          <cell r="C13810" t="str">
            <v>Moiz</v>
          </cell>
          <cell r="D13810" t="str">
            <v>paid for 5 balti water shield cash = 19,000 &amp; chq 40,000</v>
          </cell>
          <cell r="E13810">
            <v>59000</v>
          </cell>
          <cell r="F13810"/>
        </row>
        <row r="13811">
          <cell r="B13811" t="str">
            <v>Air War College</v>
          </cell>
          <cell r="C13811" t="str">
            <v>Material</v>
          </cell>
          <cell r="D13811" t="str">
            <v>paid for fisher and cuttings discs</v>
          </cell>
          <cell r="E13811">
            <v>13200</v>
          </cell>
          <cell r="F13811"/>
        </row>
        <row r="13812">
          <cell r="B13812" t="str">
            <v>VISA Fit-out Office</v>
          </cell>
          <cell r="C13812" t="str">
            <v>misc</v>
          </cell>
          <cell r="D13812" t="str">
            <v>submittals print</v>
          </cell>
          <cell r="E13812">
            <v>3430</v>
          </cell>
          <cell r="F13812"/>
        </row>
        <row r="13813">
          <cell r="B13813" t="str">
            <v>Sana Safinaz</v>
          </cell>
          <cell r="C13813" t="str">
            <v>misc</v>
          </cell>
          <cell r="D13813" t="str">
            <v>submittals print</v>
          </cell>
          <cell r="E13813">
            <v>1865</v>
          </cell>
          <cell r="F13813"/>
        </row>
        <row r="13814">
          <cell r="B13814" t="str">
            <v>Badri Office 7th Floor FTC</v>
          </cell>
          <cell r="C13814" t="str">
            <v>Azad Duct</v>
          </cell>
          <cell r="D13814" t="str">
            <v>cash paid uptodate is 126,000</v>
          </cell>
          <cell r="E13814">
            <v>40000</v>
          </cell>
          <cell r="F13814"/>
        </row>
        <row r="13815">
          <cell r="B13815" t="str">
            <v>Air War College</v>
          </cell>
          <cell r="C13815" t="str">
            <v>Material</v>
          </cell>
          <cell r="D13815" t="str">
            <v>purcahsed 10 burni of glue</v>
          </cell>
          <cell r="E13815">
            <v>20000</v>
          </cell>
          <cell r="F13815"/>
        </row>
        <row r="13816">
          <cell r="B13816" t="str">
            <v>Air War College</v>
          </cell>
          <cell r="C13816" t="str">
            <v>Material</v>
          </cell>
          <cell r="D13816" t="str">
            <v xml:space="preserve">10 carton 2" alumunium tapes from hussain </v>
          </cell>
          <cell r="E13816">
            <v>35800</v>
          </cell>
          <cell r="F13816"/>
        </row>
        <row r="13817">
          <cell r="B13817" t="str">
            <v>Office</v>
          </cell>
          <cell r="C13817" t="str">
            <v>water tanker</v>
          </cell>
          <cell r="D13817"/>
          <cell r="E13817">
            <v>4670</v>
          </cell>
          <cell r="F13817"/>
        </row>
        <row r="13818">
          <cell r="B13818" t="str">
            <v>Air War College</v>
          </cell>
          <cell r="C13818" t="str">
            <v>Imran insulator</v>
          </cell>
          <cell r="D13818" t="str">
            <v>paid by bilal bhai uptodate is 40,000</v>
          </cell>
          <cell r="E13818">
            <v>20000</v>
          </cell>
          <cell r="F13818"/>
        </row>
        <row r="13819">
          <cell r="B13819" t="str">
            <v>Ethnic Outfitter</v>
          </cell>
          <cell r="C13819" t="str">
            <v>fuel</v>
          </cell>
          <cell r="D13819" t="str">
            <v>claimed fuel for 3 times  (ethnic + deutsche)</v>
          </cell>
          <cell r="E13819">
            <v>1000</v>
          </cell>
          <cell r="F13819"/>
        </row>
        <row r="13820">
          <cell r="B13820" t="str">
            <v>Office</v>
          </cell>
          <cell r="C13820" t="str">
            <v>bakhti</v>
          </cell>
          <cell r="D13820" t="str">
            <v>for misc office expenses</v>
          </cell>
          <cell r="E13820">
            <v>5950</v>
          </cell>
          <cell r="F13820"/>
        </row>
        <row r="13821">
          <cell r="B13821" t="str">
            <v xml:space="preserve">O/M Nue Multiplex </v>
          </cell>
          <cell r="C13821" t="str">
            <v>Material</v>
          </cell>
          <cell r="D13821" t="str">
            <v>paid for Karchar pump by khizer</v>
          </cell>
          <cell r="E13821">
            <v>8000</v>
          </cell>
          <cell r="F13821"/>
        </row>
        <row r="13822">
          <cell r="B13822" t="str">
            <v>Office</v>
          </cell>
          <cell r="C13822" t="str">
            <v>bakhti</v>
          </cell>
          <cell r="D13822" t="str">
            <v>for misc office expenses</v>
          </cell>
          <cell r="E13822">
            <v>4271</v>
          </cell>
          <cell r="F13822"/>
        </row>
        <row r="13823">
          <cell r="B13823" t="str">
            <v>Air War College</v>
          </cell>
          <cell r="C13823" t="str">
            <v>fare</v>
          </cell>
          <cell r="D13823" t="str">
            <v>office to iqbal sons to falcon</v>
          </cell>
          <cell r="E13823">
            <v>2000</v>
          </cell>
          <cell r="F13823"/>
        </row>
        <row r="13824">
          <cell r="B13824" t="str">
            <v>Air War College</v>
          </cell>
          <cell r="C13824" t="str">
            <v>fare</v>
          </cell>
          <cell r="D13824" t="str">
            <v xml:space="preserve">for nut and washer 20 kg </v>
          </cell>
          <cell r="E13824">
            <v>300</v>
          </cell>
          <cell r="F13824"/>
        </row>
        <row r="13825">
          <cell r="B13825" t="str">
            <v>Falcon Mall</v>
          </cell>
          <cell r="C13825" t="str">
            <v>labour</v>
          </cell>
          <cell r="D13825" t="str">
            <v>paid to mukhtiar for labour (sent thru bakhti)</v>
          </cell>
          <cell r="E13825">
            <v>12000</v>
          </cell>
          <cell r="F13825"/>
        </row>
        <row r="13826">
          <cell r="B13826" t="str">
            <v>Ethnic Outfitter</v>
          </cell>
          <cell r="C13826" t="str">
            <v>fuel</v>
          </cell>
          <cell r="D13826" t="str">
            <v>claimed fuel by jahangeer</v>
          </cell>
          <cell r="E13826">
            <v>500</v>
          </cell>
          <cell r="F13826"/>
        </row>
        <row r="13827">
          <cell r="B13827" t="str">
            <v>GSK office</v>
          </cell>
          <cell r="C13827" t="str">
            <v>fuel</v>
          </cell>
          <cell r="D13827" t="str">
            <v>claimed fuel by kamran</v>
          </cell>
          <cell r="E13827">
            <v>600</v>
          </cell>
          <cell r="F13827"/>
        </row>
        <row r="13828">
          <cell r="B13828" t="str">
            <v>Office</v>
          </cell>
          <cell r="C13828" t="str">
            <v>misc</v>
          </cell>
          <cell r="D13828" t="str">
            <v>paid for pump repaired and service to john</v>
          </cell>
          <cell r="E13828">
            <v>5500</v>
          </cell>
          <cell r="F13828"/>
        </row>
        <row r="13829">
          <cell r="B13829" t="str">
            <v xml:space="preserve">MHR Personal </v>
          </cell>
          <cell r="C13829" t="str">
            <v>utilities bills</v>
          </cell>
          <cell r="D13829" t="str">
            <v>ptcl bills paid</v>
          </cell>
          <cell r="E13829">
            <v>6000</v>
          </cell>
          <cell r="F13829"/>
        </row>
        <row r="13830">
          <cell r="B13830" t="str">
            <v>Office</v>
          </cell>
          <cell r="C13830" t="str">
            <v>utilities bills</v>
          </cell>
          <cell r="D13830" t="str">
            <v>ptcl bills paid</v>
          </cell>
          <cell r="E13830">
            <v>2550</v>
          </cell>
          <cell r="F13830"/>
        </row>
        <row r="13831">
          <cell r="B13831" t="str">
            <v>Office</v>
          </cell>
          <cell r="C13831" t="str">
            <v>bakhti</v>
          </cell>
          <cell r="D13831" t="str">
            <v>for misc office expenses</v>
          </cell>
          <cell r="E13831">
            <v>5266</v>
          </cell>
          <cell r="F13831"/>
        </row>
        <row r="13832">
          <cell r="B13832" t="str">
            <v>Food Court (Hydery)</v>
          </cell>
          <cell r="C13832" t="str">
            <v>guddu insulator</v>
          </cell>
          <cell r="D13832" t="str">
            <v>paid cash by nadeem bhai</v>
          </cell>
          <cell r="E13832">
            <v>10000</v>
          </cell>
          <cell r="F13832"/>
        </row>
        <row r="13833">
          <cell r="B13833" t="str">
            <v>Food Court (Hydery)</v>
          </cell>
          <cell r="C13833" t="str">
            <v>anees</v>
          </cell>
          <cell r="D13833" t="str">
            <v>paid cash by nadeem bhai</v>
          </cell>
          <cell r="E13833">
            <v>15000</v>
          </cell>
          <cell r="F13833"/>
        </row>
        <row r="13834">
          <cell r="B13834" t="str">
            <v>Food Court (Hydery)</v>
          </cell>
          <cell r="C13834" t="str">
            <v>Folding</v>
          </cell>
          <cell r="D13834" t="str">
            <v>paid cash by nadeem bhai</v>
          </cell>
          <cell r="E13834">
            <v>10000</v>
          </cell>
          <cell r="F13834"/>
        </row>
        <row r="13835">
          <cell r="B13835" t="str">
            <v>Air War College</v>
          </cell>
          <cell r="C13835" t="str">
            <v>fare</v>
          </cell>
          <cell r="D13835" t="str">
            <v>from said bhai rod to office</v>
          </cell>
          <cell r="E13835">
            <v>800</v>
          </cell>
          <cell r="F13835"/>
        </row>
        <row r="13836">
          <cell r="B13836" t="str">
            <v>GSK office</v>
          </cell>
          <cell r="C13836" t="str">
            <v>fuel</v>
          </cell>
          <cell r="D13836" t="str">
            <v>claimed by ahsan</v>
          </cell>
          <cell r="E13836">
            <v>1000</v>
          </cell>
          <cell r="F13836"/>
        </row>
        <row r="13837">
          <cell r="B13837" t="str">
            <v>GSK office</v>
          </cell>
          <cell r="C13837" t="str">
            <v>Material</v>
          </cell>
          <cell r="D13837" t="str">
            <v>misc invoices by shehryar</v>
          </cell>
          <cell r="E13837">
            <v>10020</v>
          </cell>
          <cell r="F13837"/>
        </row>
        <row r="13838">
          <cell r="B13838" t="str">
            <v>Falcon Mall</v>
          </cell>
          <cell r="C13838" t="str">
            <v>labour</v>
          </cell>
          <cell r="D13838" t="str">
            <v>3 days labour</v>
          </cell>
          <cell r="E13838">
            <v>6000</v>
          </cell>
          <cell r="F13838"/>
        </row>
        <row r="13839">
          <cell r="B13839" t="str">
            <v>GSK office</v>
          </cell>
          <cell r="C13839" t="str">
            <v>drawing</v>
          </cell>
          <cell r="D13839"/>
          <cell r="E13839">
            <v>340</v>
          </cell>
          <cell r="F13839"/>
        </row>
        <row r="13840">
          <cell r="B13840" t="str">
            <v>Air War College</v>
          </cell>
          <cell r="C13840" t="str">
            <v>drawing</v>
          </cell>
          <cell r="D13840"/>
          <cell r="E13840">
            <v>380</v>
          </cell>
          <cell r="F13840"/>
        </row>
        <row r="13841">
          <cell r="B13841" t="str">
            <v>VISA Fit-out Office</v>
          </cell>
          <cell r="C13841" t="str">
            <v>drawing</v>
          </cell>
          <cell r="D13841"/>
          <cell r="E13841">
            <v>200</v>
          </cell>
          <cell r="F13841"/>
        </row>
        <row r="13842">
          <cell r="B13842" t="str">
            <v>Sana Safinaz</v>
          </cell>
          <cell r="C13842" t="str">
            <v>drawing</v>
          </cell>
          <cell r="D13842"/>
          <cell r="E13842">
            <v>2380</v>
          </cell>
          <cell r="F13842"/>
        </row>
        <row r="13843">
          <cell r="B13843" t="str">
            <v>DB 15th &amp; 16th Floor</v>
          </cell>
          <cell r="C13843" t="str">
            <v>drawing</v>
          </cell>
          <cell r="D13843"/>
          <cell r="E13843">
            <v>1360</v>
          </cell>
          <cell r="F13843"/>
        </row>
        <row r="13844">
          <cell r="B13844" t="str">
            <v>Food Court (Hydery)</v>
          </cell>
          <cell r="C13844" t="str">
            <v>fare</v>
          </cell>
          <cell r="D13844" t="str">
            <v>from nasir colony to hydery</v>
          </cell>
          <cell r="E13844">
            <v>1700</v>
          </cell>
          <cell r="F13844"/>
        </row>
        <row r="13845">
          <cell r="B13845" t="str">
            <v>Office</v>
          </cell>
          <cell r="C13845" t="str">
            <v>misc</v>
          </cell>
          <cell r="D13845" t="str">
            <v>letter head prints  + profile</v>
          </cell>
          <cell r="E13845">
            <v>1260</v>
          </cell>
          <cell r="F13845"/>
        </row>
        <row r="13846">
          <cell r="B13846" t="str">
            <v>Ethnic Outfitter</v>
          </cell>
          <cell r="C13846" t="str">
            <v>drawing</v>
          </cell>
          <cell r="D13846"/>
          <cell r="E13846">
            <v>1500</v>
          </cell>
          <cell r="F13846"/>
        </row>
        <row r="13847">
          <cell r="B13847" t="str">
            <v>Sana Safinaz</v>
          </cell>
          <cell r="C13847" t="str">
            <v>Material</v>
          </cell>
          <cell r="D13847" t="str">
            <v>painst purchased by ahsan</v>
          </cell>
          <cell r="E13847">
            <v>10600</v>
          </cell>
          <cell r="F13847"/>
        </row>
        <row r="13848">
          <cell r="B13848" t="str">
            <v>Sana Safinaz</v>
          </cell>
          <cell r="C13848" t="str">
            <v>Material</v>
          </cell>
          <cell r="D13848" t="str">
            <v>purchased clamps and fisher</v>
          </cell>
          <cell r="E13848">
            <v>11320</v>
          </cell>
          <cell r="F13848"/>
        </row>
        <row r="13849">
          <cell r="B13849" t="str">
            <v>Air War College</v>
          </cell>
          <cell r="C13849" t="str">
            <v>fare</v>
          </cell>
          <cell r="D13849" t="str">
            <v>paid for cloth fare for rikshaw</v>
          </cell>
          <cell r="E13849">
            <v>1500</v>
          </cell>
          <cell r="F13849"/>
        </row>
        <row r="13850">
          <cell r="B13850" t="str">
            <v>Office</v>
          </cell>
          <cell r="C13850" t="str">
            <v>bakhti</v>
          </cell>
          <cell r="D13850" t="str">
            <v>for misc office expenses</v>
          </cell>
          <cell r="E13850">
            <v>5635</v>
          </cell>
          <cell r="F13850"/>
        </row>
        <row r="13851">
          <cell r="B13851" t="str">
            <v>Deutsche Bank Advance Work</v>
          </cell>
          <cell r="C13851" t="str">
            <v>labour</v>
          </cell>
          <cell r="D13851" t="str">
            <v>power wiring of damper to mubeen</v>
          </cell>
          <cell r="E13851">
            <v>5000</v>
          </cell>
          <cell r="F13851"/>
        </row>
        <row r="13852">
          <cell r="B13852" t="str">
            <v>GSK office</v>
          </cell>
          <cell r="C13852" t="str">
            <v>drawing</v>
          </cell>
          <cell r="D13852" t="str">
            <v>plastic coating drawings</v>
          </cell>
          <cell r="E13852">
            <v>600</v>
          </cell>
          <cell r="F13852"/>
        </row>
        <row r="13853">
          <cell r="B13853" t="str">
            <v>GSK office</v>
          </cell>
          <cell r="C13853" t="str">
            <v>bakhti</v>
          </cell>
          <cell r="D13853" t="str">
            <v>for misc office expenses</v>
          </cell>
          <cell r="E13853">
            <v>5200</v>
          </cell>
          <cell r="F13853"/>
        </row>
        <row r="13854">
          <cell r="B13854" t="str">
            <v>Air War College</v>
          </cell>
          <cell r="C13854" t="str">
            <v>fare</v>
          </cell>
          <cell r="D13854" t="str">
            <v>paid from office to falcon (suzuki)</v>
          </cell>
          <cell r="E13854">
            <v>1500</v>
          </cell>
          <cell r="F13854"/>
        </row>
        <row r="13855">
          <cell r="B13855" t="str">
            <v>VISA Fit-out Office</v>
          </cell>
          <cell r="C13855" t="str">
            <v>fare</v>
          </cell>
          <cell r="D13855" t="str">
            <v>paid from Sher shah to office (gadha gari)</v>
          </cell>
          <cell r="E13855">
            <v>5000</v>
          </cell>
          <cell r="F13855"/>
        </row>
        <row r="13856">
          <cell r="B13856" t="str">
            <v>GSK office</v>
          </cell>
          <cell r="C13856" t="str">
            <v>fare</v>
          </cell>
          <cell r="D13856" t="str">
            <v>paid for builty transportation of air devices</v>
          </cell>
          <cell r="E13856">
            <v>25280</v>
          </cell>
          <cell r="F13856"/>
        </row>
        <row r="13857">
          <cell r="B13857" t="str">
            <v>GSK office</v>
          </cell>
          <cell r="C13857" t="str">
            <v>fare</v>
          </cell>
          <cell r="D13857" t="str">
            <v>paid from saddar to office (suzuki)</v>
          </cell>
          <cell r="E13857">
            <v>1500</v>
          </cell>
          <cell r="F13857"/>
        </row>
        <row r="13858">
          <cell r="B13858" t="str">
            <v>GSK office</v>
          </cell>
          <cell r="C13858" t="str">
            <v>Material</v>
          </cell>
          <cell r="D13858" t="str">
            <v>misc material by abbas</v>
          </cell>
          <cell r="E13858">
            <v>3670</v>
          </cell>
          <cell r="F13858"/>
        </row>
        <row r="13859">
          <cell r="B13859" t="str">
            <v>Kumail Bhai</v>
          </cell>
          <cell r="C13859" t="str">
            <v>Material</v>
          </cell>
          <cell r="D13859" t="str">
            <v>misc material by abbas</v>
          </cell>
          <cell r="E13859">
            <v>4700</v>
          </cell>
          <cell r="F13859"/>
        </row>
        <row r="13860">
          <cell r="B13860" t="str">
            <v>GSK office</v>
          </cell>
          <cell r="C13860" t="str">
            <v>fuel</v>
          </cell>
          <cell r="D13860" t="str">
            <v>by ahsan office</v>
          </cell>
          <cell r="E13860">
            <v>500</v>
          </cell>
          <cell r="F13860"/>
        </row>
        <row r="13861">
          <cell r="B13861" t="str">
            <v>Food Court (Hydery)</v>
          </cell>
          <cell r="C13861" t="str">
            <v>guddu insulator</v>
          </cell>
          <cell r="D13861" t="str">
            <v>paid cash uptodate is 25000</v>
          </cell>
          <cell r="E13861">
            <v>15000</v>
          </cell>
          <cell r="F13861"/>
        </row>
        <row r="13862">
          <cell r="B13862" t="str">
            <v>Food Court (Hydery)</v>
          </cell>
          <cell r="C13862" t="str">
            <v>John</v>
          </cell>
          <cell r="D13862" t="str">
            <v>cash paid uptodate is 170,000</v>
          </cell>
          <cell r="E13862">
            <v>60000</v>
          </cell>
          <cell r="F13862"/>
        </row>
        <row r="13863">
          <cell r="B13863" t="str">
            <v>Sana Safinaz</v>
          </cell>
          <cell r="C13863" t="str">
            <v>John</v>
          </cell>
          <cell r="D13863" t="str">
            <v>MCB chq 1875278273</v>
          </cell>
          <cell r="E13863">
            <v>60000</v>
          </cell>
          <cell r="F13863"/>
        </row>
        <row r="13864">
          <cell r="B13864" t="str">
            <v>Ethnic Outfitter</v>
          </cell>
          <cell r="C13864" t="str">
            <v>Accrescent Engineers</v>
          </cell>
          <cell r="D13864" t="str">
            <v>MCB chq 1875278274</v>
          </cell>
          <cell r="E13864">
            <v>150000</v>
          </cell>
          <cell r="F13864"/>
        </row>
        <row r="13865">
          <cell r="B13865" t="str">
            <v>Ethnic Outfitter</v>
          </cell>
          <cell r="C13865" t="str">
            <v>Accrescent Engineers</v>
          </cell>
          <cell r="D13865" t="str">
            <v>MCB chq 1875278275</v>
          </cell>
          <cell r="E13865">
            <v>150000</v>
          </cell>
          <cell r="F13865"/>
        </row>
        <row r="13866">
          <cell r="B13866" t="str">
            <v>Air War College</v>
          </cell>
          <cell r="C13866" t="str">
            <v>Imran insulator</v>
          </cell>
          <cell r="D13866" t="str">
            <v>Online tranfser by bilal bhai uptodate is 75,000</v>
          </cell>
          <cell r="E13866">
            <v>35000</v>
          </cell>
          <cell r="F13866"/>
        </row>
        <row r="13867">
          <cell r="B13867" t="str">
            <v>Office</v>
          </cell>
          <cell r="C13867" t="str">
            <v>bakhti</v>
          </cell>
          <cell r="D13867" t="str">
            <v>for misc office expenses</v>
          </cell>
          <cell r="E13867">
            <v>5910</v>
          </cell>
          <cell r="F13867"/>
        </row>
        <row r="13868">
          <cell r="B13868" t="str">
            <v>Sana Safinaz</v>
          </cell>
          <cell r="C13868" t="str">
            <v>fare</v>
          </cell>
          <cell r="D13868" t="str">
            <v>paid from Sher shah to office (will be adjust)</v>
          </cell>
          <cell r="E13868">
            <v>5000</v>
          </cell>
          <cell r="F13868"/>
        </row>
        <row r="13869">
          <cell r="B13869" t="str">
            <v>Burhani Mehal (new)</v>
          </cell>
          <cell r="C13869" t="str">
            <v>qadri pool</v>
          </cell>
          <cell r="D13869" t="str">
            <v>TO qadri pool by nadeem bhai</v>
          </cell>
          <cell r="E13869">
            <v>25000</v>
          </cell>
          <cell r="F13869"/>
        </row>
        <row r="13870">
          <cell r="B13870" t="str">
            <v>Burhani Mehal (new)</v>
          </cell>
          <cell r="C13870" t="str">
            <v>Italian gyser</v>
          </cell>
          <cell r="D13870" t="str">
            <v>Italian gyser purchased by nadeem bhai</v>
          </cell>
          <cell r="E13870">
            <v>85000</v>
          </cell>
          <cell r="F13870"/>
        </row>
        <row r="13871">
          <cell r="B13871" t="str">
            <v>Burhani Mehal (new)</v>
          </cell>
          <cell r="C13871" t="str">
            <v>misc</v>
          </cell>
          <cell r="D13871" t="str">
            <v>misc in burhani</v>
          </cell>
          <cell r="E13871">
            <v>2000</v>
          </cell>
          <cell r="F13871"/>
        </row>
        <row r="13872">
          <cell r="B13872" t="str">
            <v>Air War College</v>
          </cell>
          <cell r="C13872" t="str">
            <v>Material</v>
          </cell>
          <cell r="D13872" t="str">
            <v>10 carton from puri traders + fare</v>
          </cell>
          <cell r="E13872">
            <v>53400</v>
          </cell>
          <cell r="F13872"/>
        </row>
        <row r="13873">
          <cell r="B13873" t="str">
            <v>Air War College</v>
          </cell>
          <cell r="C13873" t="str">
            <v>Material</v>
          </cell>
          <cell r="D13873" t="str">
            <v>10 burni purchased from bohra peer + fare</v>
          </cell>
          <cell r="E13873">
            <v>20000</v>
          </cell>
          <cell r="F13873"/>
        </row>
        <row r="13874">
          <cell r="B13874" t="str">
            <v>Sana Safinaz</v>
          </cell>
          <cell r="C13874" t="str">
            <v>Material</v>
          </cell>
          <cell r="D13874" t="str">
            <v>purchasd fittings from abbas brothers by ahsan</v>
          </cell>
          <cell r="E13874">
            <v>28000</v>
          </cell>
          <cell r="F13874"/>
        </row>
        <row r="13875">
          <cell r="B13875" t="str">
            <v>DB 15th &amp; 16th Floor</v>
          </cell>
          <cell r="C13875" t="str">
            <v>fare</v>
          </cell>
          <cell r="D13875" t="str">
            <v>paid from site to office (material shifting)</v>
          </cell>
          <cell r="E13875">
            <v>1500</v>
          </cell>
          <cell r="F13875"/>
        </row>
        <row r="13876">
          <cell r="B13876" t="str">
            <v>GSK office</v>
          </cell>
          <cell r="C13876" t="str">
            <v>misc</v>
          </cell>
          <cell r="D13876" t="str">
            <v>ufone super card by bilal bhai</v>
          </cell>
          <cell r="E13876">
            <v>700</v>
          </cell>
          <cell r="F13876"/>
        </row>
        <row r="13877">
          <cell r="B13877" t="str">
            <v>Badri Office 7th Floor FTC</v>
          </cell>
          <cell r="C13877" t="str">
            <v>Azad Duct</v>
          </cell>
          <cell r="D13877" t="str">
            <v>paid cash uptodate is 136,000</v>
          </cell>
          <cell r="E13877">
            <v>10000</v>
          </cell>
          <cell r="F13877"/>
        </row>
        <row r="13878">
          <cell r="B13878" t="str">
            <v>Air War College</v>
          </cell>
          <cell r="C13878" t="str">
            <v>Material</v>
          </cell>
          <cell r="D13878" t="str">
            <v>misc material by nadeem bhai</v>
          </cell>
          <cell r="E13878">
            <v>6400</v>
          </cell>
          <cell r="F13878"/>
        </row>
        <row r="13879">
          <cell r="B13879" t="str">
            <v>Food Court (Hydery)</v>
          </cell>
          <cell r="C13879" t="str">
            <v>Material</v>
          </cell>
          <cell r="D13879" t="str">
            <v>misc material by nadeem bhai</v>
          </cell>
          <cell r="E13879">
            <v>10500</v>
          </cell>
          <cell r="F13879"/>
        </row>
        <row r="13880">
          <cell r="B13880" t="str">
            <v>PSYCHIATRY JPMC</v>
          </cell>
          <cell r="C13880" t="str">
            <v>Material</v>
          </cell>
          <cell r="D13880" t="str">
            <v>misc material by nadeem bhai</v>
          </cell>
          <cell r="E13880">
            <v>3150</v>
          </cell>
          <cell r="F13880"/>
        </row>
        <row r="13881">
          <cell r="B13881" t="str">
            <v>Badri Office 7th Floor FTC</v>
          </cell>
          <cell r="C13881" t="str">
            <v>Material</v>
          </cell>
          <cell r="D13881" t="str">
            <v>misc material by nadeem bhai</v>
          </cell>
          <cell r="E13881">
            <v>4000</v>
          </cell>
          <cell r="F13881"/>
        </row>
        <row r="13882">
          <cell r="B13882" t="str">
            <v>Sana Safinaz</v>
          </cell>
          <cell r="C13882" t="str">
            <v>fare</v>
          </cell>
          <cell r="D13882" t="str">
            <v>pipe shifting from office to Dolmen</v>
          </cell>
          <cell r="E13882">
            <v>2000</v>
          </cell>
          <cell r="F13882"/>
        </row>
        <row r="13883">
          <cell r="B13883" t="str">
            <v>GSK office</v>
          </cell>
          <cell r="C13883" t="str">
            <v>drawing</v>
          </cell>
          <cell r="D13883" t="str">
            <v>verified bills copies</v>
          </cell>
          <cell r="E13883">
            <v>2560</v>
          </cell>
          <cell r="F13883"/>
        </row>
        <row r="13884">
          <cell r="B13884" t="str">
            <v>Falcon Mall</v>
          </cell>
          <cell r="C13884" t="str">
            <v>misc</v>
          </cell>
          <cell r="D13884" t="str">
            <v>tea and refrehment by imran feroz</v>
          </cell>
          <cell r="E13884">
            <v>1170</v>
          </cell>
          <cell r="F13884"/>
        </row>
        <row r="13885">
          <cell r="B13885" t="str">
            <v>GSK office</v>
          </cell>
          <cell r="C13885" t="str">
            <v>Material</v>
          </cell>
          <cell r="D13885" t="str">
            <v>misc by sheheryar khalid</v>
          </cell>
          <cell r="E13885">
            <v>10900</v>
          </cell>
          <cell r="F13885"/>
        </row>
        <row r="13886">
          <cell r="B13886" t="str">
            <v>Food Court (Hydery)</v>
          </cell>
          <cell r="C13886" t="str">
            <v>Material</v>
          </cell>
          <cell r="D13886" t="str">
            <v>misc material by mukhtiar</v>
          </cell>
          <cell r="E13886">
            <v>22323</v>
          </cell>
          <cell r="F13886"/>
        </row>
        <row r="13887">
          <cell r="B13887" t="str">
            <v>Air War College</v>
          </cell>
          <cell r="C13887" t="str">
            <v>vohra cloth</v>
          </cell>
          <cell r="D13887" t="str">
            <v>Paid MCB chq 1875278281 against 45 thans</v>
          </cell>
          <cell r="E13887">
            <v>157500</v>
          </cell>
          <cell r="F13887"/>
        </row>
        <row r="13888">
          <cell r="B13888" t="str">
            <v xml:space="preserve">MHR Personal </v>
          </cell>
          <cell r="C13888" t="str">
            <v>utilities bills</v>
          </cell>
          <cell r="D13888" t="str">
            <v>K Elec bills paid</v>
          </cell>
          <cell r="E13888">
            <v>21163</v>
          </cell>
          <cell r="F13888"/>
        </row>
        <row r="13889">
          <cell r="B13889" t="str">
            <v>Office</v>
          </cell>
          <cell r="C13889" t="str">
            <v>utilities bills</v>
          </cell>
          <cell r="D13889" t="str">
            <v>K Elec bills paid</v>
          </cell>
          <cell r="E13889">
            <v>11642</v>
          </cell>
          <cell r="F13889"/>
        </row>
        <row r="13890">
          <cell r="B13890" t="str">
            <v>Air War College</v>
          </cell>
          <cell r="C13890" t="str">
            <v>misc</v>
          </cell>
          <cell r="D13890" t="str">
            <v>paid to alm engineer by bilal bhai</v>
          </cell>
          <cell r="E13890">
            <v>35000</v>
          </cell>
          <cell r="F13890"/>
        </row>
        <row r="13891">
          <cell r="B13891" t="str">
            <v>GSK office</v>
          </cell>
          <cell r="C13891" t="str">
            <v>misc</v>
          </cell>
          <cell r="D13891" t="str">
            <v>paid for tea and refreshment</v>
          </cell>
          <cell r="E13891">
            <v>1250</v>
          </cell>
          <cell r="F13891"/>
        </row>
        <row r="13892">
          <cell r="B13892" t="str">
            <v>DB 15th &amp; 16th Floor</v>
          </cell>
          <cell r="C13892" t="str">
            <v>misc</v>
          </cell>
          <cell r="D13892" t="str">
            <v>paid for tea and refreshment</v>
          </cell>
          <cell r="E13892">
            <v>1250</v>
          </cell>
          <cell r="F13892"/>
        </row>
        <row r="13893">
          <cell r="B13893" t="str">
            <v>VISA Fit-out Office</v>
          </cell>
          <cell r="C13893" t="str">
            <v>fare</v>
          </cell>
          <cell r="D13893" t="str">
            <v>paid for suzuki fare pipe shifting</v>
          </cell>
          <cell r="E13893">
            <v>2000</v>
          </cell>
          <cell r="F13893"/>
        </row>
        <row r="13894">
          <cell r="B13894" t="str">
            <v>GSK office</v>
          </cell>
          <cell r="C13894" t="str">
            <v>misc</v>
          </cell>
          <cell r="D13894" t="str">
            <v>claimed fuel by jahangeer</v>
          </cell>
          <cell r="E13894">
            <v>500</v>
          </cell>
          <cell r="F13894"/>
        </row>
        <row r="13895">
          <cell r="B13895" t="str">
            <v>PSYCHIATRY JPMC</v>
          </cell>
          <cell r="C13895" t="str">
            <v>amir engr</v>
          </cell>
          <cell r="D13895" t="str">
            <v>claimed super card by amir engr</v>
          </cell>
          <cell r="E13895">
            <v>900</v>
          </cell>
          <cell r="F13895"/>
        </row>
        <row r="13896">
          <cell r="B13896" t="str">
            <v>Food Court (Hydery)</v>
          </cell>
          <cell r="C13896" t="str">
            <v>anees</v>
          </cell>
          <cell r="D13896" t="str">
            <v>paid cash uptodate is 35,000</v>
          </cell>
          <cell r="E13896">
            <v>20000</v>
          </cell>
          <cell r="F13896"/>
        </row>
        <row r="13897">
          <cell r="B13897" t="str">
            <v>Air War College</v>
          </cell>
          <cell r="C13897" t="str">
            <v>Moiz</v>
          </cell>
          <cell r="D13897" t="str">
            <v>purchased 5 balti water shield 20 kg</v>
          </cell>
          <cell r="E13897">
            <v>59000</v>
          </cell>
          <cell r="F13897"/>
        </row>
        <row r="13898">
          <cell r="B13898" t="str">
            <v>Air War College</v>
          </cell>
          <cell r="C13898" t="str">
            <v>refreshment</v>
          </cell>
          <cell r="D13898" t="str">
            <v>Biryani at site</v>
          </cell>
          <cell r="E13898">
            <v>29000</v>
          </cell>
          <cell r="F13898"/>
        </row>
        <row r="13899">
          <cell r="B13899" t="str">
            <v>GSK office</v>
          </cell>
          <cell r="C13899" t="str">
            <v>misc</v>
          </cell>
          <cell r="D13899" t="str">
            <v>To sheheyar for wedding gift</v>
          </cell>
          <cell r="E13899">
            <v>5000</v>
          </cell>
          <cell r="F13899"/>
        </row>
        <row r="13900">
          <cell r="B13900" t="str">
            <v>DB 15th &amp; 16th Floor</v>
          </cell>
          <cell r="C13900" t="str">
            <v>misc</v>
          </cell>
          <cell r="D13900" t="str">
            <v>claimed fuel and traffic challan by ahsan</v>
          </cell>
          <cell r="E13900">
            <v>1350</v>
          </cell>
          <cell r="F13900"/>
        </row>
        <row r="13901">
          <cell r="B13901" t="str">
            <v>GSK office</v>
          </cell>
          <cell r="C13901" t="str">
            <v>misc</v>
          </cell>
          <cell r="D13901" t="str">
            <v>refreshment at site</v>
          </cell>
          <cell r="E13901">
            <v>700</v>
          </cell>
          <cell r="F13901"/>
        </row>
        <row r="13902">
          <cell r="B13902" t="str">
            <v>Office</v>
          </cell>
          <cell r="C13902" t="str">
            <v>misc</v>
          </cell>
          <cell r="D13902" t="str">
            <v>purchased for shop &amp; 2nd floor rent renewal</v>
          </cell>
          <cell r="E13902">
            <v>320</v>
          </cell>
          <cell r="F13902"/>
        </row>
        <row r="13903">
          <cell r="B13903" t="str">
            <v>Burhani Mehal (new)</v>
          </cell>
          <cell r="C13903" t="str">
            <v>Material</v>
          </cell>
          <cell r="D13903" t="str">
            <v>misc material by abbas</v>
          </cell>
          <cell r="E13903">
            <v>17600</v>
          </cell>
          <cell r="F13903"/>
        </row>
        <row r="13904">
          <cell r="B13904" t="str">
            <v>Badri Office 7th Floor FTC</v>
          </cell>
          <cell r="C13904" t="str">
            <v>misc</v>
          </cell>
          <cell r="D13904" t="str">
            <v>misc by azad</v>
          </cell>
          <cell r="E13904">
            <v>5900</v>
          </cell>
          <cell r="F13904"/>
        </row>
        <row r="13905">
          <cell r="B13905" t="str">
            <v>Office</v>
          </cell>
          <cell r="C13905" t="str">
            <v>bakhti</v>
          </cell>
          <cell r="D13905" t="str">
            <v>for misc office expenses</v>
          </cell>
          <cell r="E13905">
            <v>5910</v>
          </cell>
          <cell r="F13905"/>
        </row>
        <row r="13906">
          <cell r="B13906" t="str">
            <v>Air War College</v>
          </cell>
          <cell r="C13906" t="str">
            <v>fare</v>
          </cell>
          <cell r="D13906" t="str">
            <v>from office to mungo to falcon</v>
          </cell>
          <cell r="E13906">
            <v>1800</v>
          </cell>
          <cell r="F13906"/>
        </row>
        <row r="13907">
          <cell r="B13907" t="str">
            <v>Burhani Mehal (new)</v>
          </cell>
          <cell r="C13907" t="str">
            <v>fare</v>
          </cell>
          <cell r="D13907" t="str">
            <v>paid for riksah from ehsan trdrs to offie</v>
          </cell>
          <cell r="E13907">
            <v>500</v>
          </cell>
          <cell r="F13907"/>
        </row>
        <row r="13908">
          <cell r="B13908" t="str">
            <v>VISA Fit-out Office</v>
          </cell>
          <cell r="C13908" t="str">
            <v>fare</v>
          </cell>
          <cell r="D13908" t="str">
            <v>paid to Bikia for sample</v>
          </cell>
          <cell r="E13908">
            <v>200</v>
          </cell>
          <cell r="F13908"/>
        </row>
        <row r="13909">
          <cell r="B13909" t="str">
            <v>PSYCHIATRY JPMC</v>
          </cell>
          <cell r="C13909" t="str">
            <v>fuel</v>
          </cell>
          <cell r="D13909" t="str">
            <v>claimed fuel by amir engr</v>
          </cell>
          <cell r="E13909">
            <v>200</v>
          </cell>
          <cell r="F13909"/>
        </row>
        <row r="13910">
          <cell r="B13910" t="str">
            <v>Ethnic Outfitter</v>
          </cell>
          <cell r="C13910" t="str">
            <v>misc</v>
          </cell>
          <cell r="D13910" t="str">
            <v>by jahangeer</v>
          </cell>
          <cell r="E13910">
            <v>2650</v>
          </cell>
          <cell r="F13910"/>
        </row>
        <row r="13911">
          <cell r="B13911" t="str">
            <v>VISA Fit-out Office</v>
          </cell>
          <cell r="C13911" t="str">
            <v>misc</v>
          </cell>
          <cell r="D13911" t="str">
            <v>submittals print</v>
          </cell>
          <cell r="E13911">
            <v>3700</v>
          </cell>
          <cell r="F13911"/>
        </row>
        <row r="13912">
          <cell r="B13912" t="str">
            <v>Sana Safinaz</v>
          </cell>
          <cell r="C13912" t="str">
            <v>Sami duct</v>
          </cell>
          <cell r="D13912" t="str">
            <v>Adjusted with Al madina steel purcahsed G.I sheet in payment from IK against sana safinaz advance</v>
          </cell>
          <cell r="E13912">
            <v>410600</v>
          </cell>
          <cell r="F13912"/>
        </row>
        <row r="13913">
          <cell r="B13913" t="str">
            <v>Sana Safinaz</v>
          </cell>
          <cell r="C13913" t="str">
            <v>Sami duct</v>
          </cell>
          <cell r="D13913" t="str">
            <v>Adjusted with Al madina steel purcahsed G.I sheet in payment from IK against sana safinaz advance</v>
          </cell>
          <cell r="E13913">
            <v>370200</v>
          </cell>
          <cell r="F13913"/>
        </row>
        <row r="13914">
          <cell r="B13914" t="str">
            <v>Food Court (Hydery)</v>
          </cell>
          <cell r="C13914" t="str">
            <v>Sami duct</v>
          </cell>
          <cell r="D13914" t="str">
            <v>Adjusted with Al madina steel purcahsed G.I sheet in payment from IK against sana safinaz advance</v>
          </cell>
          <cell r="E13914">
            <v>275600</v>
          </cell>
          <cell r="F13914"/>
        </row>
        <row r="13915">
          <cell r="B13915" t="str">
            <v>Office</v>
          </cell>
          <cell r="C13915" t="str">
            <v>bakhti</v>
          </cell>
          <cell r="D13915" t="str">
            <v>for misc office expenses</v>
          </cell>
          <cell r="E13915">
            <v>5320</v>
          </cell>
          <cell r="F13915"/>
        </row>
        <row r="13916">
          <cell r="B13916" t="str">
            <v xml:space="preserve">MHR Personal </v>
          </cell>
          <cell r="C13916" t="str">
            <v>utilities bills</v>
          </cell>
          <cell r="D13916" t="str">
            <v>SSGC bill paid</v>
          </cell>
          <cell r="E13916">
            <v>1360</v>
          </cell>
          <cell r="F13916"/>
        </row>
        <row r="13917">
          <cell r="B13917" t="str">
            <v>Office</v>
          </cell>
          <cell r="C13917" t="str">
            <v>utilities bills</v>
          </cell>
          <cell r="D13917" t="str">
            <v>SSGC bill paid</v>
          </cell>
          <cell r="E13917">
            <v>250</v>
          </cell>
          <cell r="F13917"/>
        </row>
        <row r="13918">
          <cell r="B13918" t="str">
            <v>DB 15th &amp; 16th Floor</v>
          </cell>
          <cell r="C13918" t="str">
            <v>Nawaz insulator</v>
          </cell>
          <cell r="D13918" t="str">
            <v>Adjust cash in folding</v>
          </cell>
          <cell r="E13918">
            <v>15000</v>
          </cell>
          <cell r="F13918"/>
        </row>
        <row r="13919">
          <cell r="B13919" t="str">
            <v>DB 15th &amp; 16th Floor</v>
          </cell>
          <cell r="C13919" t="str">
            <v>Nawaz insulator</v>
          </cell>
          <cell r="D13919" t="str">
            <v>Adjust cash in folding</v>
          </cell>
          <cell r="E13919">
            <v>15000</v>
          </cell>
          <cell r="F13919"/>
        </row>
        <row r="13920">
          <cell r="B13920" t="str">
            <v>Sana Safinaz</v>
          </cell>
          <cell r="C13920" t="str">
            <v>John</v>
          </cell>
          <cell r="D13920" t="str">
            <v>cash paid uptodate is 112,000</v>
          </cell>
          <cell r="E13920">
            <v>20000</v>
          </cell>
          <cell r="F13920"/>
        </row>
        <row r="13921">
          <cell r="B13921" t="str">
            <v>Ethnic Outfitter</v>
          </cell>
          <cell r="C13921" t="str">
            <v xml:space="preserve">salary </v>
          </cell>
          <cell r="D13921" t="str">
            <v>nadeem bhai salary</v>
          </cell>
          <cell r="E13921">
            <v>25000</v>
          </cell>
          <cell r="F13921"/>
        </row>
        <row r="13922">
          <cell r="B13922" t="str">
            <v>PSYCHIATRY JPMC</v>
          </cell>
          <cell r="C13922" t="str">
            <v xml:space="preserve">salary </v>
          </cell>
          <cell r="D13922" t="str">
            <v>nadeem bhai salary</v>
          </cell>
          <cell r="E13922">
            <v>25000</v>
          </cell>
          <cell r="F13922"/>
        </row>
        <row r="13923">
          <cell r="B13923" t="str">
            <v>DB 15th &amp; 16th Floor</v>
          </cell>
          <cell r="C13923" t="str">
            <v xml:space="preserve">salary </v>
          </cell>
          <cell r="D13923" t="str">
            <v>bilal bhai salary</v>
          </cell>
          <cell r="E13923">
            <v>25000</v>
          </cell>
          <cell r="F13923"/>
        </row>
        <row r="13924">
          <cell r="B13924" t="str">
            <v>Air War College</v>
          </cell>
          <cell r="C13924" t="str">
            <v xml:space="preserve">salary </v>
          </cell>
          <cell r="D13924" t="str">
            <v>bilal bhai salary</v>
          </cell>
          <cell r="E13924">
            <v>25000</v>
          </cell>
          <cell r="F13924"/>
        </row>
        <row r="13925">
          <cell r="B13925" t="str">
            <v xml:space="preserve">MHR Personal </v>
          </cell>
          <cell r="C13925" t="str">
            <v xml:space="preserve">salary </v>
          </cell>
          <cell r="D13925" t="str">
            <v>mhr salaries</v>
          </cell>
          <cell r="E13925">
            <v>80000</v>
          </cell>
          <cell r="F13925"/>
        </row>
        <row r="13926">
          <cell r="B13926" t="str">
            <v>Office</v>
          </cell>
          <cell r="C13926" t="str">
            <v xml:space="preserve">salary </v>
          </cell>
          <cell r="D13926" t="str">
            <v xml:space="preserve">Office staff </v>
          </cell>
          <cell r="E13926">
            <v>146774.19354838709</v>
          </cell>
          <cell r="F13926"/>
        </row>
        <row r="13927">
          <cell r="B13927" t="str">
            <v xml:space="preserve">O/M Nue Multiplex </v>
          </cell>
          <cell r="C13927" t="str">
            <v xml:space="preserve">salary </v>
          </cell>
          <cell r="D13927" t="str">
            <v>Johar cinema salaries</v>
          </cell>
          <cell r="E13927">
            <v>104082.66129032258</v>
          </cell>
          <cell r="F13927"/>
        </row>
        <row r="13928">
          <cell r="B13928" t="str">
            <v xml:space="preserve">O/M Nue Multiplex </v>
          </cell>
          <cell r="C13928" t="str">
            <v xml:space="preserve">salary </v>
          </cell>
          <cell r="D13928" t="str">
            <v>PHASE 8 staff</v>
          </cell>
          <cell r="E13928">
            <v>121274.19354838709</v>
          </cell>
          <cell r="F13928"/>
        </row>
        <row r="13929">
          <cell r="B13929" t="str">
            <v>PSYCHIATRY JPMC</v>
          </cell>
          <cell r="C13929" t="str">
            <v xml:space="preserve">salary </v>
          </cell>
          <cell r="D13929" t="str">
            <v>JPMC staff salaries</v>
          </cell>
          <cell r="E13929">
            <v>297774.19354838703</v>
          </cell>
          <cell r="F13929"/>
        </row>
        <row r="13930">
          <cell r="B13930" t="str">
            <v>FTC Floors</v>
          </cell>
          <cell r="C13930" t="str">
            <v xml:space="preserve">salary </v>
          </cell>
          <cell r="D13930" t="str">
            <v>FTC staff salaries</v>
          </cell>
          <cell r="E13930">
            <v>149830.6451612903</v>
          </cell>
          <cell r="F13930"/>
        </row>
        <row r="13931">
          <cell r="B13931" t="str">
            <v>Falcon Mall</v>
          </cell>
          <cell r="C13931" t="str">
            <v xml:space="preserve">salary </v>
          </cell>
          <cell r="D13931" t="str">
            <v>Falcon staff salaries</v>
          </cell>
          <cell r="E13931">
            <v>124062.90322580645</v>
          </cell>
          <cell r="F13931"/>
        </row>
        <row r="13932">
          <cell r="B13932" t="str">
            <v>Ethnic Outfitter</v>
          </cell>
          <cell r="C13932" t="str">
            <v xml:space="preserve">salary </v>
          </cell>
          <cell r="D13932" t="str">
            <v>salaries</v>
          </cell>
          <cell r="E13932">
            <v>70000</v>
          </cell>
          <cell r="F13932"/>
        </row>
        <row r="13933">
          <cell r="B13933" t="str">
            <v>DB 15th &amp; 16th Floor</v>
          </cell>
          <cell r="C13933" t="str">
            <v xml:space="preserve">salary </v>
          </cell>
          <cell r="D13933" t="str">
            <v>salaries</v>
          </cell>
          <cell r="E13933">
            <v>70000</v>
          </cell>
          <cell r="F13933"/>
        </row>
        <row r="13934">
          <cell r="B13934" t="str">
            <v>Sana Safinaz</v>
          </cell>
          <cell r="C13934" t="str">
            <v xml:space="preserve">salary </v>
          </cell>
          <cell r="D13934" t="str">
            <v>salaries</v>
          </cell>
          <cell r="E13934">
            <v>31137</v>
          </cell>
          <cell r="F13934"/>
        </row>
        <row r="13935">
          <cell r="B13935" t="str">
            <v>GSK office</v>
          </cell>
          <cell r="C13935" t="str">
            <v xml:space="preserve">salary </v>
          </cell>
          <cell r="D13935" t="str">
            <v>salaries</v>
          </cell>
          <cell r="E13935">
            <v>70000</v>
          </cell>
          <cell r="F13935"/>
        </row>
        <row r="13936">
          <cell r="B13936" t="str">
            <v>Jameel Baig Residence</v>
          </cell>
          <cell r="C13936" t="str">
            <v xml:space="preserve">salary </v>
          </cell>
          <cell r="D13936" t="str">
            <v>Zeeshan salary</v>
          </cell>
          <cell r="E13936">
            <v>28000</v>
          </cell>
          <cell r="F13936"/>
        </row>
        <row r="13937">
          <cell r="B13937" t="str">
            <v>Kumail Bhai</v>
          </cell>
          <cell r="C13937" t="str">
            <v xml:space="preserve">salary </v>
          </cell>
          <cell r="D13937" t="str">
            <v>waris salary</v>
          </cell>
          <cell r="E13937">
            <v>5000</v>
          </cell>
          <cell r="F13937"/>
        </row>
        <row r="13938">
          <cell r="B13938" t="str">
            <v>DB 15th &amp; 16th Floor</v>
          </cell>
          <cell r="C13938" t="str">
            <v>Ideas associates</v>
          </cell>
          <cell r="D13938" t="str">
            <v>MCB chq 1875278259</v>
          </cell>
          <cell r="E13938">
            <v>250000</v>
          </cell>
          <cell r="F13938"/>
        </row>
        <row r="13939">
          <cell r="B13939" t="str">
            <v>DB 15th &amp; 16th Floor</v>
          </cell>
          <cell r="C13939" t="str">
            <v>Ideas associates</v>
          </cell>
          <cell r="D13939" t="str">
            <v>MCB chq 1875278260</v>
          </cell>
          <cell r="E13939">
            <v>250000</v>
          </cell>
          <cell r="F13939"/>
        </row>
        <row r="13940">
          <cell r="B13940" t="str">
            <v>Air War College</v>
          </cell>
          <cell r="C13940" t="str">
            <v>Faizan duct</v>
          </cell>
          <cell r="D13940" t="str">
            <v>MCB chq 1875278262</v>
          </cell>
          <cell r="E13940">
            <v>200000</v>
          </cell>
          <cell r="F13940"/>
        </row>
        <row r="13941">
          <cell r="B13941" t="str">
            <v>GSK office</v>
          </cell>
          <cell r="C13941" t="str">
            <v>kaytees</v>
          </cell>
          <cell r="D13941" t="str">
            <v>Rec chq from Ik rec date 31 Oct 22</v>
          </cell>
          <cell r="E13941">
            <v>50000</v>
          </cell>
          <cell r="F13941"/>
        </row>
        <row r="13942">
          <cell r="B13942" t="str">
            <v>JPMC (Main Project)</v>
          </cell>
          <cell r="C13942" t="str">
            <v>mungo</v>
          </cell>
          <cell r="D13942" t="str">
            <v>Payment made received advance from Total (given to Al-Madina Steel Works) rec on 30 Nov 22 chq amt 143,600</v>
          </cell>
          <cell r="E13942">
            <v>5940</v>
          </cell>
          <cell r="F13942"/>
        </row>
        <row r="13943">
          <cell r="B13943" t="str">
            <v>GSK office</v>
          </cell>
          <cell r="C13943" t="str">
            <v>mungo</v>
          </cell>
          <cell r="D13943" t="str">
            <v>Payment made received advance from Total (given to Al-Madina Steel Works) rec on 30 Nov 22 chq amt 143,600</v>
          </cell>
          <cell r="E13943">
            <v>39210</v>
          </cell>
          <cell r="F13943"/>
        </row>
        <row r="13944">
          <cell r="B13944" t="str">
            <v>Food Court (Hydery)</v>
          </cell>
          <cell r="C13944" t="str">
            <v>mungo</v>
          </cell>
          <cell r="D13944" t="str">
            <v>Payment made received advance from Total (given to Al-Madina Steel Works) rec on 30 Nov 22 chq amt 143,600</v>
          </cell>
          <cell r="E13944">
            <v>18450</v>
          </cell>
          <cell r="F13944"/>
        </row>
        <row r="13945">
          <cell r="B13945" t="str">
            <v>Air War College</v>
          </cell>
          <cell r="C13945" t="str">
            <v>mungo</v>
          </cell>
          <cell r="D13945" t="str">
            <v>Payment made received advance from Total (given to Al-Madina Steel Works) rec on 30 Nov 22 chq amt 143,600</v>
          </cell>
          <cell r="E13945">
            <v>80000</v>
          </cell>
          <cell r="F13945"/>
        </row>
        <row r="13946">
          <cell r="B13946" t="str">
            <v>Food Court (Hydery)</v>
          </cell>
          <cell r="C13946" t="str">
            <v>John</v>
          </cell>
          <cell r="D13946" t="str">
            <v>MCB chq 1875278264 uptodate is 110,000</v>
          </cell>
          <cell r="E13946">
            <v>50000</v>
          </cell>
          <cell r="F13946"/>
        </row>
        <row r="13947">
          <cell r="B13947" t="str">
            <v>hyper Star (Huzaifa)</v>
          </cell>
          <cell r="C13947" t="str">
            <v>SST Tax</v>
          </cell>
          <cell r="D13947" t="str">
            <v>MCB chq 1875278258 Chq amount is 143,472</v>
          </cell>
          <cell r="E13947">
            <v>65000</v>
          </cell>
          <cell r="F13947"/>
        </row>
        <row r="13948">
          <cell r="B13948" t="str">
            <v>O/M The Place</v>
          </cell>
          <cell r="C13948" t="str">
            <v>SST Tax</v>
          </cell>
          <cell r="D13948" t="str">
            <v>MCB chq 1875278258 Chq amount is 143,472</v>
          </cell>
          <cell r="E13948">
            <v>30152</v>
          </cell>
          <cell r="F13948"/>
        </row>
        <row r="13949">
          <cell r="B13949" t="str">
            <v xml:space="preserve">O/M Nue Multiplex </v>
          </cell>
          <cell r="C13949" t="str">
            <v>SST Tax</v>
          </cell>
          <cell r="D13949" t="str">
            <v>MCB chq 1875278258 Chq amount is 143,472</v>
          </cell>
          <cell r="E13949">
            <v>32760</v>
          </cell>
          <cell r="F13949"/>
        </row>
        <row r="13950">
          <cell r="B13950" t="str">
            <v>FTC Floors</v>
          </cell>
          <cell r="C13950" t="str">
            <v>SST Tax</v>
          </cell>
          <cell r="D13950" t="str">
            <v>MCB chq 1875278258 Chq amount is 143,472</v>
          </cell>
          <cell r="E13950">
            <v>15560</v>
          </cell>
          <cell r="F13950"/>
        </row>
        <row r="13951">
          <cell r="B13951" t="str">
            <v>Air War College</v>
          </cell>
          <cell r="C13951" t="str">
            <v>Noman Engineering</v>
          </cell>
          <cell r="D13951" t="str">
            <v xml:space="preserve">Payment made received advance from Total (given to Al-Madina Steel Works) rec on 30 Nov 22 </v>
          </cell>
          <cell r="E13951">
            <v>468530</v>
          </cell>
          <cell r="F13951"/>
        </row>
        <row r="13952">
          <cell r="B13952" t="str">
            <v>O/M The Place</v>
          </cell>
          <cell r="C13952" t="str">
            <v>KRC Total solution</v>
          </cell>
          <cell r="D13952" t="str">
            <v>MCB chq 1875278266</v>
          </cell>
          <cell r="E13952">
            <v>150000</v>
          </cell>
          <cell r="F13952"/>
        </row>
        <row r="13953">
          <cell r="B13953" t="str">
            <v>DB 15th &amp; 16th Floor</v>
          </cell>
          <cell r="C13953" t="str">
            <v>John</v>
          </cell>
          <cell r="D13953" t="str">
            <v>MCB chq 1875278267 chq amount is 50,000</v>
          </cell>
          <cell r="E13953">
            <v>8000</v>
          </cell>
          <cell r="F13953"/>
        </row>
        <row r="13954">
          <cell r="B13954" t="str">
            <v>GSK office</v>
          </cell>
          <cell r="C13954" t="str">
            <v>John</v>
          </cell>
          <cell r="D13954" t="str">
            <v>MCB chq 1875278267 chq amount is 50,000</v>
          </cell>
          <cell r="E13954">
            <v>9600</v>
          </cell>
          <cell r="F13954"/>
        </row>
        <row r="13955">
          <cell r="B13955" t="str">
            <v>Sana Safinaz</v>
          </cell>
          <cell r="C13955" t="str">
            <v>John</v>
          </cell>
          <cell r="D13955" t="str">
            <v>MCB chq 1875278267 chq amount is 50,000</v>
          </cell>
          <cell r="E13955">
            <v>32400</v>
          </cell>
          <cell r="F13955"/>
        </row>
        <row r="13956">
          <cell r="B13956" t="str">
            <v>GSK office</v>
          </cell>
          <cell r="C13956" t="str">
            <v>mungo</v>
          </cell>
          <cell r="D13956" t="str">
            <v xml:space="preserve">received advance from IK (given to Al-Madina Steel Works) rec on 01 Dec 22 </v>
          </cell>
          <cell r="E13956">
            <v>100000</v>
          </cell>
          <cell r="F13956"/>
        </row>
        <row r="13957">
          <cell r="B13957" t="str">
            <v>Ethnic Outfitter</v>
          </cell>
          <cell r="C13957" t="str">
            <v>tube traders</v>
          </cell>
          <cell r="D13957" t="str">
            <v>Received advance from IK (given to Al-Madina Steel Works) rec on 01 Dec 22 chq amount 100,000</v>
          </cell>
          <cell r="E13957">
            <v>67349</v>
          </cell>
          <cell r="F13957"/>
        </row>
        <row r="13958">
          <cell r="B13958" t="str">
            <v>PSYCHIATRY JPMC</v>
          </cell>
          <cell r="C13958" t="str">
            <v>tube traders</v>
          </cell>
          <cell r="D13958" t="str">
            <v>Received advance from IK (given to Al-Madina Steel Works) rec on 01 Dec 22 chq amount 100,000</v>
          </cell>
          <cell r="E13958">
            <v>9328</v>
          </cell>
          <cell r="F13958"/>
        </row>
        <row r="13959">
          <cell r="B13959" t="str">
            <v>Imtiaz Store DHA</v>
          </cell>
          <cell r="C13959" t="str">
            <v>tube traders</v>
          </cell>
          <cell r="D13959" t="str">
            <v>Received advance from IK (given to Al-Madina Steel Works) rec on 01 Dec 22 chq amount 100,000</v>
          </cell>
          <cell r="E13959">
            <v>247</v>
          </cell>
          <cell r="F13959"/>
        </row>
        <row r="13960">
          <cell r="B13960" t="str">
            <v>JPMC (Main Project)</v>
          </cell>
          <cell r="C13960" t="str">
            <v>tube traders</v>
          </cell>
          <cell r="D13960" t="str">
            <v>Received advance from IK (given to Al-Madina Steel Works) rec on 01 Dec 22 chq amount 100,000</v>
          </cell>
          <cell r="E13960">
            <v>23076</v>
          </cell>
          <cell r="F13960"/>
        </row>
        <row r="13961">
          <cell r="B13961" t="str">
            <v>Ethnic Outfitter</v>
          </cell>
          <cell r="C13961" t="str">
            <v>EAP Adnan</v>
          </cell>
          <cell r="D13961" t="str">
            <v xml:space="preserve">received advance from IK (given to Al-Madina Steel Works) rec on 01 Dec 22 </v>
          </cell>
          <cell r="E13961">
            <v>250000</v>
          </cell>
          <cell r="F13961"/>
        </row>
        <row r="13962">
          <cell r="B13962" t="str">
            <v>DB 15th &amp; 16th Floor</v>
          </cell>
          <cell r="C13962" t="str">
            <v>Global Technologies</v>
          </cell>
          <cell r="D13962" t="str">
            <v xml:space="preserve">received advance from IK (given to Al-Madina Steel Works) rec on 01 Dec 22 </v>
          </cell>
          <cell r="E13962">
            <v>300000</v>
          </cell>
          <cell r="F13962"/>
        </row>
        <row r="13963">
          <cell r="B13963" t="str">
            <v>DB 15th &amp; 16th Floor</v>
          </cell>
          <cell r="C13963" t="str">
            <v>Global Technologies</v>
          </cell>
          <cell r="D13963" t="str">
            <v xml:space="preserve">received advance from IK (given to Al-Madina Steel Works) rec on 01 Dec 22 </v>
          </cell>
          <cell r="E13963">
            <v>300000</v>
          </cell>
          <cell r="F13963"/>
        </row>
        <row r="13964">
          <cell r="B13964" t="str">
            <v>Air War College</v>
          </cell>
          <cell r="C13964" t="str">
            <v>saim bhai</v>
          </cell>
          <cell r="D13964" t="str">
            <v xml:space="preserve">received advance from IK (given to Al-Madina Steel Works) rec on 01 Dec 22 </v>
          </cell>
          <cell r="E13964">
            <v>210000</v>
          </cell>
          <cell r="F13964"/>
        </row>
        <row r="13965">
          <cell r="B13965" t="str">
            <v>Air War College</v>
          </cell>
          <cell r="C13965" t="str">
            <v>Raees brothers</v>
          </cell>
          <cell r="D13965" t="str">
            <v>MCB chq 1875278268 against VCDs full payment</v>
          </cell>
          <cell r="E13965">
            <v>216700</v>
          </cell>
          <cell r="F13965"/>
        </row>
        <row r="13966">
          <cell r="B13966" t="str">
            <v>DB 15th &amp; 16th Floor</v>
          </cell>
          <cell r="C13966" t="str">
            <v>JES</v>
          </cell>
          <cell r="D13966" t="str">
            <v>MCB chq 1875278269</v>
          </cell>
          <cell r="E13966">
            <v>80000</v>
          </cell>
          <cell r="F13966"/>
        </row>
        <row r="13967">
          <cell r="B13967" t="str">
            <v>JPMC (Main Project)</v>
          </cell>
          <cell r="C13967" t="str">
            <v>Raza engineering</v>
          </cell>
          <cell r="D13967" t="str">
            <v>MCB chq 1875278270 chq amount is 50,000</v>
          </cell>
          <cell r="E13967">
            <v>14000</v>
          </cell>
          <cell r="F13967"/>
        </row>
        <row r="13968">
          <cell r="B13968" t="str">
            <v>JS bank the forum</v>
          </cell>
          <cell r="C13968" t="str">
            <v>Raza engineering</v>
          </cell>
          <cell r="D13968" t="str">
            <v>MCB chq 1875278270 chq amount is 50,000</v>
          </cell>
          <cell r="E13968">
            <v>11000</v>
          </cell>
          <cell r="F13968"/>
        </row>
        <row r="13969">
          <cell r="B13969" t="str">
            <v>DB 15th &amp; 16th Floor</v>
          </cell>
          <cell r="C13969" t="str">
            <v>Raza engineering</v>
          </cell>
          <cell r="D13969" t="str">
            <v>MCB chq 1875278270 chq amount is 50,000</v>
          </cell>
          <cell r="E13969">
            <v>25000</v>
          </cell>
          <cell r="F13969"/>
        </row>
        <row r="13970">
          <cell r="B13970" t="str">
            <v>Air War College</v>
          </cell>
          <cell r="C13970" t="str">
            <v>Nawaz insulator</v>
          </cell>
          <cell r="D13970" t="str">
            <v>MCB chq 1875278271 chq maount 50,000 1st adv in falcon</v>
          </cell>
          <cell r="E13970">
            <v>30000</v>
          </cell>
          <cell r="F13970"/>
        </row>
        <row r="13971">
          <cell r="B13971" t="str">
            <v>DB 15th &amp; 16th Floor</v>
          </cell>
          <cell r="C13971" t="str">
            <v>Nawaz insulator</v>
          </cell>
          <cell r="D13971" t="str">
            <v>MCB chq 1875278271 chq maount 50,000</v>
          </cell>
          <cell r="E13971">
            <v>20000</v>
          </cell>
          <cell r="F13971"/>
        </row>
        <row r="13972">
          <cell r="B13972" t="str">
            <v>Air War College</v>
          </cell>
          <cell r="C13972" t="str">
            <v>Fame international</v>
          </cell>
          <cell r="D13972" t="str">
            <v>MCB chq 1875278272 paid for 4 carton fame duct selent</v>
          </cell>
          <cell r="E13972">
            <v>48000</v>
          </cell>
          <cell r="F13972"/>
        </row>
        <row r="13973">
          <cell r="B13973" t="str">
            <v>Food Court (Hydery)</v>
          </cell>
          <cell r="C13973" t="str">
            <v>United Insulation</v>
          </cell>
          <cell r="D13973" t="str">
            <v xml:space="preserve">received advance from IK (given to Al-Madina Steel Works) rec on 01 Dec 22 </v>
          </cell>
          <cell r="E13973">
            <v>400000</v>
          </cell>
          <cell r="F13973"/>
        </row>
        <row r="13974">
          <cell r="B13974" t="str">
            <v>GSK office</v>
          </cell>
          <cell r="C13974" t="str">
            <v>Ideas associates</v>
          </cell>
          <cell r="D13974" t="str">
            <v>paid 4 chqs of Rs 242,500 Total Rs 970,000 (chq # 1875278276-79</v>
          </cell>
          <cell r="E13974">
            <v>970000</v>
          </cell>
          <cell r="F13974"/>
        </row>
        <row r="13975">
          <cell r="B13975" t="str">
            <v>Sana Safinaz</v>
          </cell>
          <cell r="C13975" t="str">
            <v>Raees brothers</v>
          </cell>
          <cell r="D13975" t="str">
            <v>Paid MCB chq 1875278280 1st adv in sana safinaz</v>
          </cell>
          <cell r="E13975">
            <v>190000</v>
          </cell>
          <cell r="F13975"/>
        </row>
        <row r="13976">
          <cell r="B13976" t="str">
            <v>Air War College</v>
          </cell>
          <cell r="C13976" t="str">
            <v>Nawaz insulator</v>
          </cell>
          <cell r="D13976" t="str">
            <v>Paid MCB chq 1875278282 uptodate is 65,000</v>
          </cell>
          <cell r="E13976">
            <v>35000</v>
          </cell>
          <cell r="F13976"/>
        </row>
        <row r="13977">
          <cell r="B13977" t="str">
            <v>DB 15th &amp; 16th Floor</v>
          </cell>
          <cell r="C13977" t="str">
            <v>Global Technologies</v>
          </cell>
          <cell r="D13977" t="str">
            <v>Paid MCB chq 1875278283</v>
          </cell>
          <cell r="E13977">
            <v>333000</v>
          </cell>
          <cell r="F13977"/>
        </row>
        <row r="13978">
          <cell r="B13978" t="str">
            <v>DB 15th &amp; 16th Floor</v>
          </cell>
          <cell r="C13978" t="str">
            <v>Global Technologies</v>
          </cell>
          <cell r="D13978" t="str">
            <v>Paid MCB chq 1875278284</v>
          </cell>
          <cell r="E13978">
            <v>333000</v>
          </cell>
          <cell r="F13978"/>
        </row>
        <row r="13979">
          <cell r="B13979" t="str">
            <v>DB 15th &amp; 16th Floor</v>
          </cell>
          <cell r="C13979" t="str">
            <v>Global Technologies</v>
          </cell>
          <cell r="D13979" t="str">
            <v>Paid MCB chq 1875278285</v>
          </cell>
          <cell r="E13979">
            <v>334000</v>
          </cell>
          <cell r="F13979"/>
        </row>
        <row r="13980">
          <cell r="B13980" t="str">
            <v>GSK office</v>
          </cell>
          <cell r="C13980" t="str">
            <v>Steel craft</v>
          </cell>
          <cell r="D13980" t="str">
            <v>Paid MCB chq 1875278287</v>
          </cell>
          <cell r="E13980">
            <v>100000</v>
          </cell>
          <cell r="F13980"/>
        </row>
        <row r="13981">
          <cell r="B13981" t="str">
            <v>Ethnic Outfitter</v>
          </cell>
          <cell r="C13981" t="str">
            <v>Received</v>
          </cell>
          <cell r="D13981" t="str">
            <v>Received advance (Given to Al madina steel)</v>
          </cell>
          <cell r="E13981"/>
          <cell r="F13981">
            <v>3000000</v>
          </cell>
        </row>
        <row r="13982">
          <cell r="B13982" t="str">
            <v>Ethnic Outfitter</v>
          </cell>
          <cell r="C13982" t="str">
            <v>Received</v>
          </cell>
          <cell r="D13982" t="str">
            <v>Less invoice charges 1%</v>
          </cell>
          <cell r="E13982">
            <v>30000</v>
          </cell>
          <cell r="F13982"/>
        </row>
        <row r="13983">
          <cell r="B13983" t="str">
            <v>BAF 14th Floor</v>
          </cell>
          <cell r="C13983" t="str">
            <v>Received</v>
          </cell>
          <cell r="D13983" t="str">
            <v>received payment</v>
          </cell>
          <cell r="E13983"/>
          <cell r="F13983">
            <v>971088</v>
          </cell>
        </row>
        <row r="13984">
          <cell r="B13984" t="str">
            <v>FTC Floors</v>
          </cell>
          <cell r="C13984" t="str">
            <v>Received</v>
          </cell>
          <cell r="D13984" t="str">
            <v>Received payment for October 22</v>
          </cell>
          <cell r="E13984"/>
          <cell r="F13984">
            <v>188568</v>
          </cell>
        </row>
        <row r="13985">
          <cell r="B13985" t="str">
            <v>Baitul Sukoon</v>
          </cell>
          <cell r="C13985" t="str">
            <v>Received</v>
          </cell>
          <cell r="D13985" t="str">
            <v>received against VO # 003</v>
          </cell>
          <cell r="E13985"/>
          <cell r="F13985">
            <v>33950</v>
          </cell>
        </row>
        <row r="13986">
          <cell r="B13986" t="str">
            <v>Badri Office 7th Floor FTC</v>
          </cell>
          <cell r="C13986" t="str">
            <v>Received</v>
          </cell>
          <cell r="D13986" t="str">
            <v>received cash payment by hand nadeem bhai</v>
          </cell>
          <cell r="E13986"/>
          <cell r="F13986">
            <v>200000</v>
          </cell>
        </row>
        <row r="13987">
          <cell r="B13987" t="str">
            <v>hyper Star (Huzaifa)</v>
          </cell>
          <cell r="C13987" t="str">
            <v>Received</v>
          </cell>
          <cell r="D13987" t="str">
            <v>received chq (Work carried out by huzaifa only invoice made in the name of Pioneer services this payment returned to Huzaifa</v>
          </cell>
          <cell r="E13987"/>
          <cell r="F13987">
            <v>619375</v>
          </cell>
        </row>
        <row r="13988">
          <cell r="B13988" t="str">
            <v>hyper Star (Huzaifa)</v>
          </cell>
          <cell r="C13988" t="str">
            <v>Returned</v>
          </cell>
          <cell r="D13988" t="str">
            <v>Returned cash to Huzaifa Nadeem</v>
          </cell>
          <cell r="E13988">
            <v>254375</v>
          </cell>
          <cell r="F13988"/>
        </row>
        <row r="13989">
          <cell r="B13989" t="str">
            <v>hyper Star (Huzaifa)</v>
          </cell>
          <cell r="C13989" t="str">
            <v>Returned</v>
          </cell>
          <cell r="D13989" t="str">
            <v>Returned cash (received advance from IK (given to Al-Madina Steel Works) rec on 01 Dec 22 )</v>
          </cell>
          <cell r="E13989">
            <v>300000</v>
          </cell>
          <cell r="F13989"/>
        </row>
        <row r="13990">
          <cell r="B13990" t="str">
            <v>hyper Star (Huzaifa)</v>
          </cell>
          <cell r="C13990" t="str">
            <v>Received</v>
          </cell>
          <cell r="D13990" t="str">
            <v>Adjusted with SST paid 80% by Pioneer Services</v>
          </cell>
          <cell r="E13990">
            <v>65000</v>
          </cell>
          <cell r="F13990"/>
        </row>
        <row r="13991">
          <cell r="B13991" t="str">
            <v>OMI Hospital</v>
          </cell>
          <cell r="C13991" t="str">
            <v>Received</v>
          </cell>
          <cell r="D13991" t="str">
            <v>received final payment (deposit in Pioneer Services)</v>
          </cell>
          <cell r="E13991"/>
          <cell r="F13991">
            <v>591121</v>
          </cell>
        </row>
        <row r="13992">
          <cell r="B13992" t="str">
            <v>Cambridge</v>
          </cell>
          <cell r="C13992" t="str">
            <v>Received</v>
          </cell>
          <cell r="D13992" t="str">
            <v>received chq (Work carried out by John only invoice made in the name of Pioneer services this payment returned to John</v>
          </cell>
          <cell r="E13992"/>
          <cell r="F13992">
            <v>39014</v>
          </cell>
        </row>
        <row r="13993">
          <cell r="B13993" t="str">
            <v>Cambridge</v>
          </cell>
          <cell r="C13993" t="str">
            <v>Returned</v>
          </cell>
          <cell r="D13993" t="str">
            <v>Returned cash to John</v>
          </cell>
          <cell r="E13993">
            <v>30380</v>
          </cell>
          <cell r="F13993"/>
        </row>
        <row r="13994">
          <cell r="B13994" t="str">
            <v>Air War College</v>
          </cell>
          <cell r="C13994" t="str">
            <v>Received</v>
          </cell>
          <cell r="D13994" t="str">
            <v>Received Mob advance 40% of 22,659,066</v>
          </cell>
          <cell r="E13994"/>
          <cell r="F13994">
            <v>4650000</v>
          </cell>
        </row>
        <row r="13995">
          <cell r="B13995" t="str">
            <v>Air War College</v>
          </cell>
          <cell r="C13995" t="str">
            <v>Received</v>
          </cell>
          <cell r="D13995" t="str">
            <v>Received Mob advance 40% of 22,659,066</v>
          </cell>
          <cell r="E13995"/>
          <cell r="F13995">
            <v>3779172</v>
          </cell>
        </row>
        <row r="13996">
          <cell r="B13996" t="str">
            <v>Misc</v>
          </cell>
          <cell r="C13996" t="str">
            <v>Received</v>
          </cell>
          <cell r="D13996" t="str">
            <v>Received</v>
          </cell>
          <cell r="E13996"/>
          <cell r="F13996">
            <v>50000</v>
          </cell>
        </row>
        <row r="13997">
          <cell r="B13997" t="str">
            <v>Sana Safinaz</v>
          </cell>
          <cell r="C13997" t="str">
            <v>Received</v>
          </cell>
          <cell r="D13997" t="str">
            <v xml:space="preserve">Received Mob advance </v>
          </cell>
          <cell r="E13997"/>
          <cell r="F13997">
            <v>1200000</v>
          </cell>
        </row>
        <row r="13998">
          <cell r="B13998" t="str">
            <v>Sana Safinaz</v>
          </cell>
          <cell r="C13998" t="str">
            <v>Received</v>
          </cell>
          <cell r="D13998" t="str">
            <v>Less invoice charges 1%</v>
          </cell>
          <cell r="E13998">
            <v>1436</v>
          </cell>
          <cell r="F13998"/>
        </row>
        <row r="13999">
          <cell r="B13999" t="str">
            <v>O/M The Place</v>
          </cell>
          <cell r="C13999" t="str">
            <v>Received</v>
          </cell>
          <cell r="D13999" t="str">
            <v>received November 2022 bill</v>
          </cell>
          <cell r="E13999"/>
          <cell r="F13999">
            <v>310329</v>
          </cell>
        </row>
        <row r="14000">
          <cell r="B14000" t="str">
            <v>DB 15th &amp; 16th Floor</v>
          </cell>
          <cell r="C14000" t="str">
            <v>Received</v>
          </cell>
          <cell r="D14000" t="str">
            <v>received advance from IK Associates</v>
          </cell>
          <cell r="E14000"/>
          <cell r="F14000">
            <v>3500000</v>
          </cell>
        </row>
        <row r="14001">
          <cell r="B14001" t="str">
            <v>DB 15th &amp; 16th Floor</v>
          </cell>
          <cell r="C14001" t="str">
            <v>Received</v>
          </cell>
          <cell r="D14001" t="str">
            <v>Less invoice charges 1%</v>
          </cell>
          <cell r="E14001">
            <v>25000</v>
          </cell>
          <cell r="F14001"/>
        </row>
        <row r="14002">
          <cell r="B14002" t="str">
            <v>VISA Fit-out Office</v>
          </cell>
          <cell r="C14002" t="str">
            <v xml:space="preserve">salary </v>
          </cell>
          <cell r="D14002" t="str">
            <v>nadeem bhai salary</v>
          </cell>
          <cell r="E14002">
            <v>25000</v>
          </cell>
          <cell r="F14002"/>
        </row>
        <row r="14003">
          <cell r="B14003" t="str">
            <v>Sana Safinaz</v>
          </cell>
          <cell r="C14003" t="str">
            <v xml:space="preserve">salary </v>
          </cell>
          <cell r="D14003" t="str">
            <v>nadeem bhai salary</v>
          </cell>
          <cell r="E14003">
            <v>25000</v>
          </cell>
          <cell r="F14003"/>
        </row>
        <row r="14004">
          <cell r="B14004" t="str">
            <v>PSYCHIATRY JPMC</v>
          </cell>
          <cell r="C14004" t="str">
            <v xml:space="preserve">salary </v>
          </cell>
          <cell r="D14004" t="str">
            <v>bilal bhai salary</v>
          </cell>
          <cell r="E14004">
            <v>25000</v>
          </cell>
          <cell r="F14004"/>
        </row>
        <row r="14005">
          <cell r="B14005" t="str">
            <v>Air War College</v>
          </cell>
          <cell r="C14005" t="str">
            <v xml:space="preserve">salary </v>
          </cell>
          <cell r="D14005" t="str">
            <v>bilal bhai salary</v>
          </cell>
          <cell r="E14005">
            <v>25000</v>
          </cell>
          <cell r="F14005"/>
        </row>
        <row r="14006">
          <cell r="B14006" t="str">
            <v xml:space="preserve">MHR Personal </v>
          </cell>
          <cell r="C14006" t="str">
            <v xml:space="preserve">salary </v>
          </cell>
          <cell r="D14006" t="str">
            <v>mhr salaries</v>
          </cell>
          <cell r="E14006">
            <v>80000</v>
          </cell>
          <cell r="F14006"/>
        </row>
        <row r="14007">
          <cell r="B14007" t="str">
            <v>Office</v>
          </cell>
          <cell r="C14007" t="str">
            <v xml:space="preserve">salary </v>
          </cell>
          <cell r="D14007" t="str">
            <v xml:space="preserve">Office staff </v>
          </cell>
          <cell r="E14007">
            <v>149774.19354838709</v>
          </cell>
          <cell r="F14007"/>
        </row>
        <row r="14008">
          <cell r="B14008" t="str">
            <v xml:space="preserve">O/M Nue Multiplex </v>
          </cell>
          <cell r="C14008" t="str">
            <v xml:space="preserve">salary </v>
          </cell>
          <cell r="D14008" t="str">
            <v>Johar cinema salaries</v>
          </cell>
          <cell r="E14008">
            <v>95453.629032258061</v>
          </cell>
          <cell r="F14008"/>
        </row>
        <row r="14009">
          <cell r="B14009" t="str">
            <v xml:space="preserve">O/M Nue Multiplex </v>
          </cell>
          <cell r="C14009" t="str">
            <v xml:space="preserve">salary </v>
          </cell>
          <cell r="D14009" t="str">
            <v>PHASE 8 staff</v>
          </cell>
          <cell r="E14009">
            <v>121883.06451612903</v>
          </cell>
          <cell r="F14009"/>
        </row>
        <row r="14010">
          <cell r="B14010" t="str">
            <v>PSYCHIATRY JPMC</v>
          </cell>
          <cell r="C14010" t="str">
            <v xml:space="preserve">salary </v>
          </cell>
          <cell r="D14010" t="str">
            <v>JPMC staff salaries</v>
          </cell>
          <cell r="E14010">
            <v>290443.54838709679</v>
          </cell>
          <cell r="F14010"/>
        </row>
        <row r="14011">
          <cell r="B14011" t="str">
            <v>FTC Floors</v>
          </cell>
          <cell r="C14011" t="str">
            <v xml:space="preserve">salary </v>
          </cell>
          <cell r="D14011" t="str">
            <v>FTC staff salaries</v>
          </cell>
          <cell r="E14011">
            <v>150850.80645161291</v>
          </cell>
          <cell r="F14011"/>
        </row>
        <row r="14012">
          <cell r="B14012" t="str">
            <v>Falcon Mall</v>
          </cell>
          <cell r="C14012" t="str">
            <v xml:space="preserve">salary </v>
          </cell>
          <cell r="D14012" t="str">
            <v>Falcon staff salaries</v>
          </cell>
          <cell r="E14012">
            <v>121269.35483870968</v>
          </cell>
          <cell r="F14012"/>
        </row>
        <row r="14013">
          <cell r="B14013" t="str">
            <v>Ethnic Outfitter</v>
          </cell>
          <cell r="C14013" t="str">
            <v xml:space="preserve">salary </v>
          </cell>
          <cell r="D14013" t="str">
            <v>salaries</v>
          </cell>
          <cell r="E14013">
            <v>35177</v>
          </cell>
          <cell r="F14013"/>
        </row>
        <row r="14014">
          <cell r="B14014" t="str">
            <v>VISA Fit-out Office</v>
          </cell>
          <cell r="C14014" t="str">
            <v xml:space="preserve">salary </v>
          </cell>
          <cell r="D14014" t="str">
            <v>salaries</v>
          </cell>
          <cell r="E14014">
            <v>90000</v>
          </cell>
          <cell r="F14014"/>
        </row>
        <row r="14015">
          <cell r="B14015" t="str">
            <v>DB 15th &amp; 16th Floor</v>
          </cell>
          <cell r="C14015" t="str">
            <v xml:space="preserve">salary </v>
          </cell>
          <cell r="D14015" t="str">
            <v>salaries</v>
          </cell>
          <cell r="E14015">
            <v>50000</v>
          </cell>
          <cell r="F14015"/>
        </row>
        <row r="14016">
          <cell r="B14016" t="str">
            <v>Sana Safinaz</v>
          </cell>
          <cell r="C14016" t="str">
            <v xml:space="preserve">salary </v>
          </cell>
          <cell r="D14016" t="str">
            <v>salaries</v>
          </cell>
          <cell r="E14016">
            <v>40000</v>
          </cell>
          <cell r="F14016"/>
        </row>
        <row r="14017">
          <cell r="B14017" t="str">
            <v>GSK office</v>
          </cell>
          <cell r="C14017" t="str">
            <v xml:space="preserve">salary </v>
          </cell>
          <cell r="D14017" t="str">
            <v>salaries</v>
          </cell>
          <cell r="E14017">
            <v>50000</v>
          </cell>
          <cell r="F14017"/>
        </row>
        <row r="14018">
          <cell r="B14018" t="str">
            <v>Jameel Baig Residence</v>
          </cell>
          <cell r="C14018" t="str">
            <v xml:space="preserve">salary </v>
          </cell>
          <cell r="D14018" t="str">
            <v>Zeeshan salary</v>
          </cell>
          <cell r="E14018">
            <v>28000</v>
          </cell>
          <cell r="F14018"/>
        </row>
        <row r="14019">
          <cell r="B14019" t="str">
            <v>Kumail Bhai</v>
          </cell>
          <cell r="C14019" t="str">
            <v xml:space="preserve">salary </v>
          </cell>
          <cell r="D14019" t="str">
            <v>waris salary</v>
          </cell>
          <cell r="E14019">
            <v>5000</v>
          </cell>
          <cell r="F14019"/>
        </row>
        <row r="14020">
          <cell r="B14020" t="str">
            <v>GSK office</v>
          </cell>
          <cell r="C14020" t="str">
            <v>Material</v>
          </cell>
          <cell r="D14020" t="str">
            <v>TO ahsan office for fisher from HQ by ahsan</v>
          </cell>
          <cell r="E14020">
            <v>4000</v>
          </cell>
          <cell r="F14020"/>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cell r="F14067"/>
        </row>
        <row r="14068">
          <cell r="B14068" t="str">
            <v>GSK office</v>
          </cell>
          <cell r="C14068" t="str">
            <v>Material</v>
          </cell>
          <cell r="D14068" t="str">
            <v>cut screw and tapes puchased by mubeen</v>
          </cell>
          <cell r="E14068">
            <v>1300</v>
          </cell>
          <cell r="F14068"/>
        </row>
        <row r="14069">
          <cell r="B14069" t="str">
            <v>Office</v>
          </cell>
          <cell r="C14069" t="str">
            <v>bakhti</v>
          </cell>
          <cell r="D14069" t="str">
            <v>for misc office expenses</v>
          </cell>
          <cell r="E14069">
            <v>9330</v>
          </cell>
          <cell r="F14069"/>
        </row>
        <row r="14070">
          <cell r="B14070" t="str">
            <v>Air War College</v>
          </cell>
          <cell r="C14070" t="str">
            <v>fare</v>
          </cell>
          <cell r="D14070" t="str">
            <v>for glue fare riksahw fare</v>
          </cell>
          <cell r="E14070">
            <v>1000</v>
          </cell>
          <cell r="F14070"/>
        </row>
        <row r="14071">
          <cell r="B14071" t="str">
            <v>GSK office</v>
          </cell>
          <cell r="C14071" t="str">
            <v>fuel</v>
          </cell>
          <cell r="D14071" t="str">
            <v>claimed fuel by ahsan office</v>
          </cell>
          <cell r="E14071">
            <v>1000</v>
          </cell>
          <cell r="F14071"/>
        </row>
        <row r="14072">
          <cell r="B14072" t="str">
            <v>FTC Floors</v>
          </cell>
          <cell r="C14072" t="str">
            <v>misc</v>
          </cell>
          <cell r="D14072" t="str">
            <v>claimed fuel by shafeeq</v>
          </cell>
          <cell r="E14072">
            <v>250</v>
          </cell>
          <cell r="F14072"/>
        </row>
        <row r="14073">
          <cell r="B14073" t="str">
            <v>GSK office</v>
          </cell>
          <cell r="C14073" t="str">
            <v>misc</v>
          </cell>
          <cell r="D14073" t="str">
            <v>Claimed tea and referehsment</v>
          </cell>
          <cell r="E14073">
            <v>1100</v>
          </cell>
          <cell r="F14073"/>
        </row>
        <row r="14074">
          <cell r="B14074" t="str">
            <v>Office</v>
          </cell>
          <cell r="C14074" t="str">
            <v>bakhti</v>
          </cell>
          <cell r="D14074" t="str">
            <v>paid for nadeem bha car wash</v>
          </cell>
          <cell r="E14074">
            <v>1000</v>
          </cell>
          <cell r="F14074"/>
        </row>
        <row r="14075">
          <cell r="B14075" t="str">
            <v>VISA Fit-out Office</v>
          </cell>
          <cell r="C14075" t="str">
            <v>misc</v>
          </cell>
          <cell r="D14075" t="str">
            <v>claimed fuel by jahangeer</v>
          </cell>
          <cell r="E14075">
            <v>500</v>
          </cell>
          <cell r="F14075"/>
        </row>
        <row r="14076">
          <cell r="B14076" t="str">
            <v>Ethnic Outfitter</v>
          </cell>
          <cell r="C14076" t="str">
            <v>drawing</v>
          </cell>
          <cell r="D14076" t="str">
            <v>paid for photocopies</v>
          </cell>
          <cell r="E14076">
            <v>7712</v>
          </cell>
          <cell r="F14076"/>
        </row>
        <row r="14077">
          <cell r="B14077" t="str">
            <v>Office</v>
          </cell>
          <cell r="C14077" t="str">
            <v>bakhti</v>
          </cell>
          <cell r="D14077" t="str">
            <v>for misc office expenses</v>
          </cell>
          <cell r="E14077">
            <v>6920</v>
          </cell>
          <cell r="F14077"/>
        </row>
        <row r="14078">
          <cell r="B14078" t="str">
            <v>Ethnic Outfitter</v>
          </cell>
          <cell r="C14078" t="str">
            <v>drawing</v>
          </cell>
          <cell r="D14078" t="str">
            <v>paid for drawings</v>
          </cell>
          <cell r="E14078">
            <v>5000</v>
          </cell>
          <cell r="F14078"/>
        </row>
        <row r="14079">
          <cell r="B14079" t="str">
            <v>Air War College</v>
          </cell>
          <cell r="C14079" t="str">
            <v>fare</v>
          </cell>
          <cell r="D14079" t="str">
            <v>suzuki from office to mungo to falcon</v>
          </cell>
          <cell r="E14079">
            <v>2000</v>
          </cell>
          <cell r="F14079"/>
        </row>
        <row r="14080">
          <cell r="B14080" t="str">
            <v>Office</v>
          </cell>
          <cell r="C14080" t="str">
            <v>bakhti</v>
          </cell>
          <cell r="D14080" t="str">
            <v>for misc office expenses</v>
          </cell>
          <cell r="E14080">
            <v>7640</v>
          </cell>
          <cell r="F14080"/>
        </row>
        <row r="14081">
          <cell r="B14081" t="str">
            <v xml:space="preserve">MHR Personal </v>
          </cell>
          <cell r="C14081" t="str">
            <v>utilities bills</v>
          </cell>
          <cell r="D14081" t="str">
            <v>ptcl bills paid</v>
          </cell>
          <cell r="E14081">
            <v>6000</v>
          </cell>
          <cell r="F14081"/>
        </row>
        <row r="14082">
          <cell r="B14082" t="str">
            <v>Office</v>
          </cell>
          <cell r="C14082" t="str">
            <v>utilities bills</v>
          </cell>
          <cell r="D14082" t="str">
            <v>ptcl bills paid</v>
          </cell>
          <cell r="E14082">
            <v>2060</v>
          </cell>
          <cell r="F14082"/>
        </row>
        <row r="14083">
          <cell r="B14083" t="str">
            <v>Food Court (Hydery)</v>
          </cell>
          <cell r="C14083" t="str">
            <v>misc</v>
          </cell>
          <cell r="D14083" t="str">
            <v>mobile balance by nadeem bhau</v>
          </cell>
          <cell r="E14083">
            <v>1000</v>
          </cell>
          <cell r="F14083"/>
        </row>
        <row r="14084">
          <cell r="B14084" t="str">
            <v>GSK office</v>
          </cell>
          <cell r="C14084" t="str">
            <v>misc</v>
          </cell>
          <cell r="D14084" t="str">
            <v>for tea and refreshment by  mubeen</v>
          </cell>
          <cell r="E14084">
            <v>600</v>
          </cell>
          <cell r="F14084"/>
        </row>
        <row r="14085">
          <cell r="B14085" t="str">
            <v>Sana Safinaz</v>
          </cell>
          <cell r="C14085" t="str">
            <v>Material</v>
          </cell>
          <cell r="D14085" t="str">
            <v>fittings purchased by john</v>
          </cell>
          <cell r="E14085">
            <v>4430</v>
          </cell>
          <cell r="F14085"/>
        </row>
        <row r="14086">
          <cell r="B14086" t="str">
            <v>GSK office</v>
          </cell>
          <cell r="C14086" t="str">
            <v>fuel</v>
          </cell>
          <cell r="D14086" t="str">
            <v>by ahsan office</v>
          </cell>
          <cell r="E14086">
            <v>1500</v>
          </cell>
          <cell r="F14086"/>
        </row>
        <row r="14087">
          <cell r="B14087" t="str">
            <v>Sana Safinaz</v>
          </cell>
          <cell r="C14087" t="str">
            <v>Material</v>
          </cell>
          <cell r="D14087" t="str">
            <v>fittings purchased by ahsan office from malik borthers</v>
          </cell>
          <cell r="E14087">
            <v>21200</v>
          </cell>
          <cell r="F14087"/>
        </row>
        <row r="14088">
          <cell r="B14088" t="str">
            <v>GSK office</v>
          </cell>
          <cell r="C14088" t="str">
            <v>Material</v>
          </cell>
          <cell r="D14088" t="str">
            <v>misc by sheheryar</v>
          </cell>
          <cell r="E14088">
            <v>6960</v>
          </cell>
          <cell r="F14088"/>
        </row>
        <row r="14089">
          <cell r="B14089" t="str">
            <v xml:space="preserve">MHR Personal </v>
          </cell>
          <cell r="C14089" t="str">
            <v>sir rehman</v>
          </cell>
          <cell r="D14089" t="str">
            <v>misc invoices mcb chq 02483794</v>
          </cell>
          <cell r="E14089">
            <v>30600</v>
          </cell>
          <cell r="F14089"/>
        </row>
        <row r="14090">
          <cell r="B14090" t="str">
            <v>Sana Safinaz</v>
          </cell>
          <cell r="C14090" t="str">
            <v>Material</v>
          </cell>
          <cell r="D14090" t="str">
            <v>misc by john</v>
          </cell>
          <cell r="E14090">
            <v>9450</v>
          </cell>
          <cell r="F14090"/>
        </row>
        <row r="14091">
          <cell r="B14091" t="str">
            <v>GSK office</v>
          </cell>
          <cell r="C14091" t="str">
            <v>Material</v>
          </cell>
          <cell r="D14091" t="str">
            <v>misc by mubeen</v>
          </cell>
          <cell r="E14091">
            <v>500</v>
          </cell>
          <cell r="F14091"/>
        </row>
        <row r="14092">
          <cell r="B14092" t="str">
            <v>Office</v>
          </cell>
          <cell r="C14092" t="str">
            <v>printing</v>
          </cell>
          <cell r="D14092" t="str">
            <v>paid for salary cards printing</v>
          </cell>
          <cell r="E14092">
            <v>7000</v>
          </cell>
          <cell r="F14092"/>
        </row>
        <row r="14093">
          <cell r="B14093" t="str">
            <v>Food Court (Hydery)</v>
          </cell>
          <cell r="C14093" t="str">
            <v>anees</v>
          </cell>
          <cell r="D14093" t="str">
            <v>cash paid (15000 nadeem bahi and 9000 from office)</v>
          </cell>
          <cell r="E14093">
            <v>24000</v>
          </cell>
          <cell r="F14093"/>
        </row>
        <row r="14094">
          <cell r="B14094" t="str">
            <v>DB 15th &amp; 16th Floor</v>
          </cell>
          <cell r="C14094" t="str">
            <v>Material</v>
          </cell>
          <cell r="D14094" t="str">
            <v>paid for 1" pipe naali from 31st floor dmc by mebeen</v>
          </cell>
          <cell r="E14094">
            <v>5000</v>
          </cell>
          <cell r="F14094"/>
        </row>
        <row r="14095">
          <cell r="B14095" t="str">
            <v>Air War College</v>
          </cell>
          <cell r="C14095" t="str">
            <v>Faizan duct</v>
          </cell>
          <cell r="D14095" t="str">
            <v>MCB chq 1933400286 = 250,000 and cash Rs 187,000</v>
          </cell>
          <cell r="E14095">
            <v>437000</v>
          </cell>
          <cell r="F14095"/>
        </row>
        <row r="14096">
          <cell r="B14096" t="str">
            <v>VISA Fit-out Office</v>
          </cell>
          <cell r="C14096" t="str">
            <v>fare</v>
          </cell>
          <cell r="D14096" t="str">
            <v>paid by bilal bhai</v>
          </cell>
          <cell r="E14096">
            <v>1500</v>
          </cell>
          <cell r="F14096"/>
        </row>
        <row r="14097">
          <cell r="B14097" t="str">
            <v>Sana Safinaz</v>
          </cell>
          <cell r="C14097" t="str">
            <v>Material</v>
          </cell>
          <cell r="D14097" t="str">
            <v>40 nos u[right sprinkler purchased by john</v>
          </cell>
          <cell r="E14097">
            <v>71400</v>
          </cell>
          <cell r="F14097"/>
        </row>
        <row r="14098">
          <cell r="B14098" t="str">
            <v>Sana Safinaz</v>
          </cell>
          <cell r="C14098" t="str">
            <v>Material</v>
          </cell>
          <cell r="D14098" t="str">
            <v>M.S Fittings purchased by joh</v>
          </cell>
          <cell r="E14098">
            <v>6150</v>
          </cell>
          <cell r="F14098"/>
        </row>
        <row r="14099">
          <cell r="B14099" t="str">
            <v>Office</v>
          </cell>
          <cell r="C14099" t="str">
            <v>water tanker</v>
          </cell>
          <cell r="D14099" t="str">
            <v>paid for 2 water tankers</v>
          </cell>
          <cell r="E14099">
            <v>9340</v>
          </cell>
          <cell r="F14099"/>
        </row>
        <row r="14100">
          <cell r="B14100" t="str">
            <v>VISA Fit-out Office</v>
          </cell>
          <cell r="C14100" t="str">
            <v>misc</v>
          </cell>
          <cell r="D14100" t="str">
            <v>misc by jahangeer</v>
          </cell>
          <cell r="E14100">
            <v>10000</v>
          </cell>
          <cell r="F14100"/>
        </row>
        <row r="14101">
          <cell r="B14101" t="str">
            <v>GSK office</v>
          </cell>
          <cell r="C14101" t="str">
            <v>Material</v>
          </cell>
          <cell r="D14101" t="str">
            <v>wire coil purchased by faheem elec from muzammil enterprise</v>
          </cell>
          <cell r="E14101">
            <v>20550</v>
          </cell>
          <cell r="F14101"/>
        </row>
        <row r="14102">
          <cell r="B14102" t="str">
            <v xml:space="preserve">MHR Personal </v>
          </cell>
          <cell r="C14102" t="str">
            <v>Material</v>
          </cell>
          <cell r="D14102" t="str">
            <v>lights led and other elec items by faheem from million supreme cables</v>
          </cell>
          <cell r="E14102">
            <v>2500</v>
          </cell>
          <cell r="F14102"/>
        </row>
        <row r="14103">
          <cell r="B14103" t="str">
            <v>Ethnic Outfitter</v>
          </cell>
          <cell r="C14103" t="str">
            <v>Material</v>
          </cell>
          <cell r="D14103" t="str">
            <v>breaker and other electric item by faheem from al wakeel electric store</v>
          </cell>
          <cell r="E14103">
            <v>12500</v>
          </cell>
          <cell r="F14103"/>
        </row>
        <row r="14104">
          <cell r="B14104" t="str">
            <v>Sana Safinaz</v>
          </cell>
          <cell r="C14104" t="str">
            <v>Material</v>
          </cell>
          <cell r="D14104" t="str">
            <v>25 nos shield sprinkler purchased by john from local suppliers</v>
          </cell>
          <cell r="E14104">
            <v>42500</v>
          </cell>
          <cell r="F14104"/>
        </row>
        <row r="14105">
          <cell r="B14105" t="str">
            <v>GSK office</v>
          </cell>
          <cell r="C14105" t="str">
            <v>fuel</v>
          </cell>
          <cell r="D14105" t="str">
            <v>claimed by ahsan</v>
          </cell>
          <cell r="E14105">
            <v>600</v>
          </cell>
          <cell r="F14105"/>
        </row>
        <row r="14106">
          <cell r="B14106" t="str">
            <v>GSK office</v>
          </cell>
          <cell r="C14106" t="str">
            <v>Material</v>
          </cell>
          <cell r="D14106" t="str">
            <v>paid for welding rods amd screws by mubeen</v>
          </cell>
          <cell r="E14106">
            <v>1000</v>
          </cell>
          <cell r="F14106"/>
        </row>
        <row r="14107">
          <cell r="B14107" t="str">
            <v xml:space="preserve">MHR Personal </v>
          </cell>
          <cell r="C14107" t="str">
            <v>sir rehman</v>
          </cell>
          <cell r="D14107" t="str">
            <v>MCB chq 02483795 misc invoices</v>
          </cell>
          <cell r="E14107">
            <v>36520</v>
          </cell>
          <cell r="F14107"/>
        </row>
        <row r="14108">
          <cell r="B14108" t="str">
            <v>O/M The Place</v>
          </cell>
          <cell r="C14108" t="str">
            <v>misc</v>
          </cell>
          <cell r="D14108" t="str">
            <v>log sheet prints</v>
          </cell>
          <cell r="E14108">
            <v>320</v>
          </cell>
          <cell r="F14108"/>
        </row>
        <row r="14109">
          <cell r="B14109" t="str">
            <v>Air War College</v>
          </cell>
          <cell r="C14109" t="str">
            <v>drawing</v>
          </cell>
          <cell r="E14109">
            <v>700</v>
          </cell>
          <cell r="F14109"/>
        </row>
        <row r="14110">
          <cell r="B14110" t="str">
            <v>Ethnic Outfitter</v>
          </cell>
          <cell r="C14110" t="str">
            <v>drawing</v>
          </cell>
          <cell r="E14110">
            <v>5330</v>
          </cell>
          <cell r="F14110"/>
        </row>
        <row r="14111">
          <cell r="B14111" t="str">
            <v>GSK office</v>
          </cell>
          <cell r="C14111" t="str">
            <v>drawing</v>
          </cell>
          <cell r="E14111">
            <v>2160</v>
          </cell>
          <cell r="F14111"/>
        </row>
        <row r="14112">
          <cell r="B14112" t="str">
            <v>DB 15th &amp; 16th Floor</v>
          </cell>
          <cell r="C14112" t="str">
            <v>drawing</v>
          </cell>
          <cell r="E14112">
            <v>1360</v>
          </cell>
          <cell r="F14112"/>
        </row>
        <row r="14113">
          <cell r="B14113" t="str">
            <v>VISA Fit-out Office</v>
          </cell>
          <cell r="C14113" t="str">
            <v>drawing</v>
          </cell>
          <cell r="E14113">
            <v>3860</v>
          </cell>
          <cell r="F14113"/>
        </row>
        <row r="14114">
          <cell r="B14114" t="str">
            <v>Badri Office 7th Floor FTC</v>
          </cell>
          <cell r="C14114" t="str">
            <v>Azad Duct</v>
          </cell>
          <cell r="D14114" t="str">
            <v>final payment</v>
          </cell>
          <cell r="E14114">
            <v>15000</v>
          </cell>
          <cell r="F14114"/>
        </row>
        <row r="14115">
          <cell r="B14115" t="str">
            <v>Badri Office 7th Floor FTC</v>
          </cell>
          <cell r="C14115" t="str">
            <v>Material</v>
          </cell>
          <cell r="D14115" t="str">
            <v>misc by nadeem bhau</v>
          </cell>
          <cell r="E14115">
            <v>2000</v>
          </cell>
          <cell r="F14115"/>
        </row>
        <row r="14116">
          <cell r="B14116" t="str">
            <v>Air War College</v>
          </cell>
          <cell r="C14116" t="str">
            <v>Material</v>
          </cell>
          <cell r="D14116" t="str">
            <v>misc by nadeem bhau</v>
          </cell>
          <cell r="E14116">
            <v>5000</v>
          </cell>
          <cell r="F14116"/>
        </row>
        <row r="14117">
          <cell r="B14117" t="str">
            <v>Food Court (Hydery)</v>
          </cell>
          <cell r="C14117" t="str">
            <v>Material</v>
          </cell>
          <cell r="D14117" t="str">
            <v>misc by nadeem bhau + folding trannsportation</v>
          </cell>
          <cell r="E14117">
            <v>8740</v>
          </cell>
          <cell r="F14117"/>
        </row>
        <row r="14118">
          <cell r="B14118" t="str">
            <v>VISA Fit-out Office</v>
          </cell>
          <cell r="C14118" t="str">
            <v>Gree</v>
          </cell>
          <cell r="D14118" t="str">
            <v>Paid for 01 nos DFCU cash payment</v>
          </cell>
          <cell r="E14118">
            <v>145000</v>
          </cell>
          <cell r="F14118"/>
        </row>
        <row r="14119">
          <cell r="B14119" t="str">
            <v>VISA Fit-out Office</v>
          </cell>
          <cell r="C14119" t="str">
            <v>Raza engineering</v>
          </cell>
          <cell r="D14119" t="str">
            <v>purchased 200 nos linkadpatr @ Rs 200/pc</v>
          </cell>
          <cell r="E14119">
            <v>40000</v>
          </cell>
          <cell r="F14119"/>
        </row>
        <row r="14120">
          <cell r="B14120" t="str">
            <v>Air War College</v>
          </cell>
          <cell r="C14120" t="str">
            <v>Material</v>
          </cell>
          <cell r="D14120" t="str">
            <v>12 carton tapes purchased from hussain puri</v>
          </cell>
          <cell r="E14120">
            <v>48000</v>
          </cell>
          <cell r="F14120"/>
        </row>
        <row r="14121">
          <cell r="B14121" t="str">
            <v>Office</v>
          </cell>
          <cell r="C14121" t="str">
            <v>misc</v>
          </cell>
          <cell r="D14121" t="str">
            <v>water pump motor repaired</v>
          </cell>
          <cell r="E14121">
            <v>2670</v>
          </cell>
          <cell r="F14121"/>
        </row>
        <row r="14122">
          <cell r="B14122" t="str">
            <v>GSK office</v>
          </cell>
          <cell r="C14122" t="str">
            <v>misc</v>
          </cell>
          <cell r="D14122" t="str">
            <v>screa and other items by mubeen</v>
          </cell>
          <cell r="E14122">
            <v>1700</v>
          </cell>
          <cell r="F14122"/>
        </row>
        <row r="14123">
          <cell r="B14123" t="str">
            <v>VISA Fit-out Office</v>
          </cell>
          <cell r="C14123" t="str">
            <v>Material</v>
          </cell>
          <cell r="D14123" t="str">
            <v>fittings purchased by ahsan office from abbbas brothers</v>
          </cell>
          <cell r="E14123">
            <v>7860</v>
          </cell>
          <cell r="F14123"/>
        </row>
        <row r="14124">
          <cell r="B14124" t="str">
            <v>VISA Fit-out Office</v>
          </cell>
          <cell r="C14124" t="str">
            <v>Material</v>
          </cell>
          <cell r="D14124" t="str">
            <v>misc invoices by jahangeer</v>
          </cell>
          <cell r="E14124">
            <v>5700</v>
          </cell>
          <cell r="F14124"/>
        </row>
        <row r="14125">
          <cell r="B14125" t="str">
            <v>Food Court (Hydery)</v>
          </cell>
          <cell r="C14125" t="str">
            <v>Material</v>
          </cell>
          <cell r="D14125" t="str">
            <v>misc invoices by shahid painter</v>
          </cell>
          <cell r="E14125">
            <v>33100</v>
          </cell>
          <cell r="F14125"/>
        </row>
        <row r="14126">
          <cell r="B14126" t="str">
            <v>Burhani Mehal (new)</v>
          </cell>
          <cell r="C14126" t="str">
            <v>Material</v>
          </cell>
          <cell r="D14126" t="str">
            <v>misc invoices by shahid painter</v>
          </cell>
          <cell r="E14126">
            <v>5480</v>
          </cell>
          <cell r="F14126"/>
        </row>
        <row r="14127">
          <cell r="B14127" t="str">
            <v>Food Court (Hydery)</v>
          </cell>
          <cell r="C14127" t="str">
            <v>Material</v>
          </cell>
          <cell r="D14127" t="str">
            <v>misc invoices by shahid painter</v>
          </cell>
          <cell r="E14127">
            <v>30880</v>
          </cell>
          <cell r="F14127"/>
        </row>
        <row r="14128">
          <cell r="B14128" t="str">
            <v>Air War College</v>
          </cell>
          <cell r="C14128" t="str">
            <v>Fame international</v>
          </cell>
          <cell r="D14128" t="str">
            <v>MCB chq 1933400300 against 4 carton duct sealent</v>
          </cell>
          <cell r="E14128">
            <v>4800</v>
          </cell>
          <cell r="F14128"/>
        </row>
        <row r="14129">
          <cell r="B14129" t="str">
            <v>Falcon Mall</v>
          </cell>
          <cell r="C14129" t="str">
            <v>Material</v>
          </cell>
          <cell r="D14129" t="str">
            <v>misc by mukhtiar</v>
          </cell>
          <cell r="E14129">
            <v>2460</v>
          </cell>
          <cell r="F14129"/>
        </row>
        <row r="14130">
          <cell r="B14130" t="str">
            <v>GSK office</v>
          </cell>
          <cell r="C14130" t="str">
            <v>Material</v>
          </cell>
          <cell r="D14130" t="str">
            <v>printer srickers for condenser pipes</v>
          </cell>
          <cell r="E14130">
            <v>800</v>
          </cell>
          <cell r="F14130"/>
        </row>
        <row r="14131">
          <cell r="B14131" t="str">
            <v>GSK office</v>
          </cell>
          <cell r="C14131" t="str">
            <v>misc</v>
          </cell>
          <cell r="D14131" t="str">
            <v>ahsan claimed bike maintenance</v>
          </cell>
          <cell r="E14131">
            <v>7000</v>
          </cell>
          <cell r="F14131"/>
        </row>
        <row r="14132">
          <cell r="B14132" t="str">
            <v>Misc</v>
          </cell>
          <cell r="C14132" t="str">
            <v>tender</v>
          </cell>
          <cell r="D14132" t="str">
            <v>sem tender trifit gym</v>
          </cell>
          <cell r="E14132">
            <v>10000</v>
          </cell>
          <cell r="F14132"/>
        </row>
        <row r="14133">
          <cell r="B14133" t="str">
            <v>Falcon Mall</v>
          </cell>
          <cell r="C14133" t="str">
            <v>labour</v>
          </cell>
          <cell r="D14133" t="str">
            <v>paid for 5 days labour to mukhtiar</v>
          </cell>
          <cell r="E14133">
            <v>5000</v>
          </cell>
          <cell r="F14133"/>
        </row>
        <row r="14134">
          <cell r="B14134" t="str">
            <v>Food Court (Hydery)</v>
          </cell>
          <cell r="C14134" t="str">
            <v>fuel</v>
          </cell>
          <cell r="D14134" t="str">
            <v>by mukhtiar</v>
          </cell>
          <cell r="E14134">
            <v>700</v>
          </cell>
          <cell r="F14134"/>
        </row>
        <row r="14135">
          <cell r="B14135" t="str">
            <v>Office</v>
          </cell>
          <cell r="C14135" t="str">
            <v>misc</v>
          </cell>
          <cell r="D14135" t="str">
            <v>labour paid for office light work</v>
          </cell>
          <cell r="E14135">
            <v>1000</v>
          </cell>
          <cell r="F14135"/>
        </row>
        <row r="14136">
          <cell r="B14136" t="str">
            <v>Food Court (Hydery)</v>
          </cell>
          <cell r="C14136" t="str">
            <v>misc</v>
          </cell>
          <cell r="D14136" t="str">
            <v>misc site expenses by nadeem bhai (actual cash given to shahid)</v>
          </cell>
          <cell r="E14136">
            <v>5000</v>
          </cell>
          <cell r="F14136"/>
        </row>
        <row r="14137">
          <cell r="B14137" t="str">
            <v xml:space="preserve">MHR Personal </v>
          </cell>
          <cell r="C14137" t="str">
            <v>rehana aunty</v>
          </cell>
          <cell r="D14137" t="str">
            <v>jazz balance and ufine card</v>
          </cell>
          <cell r="E14137">
            <v>2250</v>
          </cell>
          <cell r="F14137"/>
        </row>
        <row r="14138">
          <cell r="B14138" t="str">
            <v>DB 15th &amp; 16th Floor</v>
          </cell>
          <cell r="C14138" t="str">
            <v>misc</v>
          </cell>
          <cell r="D14138" t="str">
            <v>for tea and refreshment by  mubeen</v>
          </cell>
          <cell r="E14138">
            <v>500</v>
          </cell>
          <cell r="F14138"/>
        </row>
        <row r="14139">
          <cell r="B14139" t="str">
            <v>VISA Fit-out Office</v>
          </cell>
          <cell r="C14139" t="str">
            <v>fare</v>
          </cell>
          <cell r="D14139" t="str">
            <v>from saeed sons to office (suzuki fare)</v>
          </cell>
          <cell r="E14139">
            <v>5000</v>
          </cell>
          <cell r="F14139"/>
        </row>
        <row r="14140">
          <cell r="B14140" t="str">
            <v>Air War College</v>
          </cell>
          <cell r="C14140" t="str">
            <v>fare</v>
          </cell>
          <cell r="D14140" t="str">
            <v>from saim bhai rods to office (suzuki)</v>
          </cell>
          <cell r="E14140">
            <v>1800</v>
          </cell>
          <cell r="F14140"/>
        </row>
        <row r="14141">
          <cell r="B14141" t="str">
            <v>Office</v>
          </cell>
          <cell r="C14141" t="str">
            <v>bakhti</v>
          </cell>
          <cell r="D14141" t="str">
            <v>for misc office expenses</v>
          </cell>
          <cell r="E14141">
            <v>2620</v>
          </cell>
          <cell r="F14141"/>
        </row>
        <row r="14142">
          <cell r="B14142" t="str">
            <v>Office</v>
          </cell>
          <cell r="C14142" t="str">
            <v>bakhti</v>
          </cell>
          <cell r="D14142" t="str">
            <v>for misc office expenses</v>
          </cell>
          <cell r="E14142">
            <v>3900</v>
          </cell>
          <cell r="F14142"/>
        </row>
        <row r="14143">
          <cell r="B14143" t="str">
            <v>Food Court (Hydery)</v>
          </cell>
          <cell r="C14143" t="str">
            <v>fare</v>
          </cell>
          <cell r="D14143" t="str">
            <v>from hydery to office (suzuki)</v>
          </cell>
          <cell r="E14143">
            <v>2000</v>
          </cell>
          <cell r="F14143"/>
        </row>
        <row r="14144">
          <cell r="B14144" t="str">
            <v>GSK office</v>
          </cell>
          <cell r="C14144" t="str">
            <v>misc</v>
          </cell>
          <cell r="D14144" t="str">
            <v>for tea and refreshment by  mubeen</v>
          </cell>
          <cell r="E14144">
            <v>2000</v>
          </cell>
          <cell r="F14144"/>
        </row>
        <row r="14145">
          <cell r="B14145" t="str">
            <v>Office</v>
          </cell>
          <cell r="C14145" t="str">
            <v>bakhti</v>
          </cell>
          <cell r="D14145" t="str">
            <v>for misc office expenses</v>
          </cell>
          <cell r="E14145">
            <v>4930</v>
          </cell>
          <cell r="F14145"/>
        </row>
        <row r="14146">
          <cell r="B14146" t="str">
            <v>GSK office</v>
          </cell>
          <cell r="C14146" t="str">
            <v>fuel</v>
          </cell>
          <cell r="D14146" t="str">
            <v>claimed fuel by kamran</v>
          </cell>
          <cell r="E14146">
            <v>500</v>
          </cell>
          <cell r="F14146"/>
        </row>
        <row r="14147">
          <cell r="B14147" t="str">
            <v>VISA Fit-out Office</v>
          </cell>
          <cell r="C14147" t="str">
            <v>fuel</v>
          </cell>
          <cell r="D14147" t="str">
            <v>claimed fuel by ahsan office</v>
          </cell>
          <cell r="E14147">
            <v>300</v>
          </cell>
          <cell r="F14147"/>
        </row>
        <row r="14148">
          <cell r="B14148" t="str">
            <v>VISA Fit-out Office</v>
          </cell>
          <cell r="C14148" t="str">
            <v>fare</v>
          </cell>
          <cell r="D14148" t="str">
            <v>from office to mungo to office</v>
          </cell>
          <cell r="E14148">
            <v>1500</v>
          </cell>
          <cell r="F14148"/>
        </row>
        <row r="14149">
          <cell r="B14149" t="str">
            <v>Air War College</v>
          </cell>
          <cell r="C14149" t="str">
            <v>fare</v>
          </cell>
          <cell r="D14149" t="str">
            <v>rikshaw fare tapes carton</v>
          </cell>
          <cell r="E14149">
            <v>1000</v>
          </cell>
          <cell r="F14149"/>
        </row>
        <row r="14150">
          <cell r="B14150" t="str">
            <v>Office</v>
          </cell>
          <cell r="C14150" t="str">
            <v>bakhti</v>
          </cell>
          <cell r="D14150" t="str">
            <v>for misc office expenses</v>
          </cell>
          <cell r="E14150">
            <v>7855</v>
          </cell>
          <cell r="F14150"/>
        </row>
        <row r="14151">
          <cell r="B14151" t="str">
            <v xml:space="preserve">MHR Personal </v>
          </cell>
          <cell r="C14151" t="str">
            <v>utilities bills</v>
          </cell>
          <cell r="D14151" t="str">
            <v>K Elec bills paid</v>
          </cell>
          <cell r="E14151">
            <v>23682</v>
          </cell>
          <cell r="F14151"/>
        </row>
        <row r="14152">
          <cell r="B14152" t="str">
            <v>Office</v>
          </cell>
          <cell r="C14152" t="str">
            <v>utilities bills</v>
          </cell>
          <cell r="D14152" t="str">
            <v>K Elec bills paid</v>
          </cell>
          <cell r="E14152">
            <v>10398</v>
          </cell>
          <cell r="F14152"/>
        </row>
        <row r="14153">
          <cell r="B14153" t="str">
            <v>GSK office</v>
          </cell>
          <cell r="C14153" t="str">
            <v>misc</v>
          </cell>
          <cell r="D14153" t="str">
            <v>printer srickers for condenser pipes</v>
          </cell>
          <cell r="E14153">
            <v>800</v>
          </cell>
          <cell r="F14153"/>
        </row>
        <row r="14154">
          <cell r="B14154" t="str">
            <v>Office</v>
          </cell>
          <cell r="C14154" t="str">
            <v>office</v>
          </cell>
          <cell r="D14154" t="str">
            <v>paid for bilal bhai room LCD repaired</v>
          </cell>
          <cell r="E14154">
            <v>6000</v>
          </cell>
          <cell r="F14154"/>
        </row>
        <row r="14155">
          <cell r="B14155" t="str">
            <v>Air War College</v>
          </cell>
          <cell r="C14155" t="str">
            <v>fare</v>
          </cell>
          <cell r="D14155" t="str">
            <v>from office to falcon (suzuki)</v>
          </cell>
          <cell r="E14155">
            <v>1500</v>
          </cell>
          <cell r="F14155"/>
        </row>
        <row r="14156">
          <cell r="B14156" t="str">
            <v>Office</v>
          </cell>
          <cell r="C14156" t="str">
            <v>misc</v>
          </cell>
          <cell r="D14156" t="str">
            <v>mobile balance jazz to someone his friend</v>
          </cell>
          <cell r="E14156">
            <v>300</v>
          </cell>
          <cell r="F14156"/>
        </row>
        <row r="14157">
          <cell r="B14157" t="str">
            <v>Office</v>
          </cell>
          <cell r="C14157" t="str">
            <v>bakhti</v>
          </cell>
          <cell r="D14157" t="str">
            <v>for misc office expenses</v>
          </cell>
          <cell r="E14157">
            <v>6125</v>
          </cell>
          <cell r="F14157"/>
        </row>
        <row r="14158">
          <cell r="B14158" t="str">
            <v>Office</v>
          </cell>
          <cell r="C14158" t="str">
            <v>misc</v>
          </cell>
          <cell r="D14158" t="str">
            <v>office lighting work by faheem</v>
          </cell>
          <cell r="E14158">
            <v>420</v>
          </cell>
          <cell r="F14158"/>
        </row>
        <row r="14159">
          <cell r="B14159" t="str">
            <v>Office</v>
          </cell>
          <cell r="C14159" t="str">
            <v>misc</v>
          </cell>
          <cell r="D14159" t="str">
            <v>office light, cement raiti by faheem</v>
          </cell>
          <cell r="E14159">
            <v>9000</v>
          </cell>
          <cell r="F14159"/>
        </row>
        <row r="14160">
          <cell r="B14160" t="str">
            <v>Office</v>
          </cell>
          <cell r="C14160" t="str">
            <v>misc</v>
          </cell>
          <cell r="D14160" t="str">
            <v>office lighting work by faheem</v>
          </cell>
          <cell r="E14160">
            <v>2520</v>
          </cell>
          <cell r="F14160"/>
        </row>
        <row r="14161">
          <cell r="B14161" t="str">
            <v xml:space="preserve">MHR Personal </v>
          </cell>
          <cell r="C14161" t="str">
            <v>misc</v>
          </cell>
          <cell r="D14161" t="str">
            <v>misc work by faheem</v>
          </cell>
          <cell r="E14161">
            <v>2300</v>
          </cell>
          <cell r="F14161"/>
        </row>
        <row r="14162">
          <cell r="B14162" t="str">
            <v>Air War College</v>
          </cell>
          <cell r="C14162" t="str">
            <v>Material</v>
          </cell>
          <cell r="D14162" t="str">
            <v>Glue purchased 15 burni</v>
          </cell>
          <cell r="E14162">
            <v>31000</v>
          </cell>
          <cell r="F14162"/>
        </row>
        <row r="14163">
          <cell r="B14163" t="str">
            <v>Air War College</v>
          </cell>
          <cell r="C14163" t="str">
            <v>Material</v>
          </cell>
          <cell r="D14163" t="str">
            <v>water shield 5 bucket purchased from moiz</v>
          </cell>
          <cell r="E14163">
            <v>68000</v>
          </cell>
          <cell r="F14163"/>
        </row>
        <row r="14164">
          <cell r="B14164" t="str">
            <v>Ethnic Outfitter</v>
          </cell>
          <cell r="C14164" t="str">
            <v>Accrescent Engineers</v>
          </cell>
          <cell r="D14164" t="str">
            <v>Full and final payment:
Meezan Chq from IK  = 245000,
Cash                            =   20,000</v>
          </cell>
          <cell r="E14164">
            <v>265000</v>
          </cell>
          <cell r="F14164"/>
        </row>
        <row r="14165">
          <cell r="B14165" t="str">
            <v>Office</v>
          </cell>
          <cell r="C14165" t="str">
            <v>misc</v>
          </cell>
          <cell r="D14165" t="str">
            <v>nadeem bhai home led repaired</v>
          </cell>
          <cell r="E14165">
            <v>1500</v>
          </cell>
          <cell r="F14165"/>
        </row>
        <row r="14166">
          <cell r="B14166" t="str">
            <v>JPMC (Main Project)</v>
          </cell>
          <cell r="C14166" t="str">
            <v>Sami duct</v>
          </cell>
          <cell r="D14166" t="str">
            <v>Received against GI sheet sold from the JPMC Site</v>
          </cell>
          <cell r="E14166">
            <v>887205</v>
          </cell>
          <cell r="F14166"/>
        </row>
        <row r="14167">
          <cell r="B14167" t="str">
            <v>VISA Fit-out Office</v>
          </cell>
          <cell r="C14167" t="str">
            <v>Material</v>
          </cell>
          <cell r="D14167" t="str">
            <v>misc invoices by jahangeer</v>
          </cell>
          <cell r="E14167">
            <v>4290</v>
          </cell>
          <cell r="F14167"/>
        </row>
        <row r="14168">
          <cell r="B14168" t="str">
            <v>VISA Fit-out Office</v>
          </cell>
          <cell r="C14168" t="str">
            <v>Material</v>
          </cell>
          <cell r="D14168" t="str">
            <v>gasket purchased and traffic challan by ahsan office</v>
          </cell>
          <cell r="E14168">
            <v>1900</v>
          </cell>
          <cell r="F14168"/>
        </row>
        <row r="14169">
          <cell r="B14169" t="str">
            <v>PSYCHIATRY JPMC</v>
          </cell>
          <cell r="C14169" t="str">
            <v>Material</v>
          </cell>
          <cell r="D14169" t="str">
            <v>mirror purcchased from hasan aman glass work</v>
          </cell>
          <cell r="E14169">
            <v>72000</v>
          </cell>
          <cell r="F14169"/>
        </row>
        <row r="14170">
          <cell r="B14170" t="str">
            <v>Food Court (Hydery)</v>
          </cell>
          <cell r="C14170" t="str">
            <v>guddu insulator</v>
          </cell>
          <cell r="D14170" t="str">
            <v>paid cash uptodate is 88,000</v>
          </cell>
          <cell r="E14170">
            <v>33000</v>
          </cell>
          <cell r="F14170"/>
        </row>
        <row r="14171">
          <cell r="B14171" t="str">
            <v>GSK office</v>
          </cell>
          <cell r="C14171" t="str">
            <v>Sami duct</v>
          </cell>
          <cell r="D14171" t="str">
            <v>Paid MCB chq 1875278290</v>
          </cell>
          <cell r="E14171">
            <v>300000</v>
          </cell>
          <cell r="F14171"/>
        </row>
        <row r="14172">
          <cell r="B14172" t="str">
            <v>GSK office</v>
          </cell>
          <cell r="C14172" t="str">
            <v>Sami duct</v>
          </cell>
          <cell r="D14172" t="str">
            <v>Paid MCB chq 1875278291</v>
          </cell>
          <cell r="E14172">
            <v>300000</v>
          </cell>
          <cell r="F14172"/>
        </row>
        <row r="14173">
          <cell r="B14173" t="str">
            <v>Food Court (Hydery)</v>
          </cell>
          <cell r="C14173" t="str">
            <v>United Insulation</v>
          </cell>
          <cell r="D14173" t="str">
            <v>Rec from IK on 31 Dec 22</v>
          </cell>
          <cell r="E14173">
            <v>224000</v>
          </cell>
          <cell r="F14173"/>
        </row>
        <row r="14174">
          <cell r="B14174" t="str">
            <v>DB 15th &amp; 16th Floor</v>
          </cell>
          <cell r="C14174" t="str">
            <v>Industrial instrumentation Sohail</v>
          </cell>
          <cell r="D14174" t="str">
            <v>Rec from IK on 31 Dec 22</v>
          </cell>
          <cell r="E14174">
            <v>58000</v>
          </cell>
          <cell r="F14174"/>
        </row>
        <row r="14175">
          <cell r="B14175" t="str">
            <v>Ethnic Outfitter</v>
          </cell>
          <cell r="C14175" t="str">
            <v>Industrial instrumentation Sohail</v>
          </cell>
          <cell r="D14175" t="str">
            <v>Rec from IK on 31 Dec 22</v>
          </cell>
          <cell r="E14175">
            <v>42000</v>
          </cell>
          <cell r="F14175"/>
        </row>
        <row r="14176">
          <cell r="B14176" t="str">
            <v>Air War College</v>
          </cell>
          <cell r="C14176" t="str">
            <v>Imran insulator</v>
          </cell>
          <cell r="D14176" t="str">
            <v>MCB chq 1875278296 uptodate is 102000</v>
          </cell>
          <cell r="E14176">
            <v>30000</v>
          </cell>
          <cell r="F14176"/>
        </row>
        <row r="14177">
          <cell r="B14177" t="str">
            <v>Ethnic Outfitter</v>
          </cell>
          <cell r="C14177" t="str">
            <v>Sajid contractor</v>
          </cell>
          <cell r="D14177" t="str">
            <v>MCB chq 1875278298 uptodate is 600,000</v>
          </cell>
          <cell r="E14177">
            <v>100000</v>
          </cell>
          <cell r="F14177"/>
        </row>
        <row r="14178">
          <cell r="B14178" t="str">
            <v>PSYCHIATRY JPMC</v>
          </cell>
          <cell r="C14178" t="str">
            <v>Iqbal sons</v>
          </cell>
          <cell r="D14178" t="str">
            <v>Rec final payment from JS Bank shaheen and Cefeteria area ) chq amount = 178573</v>
          </cell>
          <cell r="E14178">
            <v>21400</v>
          </cell>
          <cell r="F14178"/>
        </row>
        <row r="14179">
          <cell r="B14179" t="str">
            <v>Ethnic Outfitter</v>
          </cell>
          <cell r="C14179" t="str">
            <v>Iqbal sons</v>
          </cell>
          <cell r="D14179" t="str">
            <v>Rec final payment from JS Bank shaheen and Cefeteria area ) chq amount = 178573</v>
          </cell>
          <cell r="E14179">
            <v>25000</v>
          </cell>
          <cell r="F14179"/>
        </row>
        <row r="14180">
          <cell r="B14180" t="str">
            <v>GSK office</v>
          </cell>
          <cell r="C14180" t="str">
            <v>Iqbal sons</v>
          </cell>
          <cell r="D14180" t="str">
            <v>Rec final payment from JS Bank shaheen and Cefeteria area ) chq amount = 178573</v>
          </cell>
          <cell r="E14180">
            <v>69000</v>
          </cell>
          <cell r="F14180"/>
        </row>
        <row r="14181">
          <cell r="B14181" t="str">
            <v>Food Court (Hydery)</v>
          </cell>
          <cell r="C14181" t="str">
            <v>Iqbal sons</v>
          </cell>
          <cell r="D14181" t="str">
            <v>Rec final payment from JS Bank shaheen and Cefeteria area ) chq amount = 178573</v>
          </cell>
          <cell r="E14181">
            <v>15282</v>
          </cell>
          <cell r="F14181"/>
        </row>
        <row r="14182">
          <cell r="B14182" t="str">
            <v>Badri Office 7th Floor FTC</v>
          </cell>
          <cell r="C14182" t="str">
            <v>Iqbal sons</v>
          </cell>
          <cell r="D14182" t="str">
            <v>Rec final payment from JS Bank shaheen and Cefeteria area ) chq amount = 178573</v>
          </cell>
          <cell r="E14182">
            <v>47891</v>
          </cell>
          <cell r="F14182"/>
        </row>
        <row r="14183">
          <cell r="B14183" t="str">
            <v>Air War College</v>
          </cell>
          <cell r="C14183" t="str">
            <v>Raees brothers</v>
          </cell>
          <cell r="D14183" t="str">
            <v>MCB chq 1875278299 advance paid in FD deal</v>
          </cell>
          <cell r="E14183">
            <v>150000</v>
          </cell>
          <cell r="F14183"/>
        </row>
        <row r="14184">
          <cell r="B14184" t="str">
            <v>Food Court (Hydery)</v>
          </cell>
          <cell r="C14184" t="str">
            <v>United Insulation</v>
          </cell>
          <cell r="D14184" t="str">
            <v>MCB chq 1933400287 uptodate is 924,000</v>
          </cell>
          <cell r="E14184">
            <v>300000</v>
          </cell>
          <cell r="F14184"/>
        </row>
        <row r="14185">
          <cell r="B14185" t="str">
            <v>Ethnic Outfitter</v>
          </cell>
          <cell r="C14185" t="str">
            <v>Flow tab</v>
          </cell>
          <cell r="D14185" t="str">
            <v>MCB chq 1933400288</v>
          </cell>
          <cell r="E14185">
            <v>70000</v>
          </cell>
          <cell r="F14185"/>
        </row>
        <row r="14186">
          <cell r="B14186" t="str">
            <v>Air War College</v>
          </cell>
          <cell r="C14186" t="str">
            <v>Nawaz insulator</v>
          </cell>
          <cell r="D14186" t="str">
            <v>MCB chq 1933400289 uptodate is 174000</v>
          </cell>
          <cell r="E14186">
            <v>109000</v>
          </cell>
          <cell r="F14186"/>
        </row>
        <row r="14187">
          <cell r="B14187" t="str">
            <v>DB 15th &amp; 16th Floor</v>
          </cell>
          <cell r="C14187" t="str">
            <v>Industrial instrumentation Sohail</v>
          </cell>
          <cell r="D14187" t="str">
            <v xml:space="preserve">MCB chq 1933400291 </v>
          </cell>
          <cell r="E14187">
            <v>120000</v>
          </cell>
          <cell r="F14187"/>
        </row>
        <row r="14188">
          <cell r="B14188" t="str">
            <v>Sana Safinaz</v>
          </cell>
          <cell r="C14188" t="str">
            <v>John</v>
          </cell>
          <cell r="D14188" t="str">
            <v xml:space="preserve">MCB chq 1933400292 uptodtate is 162000 </v>
          </cell>
          <cell r="E14188">
            <v>50000</v>
          </cell>
          <cell r="F14188"/>
        </row>
        <row r="14189">
          <cell r="B14189" t="str">
            <v>Air War College</v>
          </cell>
          <cell r="C14189" t="str">
            <v>saim bhai</v>
          </cell>
          <cell r="D14189" t="str">
            <v>paid cash by nadeem bhai</v>
          </cell>
          <cell r="E14189">
            <v>173000</v>
          </cell>
          <cell r="F14189"/>
        </row>
        <row r="14190">
          <cell r="B14190" t="str">
            <v>Ethnic Outfitter</v>
          </cell>
          <cell r="C14190" t="str">
            <v>kaytees</v>
          </cell>
          <cell r="D14190" t="str">
            <v>MCB chq 1933400293 chq amount is 100,000</v>
          </cell>
          <cell r="E14190">
            <v>34773</v>
          </cell>
          <cell r="F14190"/>
        </row>
        <row r="14191">
          <cell r="B14191" t="str">
            <v>GSK office</v>
          </cell>
          <cell r="C14191" t="str">
            <v>kaytees</v>
          </cell>
          <cell r="D14191" t="str">
            <v>MCB chq 1933400293 chq amount is 100,000</v>
          </cell>
          <cell r="E14191">
            <v>65227</v>
          </cell>
          <cell r="F14191"/>
        </row>
        <row r="14192">
          <cell r="B14192" t="str">
            <v>GSK office</v>
          </cell>
          <cell r="C14192" t="str">
            <v>mungo</v>
          </cell>
          <cell r="D14192" t="str">
            <v>paid cash by nadeem bhai</v>
          </cell>
          <cell r="E14192">
            <v>100000</v>
          </cell>
          <cell r="F14192"/>
        </row>
        <row r="14193">
          <cell r="B14193" t="str">
            <v>Air War College</v>
          </cell>
          <cell r="C14193" t="str">
            <v>vohra cloth</v>
          </cell>
          <cell r="D14193" t="str">
            <v>MCB chq 1933400294</v>
          </cell>
          <cell r="E14193">
            <v>36500</v>
          </cell>
          <cell r="F14193"/>
        </row>
        <row r="14194">
          <cell r="B14194" t="str">
            <v>VISA Fit-out Office</v>
          </cell>
          <cell r="C14194" t="str">
            <v>Ideas associates</v>
          </cell>
          <cell r="D14194" t="str">
            <v>MCB chq 1933400297 (fan deal = 485,000 - 250,000 = 235000</v>
          </cell>
          <cell r="E14194">
            <v>250000</v>
          </cell>
          <cell r="F14194"/>
        </row>
        <row r="14195">
          <cell r="B14195" t="str">
            <v>VISA Fit-out Office</v>
          </cell>
          <cell r="C14195" t="str">
            <v>Ideas associates</v>
          </cell>
          <cell r="D14195" t="str">
            <v>MCB chq 1933400299 chq amount 242,500 fan deal closed</v>
          </cell>
          <cell r="E14195">
            <v>235000</v>
          </cell>
          <cell r="F14195"/>
        </row>
        <row r="14196">
          <cell r="B14196" t="str">
            <v>GSK office</v>
          </cell>
          <cell r="C14196" t="str">
            <v>Ideas associates</v>
          </cell>
          <cell r="D14196" t="str">
            <v>MCB chq 1933400299 chq amount 242,500 (paid for small plastic fan</v>
          </cell>
          <cell r="E14196">
            <v>7500</v>
          </cell>
          <cell r="F14196"/>
        </row>
        <row r="14197">
          <cell r="B14197" t="str">
            <v>VISA Fit-out Office</v>
          </cell>
          <cell r="C14197" t="str">
            <v>Sabro Technologies</v>
          </cell>
          <cell r="D14197" t="str">
            <v>Rec advance from IK associates in the account VISA OFFICE (Given to sabro for deal of WCPU 1 Nos)</v>
          </cell>
          <cell r="E14197">
            <v>440396</v>
          </cell>
          <cell r="F14197"/>
        </row>
        <row r="14198">
          <cell r="B14198" t="str">
            <v>GSK office</v>
          </cell>
          <cell r="C14198" t="str">
            <v>Faheem Electrician</v>
          </cell>
          <cell r="D14198" t="str">
            <v>MCB chq 1933400302 against thermostat wiring</v>
          </cell>
          <cell r="E14198">
            <v>25000</v>
          </cell>
          <cell r="F14198"/>
        </row>
        <row r="14199">
          <cell r="B14199" t="str">
            <v xml:space="preserve">O/M Nue Multiplex </v>
          </cell>
          <cell r="C14199" t="str">
            <v>Received</v>
          </cell>
          <cell r="D14199" t="str">
            <v>received November 2022 bill</v>
          </cell>
          <cell r="E14199"/>
          <cell r="F14199">
            <v>337081</v>
          </cell>
        </row>
        <row r="14200">
          <cell r="B14200" t="str">
            <v>FTC Floors</v>
          </cell>
          <cell r="C14200" t="str">
            <v>Received</v>
          </cell>
          <cell r="D14200" t="str">
            <v>received November 2022 bill</v>
          </cell>
          <cell r="E14200"/>
          <cell r="F14200">
            <v>188568</v>
          </cell>
        </row>
        <row r="14201">
          <cell r="B14201" t="str">
            <v>JS Bank Shaheen Complex</v>
          </cell>
          <cell r="C14201" t="str">
            <v>Received</v>
          </cell>
          <cell r="D14201" t="str">
            <v>Rec final payment from JS Bank shaheen and Cefeteria area )Given to Iqbal sons against GST invoice)</v>
          </cell>
          <cell r="E14201"/>
          <cell r="F14201">
            <v>178573</v>
          </cell>
        </row>
        <row r="14202">
          <cell r="B14202" t="str">
            <v>hyper Star (Huzaifa)</v>
          </cell>
          <cell r="C14202" t="str">
            <v>Received</v>
          </cell>
          <cell r="D14202" t="str">
            <v>received chq (Work carried out by huzaifa only invoice made in the name of Pioneer services this payment returned to Huzaifa</v>
          </cell>
          <cell r="E14202"/>
          <cell r="F14202">
            <v>70646</v>
          </cell>
        </row>
        <row r="14203">
          <cell r="B14203" t="str">
            <v>hyper Star (Huzaifa)</v>
          </cell>
          <cell r="C14203" t="str">
            <v>Returned</v>
          </cell>
          <cell r="D14203" t="str">
            <v>Returned cash to Huzaifa Nadeem</v>
          </cell>
          <cell r="E14203">
            <v>70646</v>
          </cell>
          <cell r="F14203"/>
        </row>
        <row r="14204">
          <cell r="B14204" t="str">
            <v>FTC Floors</v>
          </cell>
          <cell r="C14204" t="str">
            <v>Received</v>
          </cell>
          <cell r="D14204" t="str">
            <v>received December 2022 bill</v>
          </cell>
          <cell r="E14204"/>
          <cell r="F14204">
            <v>188568</v>
          </cell>
        </row>
        <row r="14205">
          <cell r="B14205" t="str">
            <v>GSK office</v>
          </cell>
          <cell r="C14205" t="str">
            <v>Received</v>
          </cell>
          <cell r="D14205" t="str">
            <v>Received advance (against GST invoice to Al madina steel)</v>
          </cell>
          <cell r="E14205"/>
          <cell r="F14205">
            <v>2500369</v>
          </cell>
        </row>
        <row r="14206">
          <cell r="B14206" t="str">
            <v>GSK office</v>
          </cell>
          <cell r="C14206" t="str">
            <v>Received</v>
          </cell>
          <cell r="D14206" t="str">
            <v>Less invoice charges 1%</v>
          </cell>
          <cell r="E14206">
            <v>25004</v>
          </cell>
          <cell r="F14206"/>
        </row>
        <row r="14207">
          <cell r="B14207" t="str">
            <v>GSK office</v>
          </cell>
          <cell r="C14207" t="str">
            <v>Received</v>
          </cell>
          <cell r="D14207" t="str">
            <v>Received advance (Chq given to SABRO agsint WCPU)</v>
          </cell>
          <cell r="E14207"/>
          <cell r="F14207">
            <v>440396</v>
          </cell>
        </row>
        <row r="14208">
          <cell r="B14208" t="str">
            <v>Burhani Mehal (new)</v>
          </cell>
          <cell r="C14208" t="str">
            <v>Received</v>
          </cell>
          <cell r="D14208" t="str">
            <v>Rec from Dawat e Hadoya against Geyset insl work againt bill # 014</v>
          </cell>
          <cell r="E14208"/>
          <cell r="F14208">
            <v>486827</v>
          </cell>
        </row>
        <row r="14209">
          <cell r="B14209" t="str">
            <v>Misc</v>
          </cell>
          <cell r="C14209" t="str">
            <v>Received</v>
          </cell>
          <cell r="D14209" t="str">
            <v>Received against GI sheet sold from the JPMC Site</v>
          </cell>
          <cell r="E14209"/>
          <cell r="F14209">
            <v>887205</v>
          </cell>
        </row>
        <row r="14210">
          <cell r="B14210" t="str">
            <v>VISA Fit-out Office</v>
          </cell>
          <cell r="C14210" t="str">
            <v xml:space="preserve">salary </v>
          </cell>
          <cell r="D14210" t="str">
            <v>nadeem bhai salary</v>
          </cell>
          <cell r="E14210">
            <v>25000</v>
          </cell>
          <cell r="F14210"/>
        </row>
        <row r="14211">
          <cell r="B14211" t="str">
            <v>Sana Safinaz</v>
          </cell>
          <cell r="C14211" t="str">
            <v xml:space="preserve">salary </v>
          </cell>
          <cell r="D14211" t="str">
            <v>nadeem bhai salary</v>
          </cell>
          <cell r="E14211">
            <v>25000</v>
          </cell>
          <cell r="F14211"/>
        </row>
        <row r="14212">
          <cell r="B14212" t="str">
            <v>PSYCHIATRY JPMC</v>
          </cell>
          <cell r="C14212" t="str">
            <v xml:space="preserve">salary </v>
          </cell>
          <cell r="D14212" t="str">
            <v>bilal bhai salary</v>
          </cell>
          <cell r="E14212">
            <v>25000</v>
          </cell>
          <cell r="F14212"/>
        </row>
        <row r="14213">
          <cell r="B14213" t="str">
            <v>Air War College</v>
          </cell>
          <cell r="C14213" t="str">
            <v xml:space="preserve">salary </v>
          </cell>
          <cell r="D14213" t="str">
            <v>bilal bhai salary</v>
          </cell>
          <cell r="E14213">
            <v>25000</v>
          </cell>
          <cell r="F14213"/>
        </row>
        <row r="14214">
          <cell r="B14214" t="str">
            <v xml:space="preserve">MHR Personal </v>
          </cell>
          <cell r="C14214" t="str">
            <v xml:space="preserve">salary </v>
          </cell>
          <cell r="D14214" t="str">
            <v>mhr salaries</v>
          </cell>
          <cell r="E14214">
            <v>80000</v>
          </cell>
          <cell r="F14214"/>
        </row>
        <row r="14215">
          <cell r="B14215" t="str">
            <v>Office</v>
          </cell>
          <cell r="C14215" t="str">
            <v xml:space="preserve">salary </v>
          </cell>
          <cell r="D14215" t="str">
            <v xml:space="preserve">Office staff </v>
          </cell>
          <cell r="E14215">
            <v>136000</v>
          </cell>
          <cell r="F14215"/>
        </row>
        <row r="14216">
          <cell r="B14216" t="str">
            <v xml:space="preserve">O/M Nue Multiplex </v>
          </cell>
          <cell r="C14216" t="str">
            <v xml:space="preserve">salary </v>
          </cell>
          <cell r="D14216" t="str">
            <v>Johar cinema salaries</v>
          </cell>
          <cell r="E14216">
            <v>86383.92857142858</v>
          </cell>
          <cell r="F14216"/>
        </row>
        <row r="14217">
          <cell r="B14217" t="str">
            <v xml:space="preserve">O/M Nue Multiplex </v>
          </cell>
          <cell r="C14217" t="str">
            <v xml:space="preserve">salary </v>
          </cell>
          <cell r="D14217" t="str">
            <v>PHASE 8 staff</v>
          </cell>
          <cell r="E14217">
            <v>117073.66071428571</v>
          </cell>
          <cell r="F14217"/>
        </row>
        <row r="14218">
          <cell r="B14218" t="str">
            <v>PSYCHIATRY JPMC</v>
          </cell>
          <cell r="C14218" t="str">
            <v xml:space="preserve">salary </v>
          </cell>
          <cell r="D14218" t="str">
            <v>JPMC staff salaries</v>
          </cell>
          <cell r="E14218">
            <v>317133.92857142858</v>
          </cell>
          <cell r="F14218"/>
        </row>
        <row r="14219">
          <cell r="B14219" t="str">
            <v>FTC Floors</v>
          </cell>
          <cell r="C14219" t="str">
            <v xml:space="preserve">salary </v>
          </cell>
          <cell r="D14219" t="str">
            <v>FTC staff salaries</v>
          </cell>
          <cell r="E14219">
            <v>149397.32142857142</v>
          </cell>
          <cell r="F14219"/>
        </row>
        <row r="14220">
          <cell r="B14220" t="str">
            <v>Falcon Mall</v>
          </cell>
          <cell r="C14220" t="str">
            <v xml:space="preserve">salary </v>
          </cell>
          <cell r="D14220" t="str">
            <v>Falcon staff salaries</v>
          </cell>
          <cell r="E14220">
            <v>106603.57142857142</v>
          </cell>
          <cell r="F14220"/>
        </row>
        <row r="14221">
          <cell r="B14221" t="str">
            <v>VISA Fit-out Office</v>
          </cell>
          <cell r="C14221" t="str">
            <v xml:space="preserve">salary </v>
          </cell>
          <cell r="D14221" t="str">
            <v>salaries</v>
          </cell>
          <cell r="E14221">
            <v>78692</v>
          </cell>
          <cell r="F14221"/>
        </row>
        <row r="14222">
          <cell r="B14222" t="str">
            <v>GSK office</v>
          </cell>
          <cell r="C14222" t="str">
            <v xml:space="preserve">salary </v>
          </cell>
          <cell r="D14222" t="str">
            <v>salaries</v>
          </cell>
          <cell r="E14222">
            <v>50000</v>
          </cell>
          <cell r="F14222"/>
        </row>
        <row r="14223">
          <cell r="B14223" t="str">
            <v>DB 15th &amp; 16th Floor</v>
          </cell>
          <cell r="C14223" t="str">
            <v xml:space="preserve">salary </v>
          </cell>
          <cell r="D14223" t="str">
            <v>salaries</v>
          </cell>
          <cell r="E14223">
            <v>50000</v>
          </cell>
          <cell r="F14223"/>
        </row>
        <row r="14224">
          <cell r="B14224" t="str">
            <v>Sana Safinaz</v>
          </cell>
          <cell r="C14224" t="str">
            <v xml:space="preserve">salary </v>
          </cell>
          <cell r="D14224" t="str">
            <v>salaries</v>
          </cell>
          <cell r="E14224">
            <v>50000</v>
          </cell>
          <cell r="F14224"/>
        </row>
        <row r="14225">
          <cell r="B14225" t="str">
            <v xml:space="preserve">O/M Nue Multiplex </v>
          </cell>
          <cell r="C14225" t="str">
            <v xml:space="preserve">salary </v>
          </cell>
          <cell r="D14225" t="str">
            <v>Zeeshan salary</v>
          </cell>
          <cell r="E14225">
            <v>28000</v>
          </cell>
          <cell r="F14225"/>
        </row>
        <row r="14226">
          <cell r="B14226" t="str">
            <v>Kumail Bhai</v>
          </cell>
          <cell r="C14226" t="str">
            <v xml:space="preserve">salary </v>
          </cell>
          <cell r="D14226" t="str">
            <v>waris salary</v>
          </cell>
          <cell r="E14226">
            <v>5000</v>
          </cell>
          <cell r="F14226"/>
        </row>
        <row r="14227">
          <cell r="B14227" t="str">
            <v>Ethnic Outfitter</v>
          </cell>
          <cell r="C14227" t="str">
            <v>EAP adnan</v>
          </cell>
          <cell r="D14227" t="str">
            <v>full and final payment. Depossited to saqib ali account mezaan</v>
          </cell>
          <cell r="E14227">
            <v>34450</v>
          </cell>
          <cell r="F14227"/>
        </row>
        <row r="14228">
          <cell r="B14228" t="str">
            <v>Burhani Mehal (new)</v>
          </cell>
          <cell r="C14228" t="str">
            <v>waris</v>
          </cell>
          <cell r="D14228" t="str">
            <v>for swimming pool maintenance</v>
          </cell>
          <cell r="E14228">
            <v>18000</v>
          </cell>
          <cell r="F14228"/>
        </row>
        <row r="14229">
          <cell r="B14229" t="str">
            <v>PSYCHIATRY JPMC</v>
          </cell>
          <cell r="C14229" t="str">
            <v>Material</v>
          </cell>
          <cell r="D14229" t="str">
            <v>misc material by imran engr</v>
          </cell>
          <cell r="E14229">
            <v>21260</v>
          </cell>
          <cell r="F14229"/>
        </row>
        <row r="14230">
          <cell r="B14230" t="str">
            <v>Food Court (Hydery)</v>
          </cell>
          <cell r="C14230" t="str">
            <v>Material</v>
          </cell>
          <cell r="D14230" t="str">
            <v>cutting discs at site</v>
          </cell>
          <cell r="E14230">
            <v>200</v>
          </cell>
          <cell r="F14230"/>
        </row>
        <row r="14231">
          <cell r="B14231" t="str">
            <v>Falcon Mall</v>
          </cell>
          <cell r="C14231" t="str">
            <v>Material</v>
          </cell>
          <cell r="D14231" t="str">
            <v>purchased silver colour at site + fuel by imran</v>
          </cell>
          <cell r="E14231">
            <v>2550</v>
          </cell>
          <cell r="F14231"/>
        </row>
        <row r="14232">
          <cell r="B14232" t="str">
            <v>Food Court (Hydery)</v>
          </cell>
          <cell r="C14232" t="str">
            <v>Material</v>
          </cell>
          <cell r="D14232" t="str">
            <v>claimed fuel by nadeem bhai</v>
          </cell>
          <cell r="E14232">
            <v>2000</v>
          </cell>
          <cell r="F14232"/>
        </row>
        <row r="14233">
          <cell r="B14233" t="str">
            <v>Air War College</v>
          </cell>
          <cell r="C14233" t="str">
            <v>Material</v>
          </cell>
          <cell r="D14233" t="str">
            <v>claimed fuel by nadeem bhai</v>
          </cell>
          <cell r="E14233">
            <v>3930</v>
          </cell>
          <cell r="F14233"/>
        </row>
        <row r="14234">
          <cell r="B14234" t="str">
            <v>PSYCHIATRY JPMC</v>
          </cell>
          <cell r="C14234" t="str">
            <v>Material</v>
          </cell>
          <cell r="D14234" t="str">
            <v>claimed fuel by nadeem bhai</v>
          </cell>
          <cell r="E14234">
            <v>1000</v>
          </cell>
          <cell r="F14234"/>
        </row>
        <row r="14235">
          <cell r="B14235" t="str">
            <v>GSK office</v>
          </cell>
          <cell r="C14235" t="str">
            <v>Material</v>
          </cell>
          <cell r="D14235" t="str">
            <v>claimed fuel by nadeem bhai</v>
          </cell>
          <cell r="E14235">
            <v>2000</v>
          </cell>
          <cell r="F14235"/>
        </row>
        <row r="14236">
          <cell r="B14236" t="str">
            <v>FTC Floors</v>
          </cell>
          <cell r="C14236" t="str">
            <v>Material</v>
          </cell>
          <cell r="D14236" t="str">
            <v>claimed fuel by nadeem bhai</v>
          </cell>
          <cell r="E14236">
            <v>1000</v>
          </cell>
          <cell r="F14236"/>
        </row>
        <row r="14237">
          <cell r="B14237" t="str">
            <v>GSK office</v>
          </cell>
          <cell r="C14237" t="str">
            <v>Material</v>
          </cell>
          <cell r="D14237" t="str">
            <v>for cutting disc and pcv fittings for IT room ny mubeen</v>
          </cell>
          <cell r="E14237">
            <v>1000</v>
          </cell>
          <cell r="F14237"/>
        </row>
        <row r="14238">
          <cell r="B14238" t="str">
            <v>Office</v>
          </cell>
          <cell r="C14238" t="str">
            <v>bakhti</v>
          </cell>
          <cell r="D14238" t="str">
            <v>for misc office expenses</v>
          </cell>
          <cell r="E14238">
            <v>7455</v>
          </cell>
          <cell r="F14238"/>
        </row>
        <row r="14239">
          <cell r="B14239" t="str">
            <v xml:space="preserve">MHR Personal </v>
          </cell>
          <cell r="C14239" t="str">
            <v>rehana aunty</v>
          </cell>
          <cell r="D14239" t="str">
            <v xml:space="preserve">ufone super card </v>
          </cell>
          <cell r="E14239">
            <v>750</v>
          </cell>
          <cell r="F14239"/>
        </row>
        <row r="14240">
          <cell r="B14240" t="str">
            <v>VISA Fit-out Office</v>
          </cell>
          <cell r="C14240" t="str">
            <v>misc</v>
          </cell>
          <cell r="D14240" t="str">
            <v>Mobile balance</v>
          </cell>
          <cell r="E14240">
            <v>1000</v>
          </cell>
          <cell r="F14240"/>
        </row>
        <row r="14241">
          <cell r="B14241" t="str">
            <v>PSYCHIATRY JPMC</v>
          </cell>
          <cell r="C14241" t="str">
            <v>misc</v>
          </cell>
          <cell r="D14241" t="str">
            <v>Mobile balance</v>
          </cell>
          <cell r="E14241">
            <v>1000</v>
          </cell>
          <cell r="F14241"/>
        </row>
        <row r="14242">
          <cell r="B14242" t="str">
            <v>Office</v>
          </cell>
          <cell r="C14242" t="str">
            <v>misc</v>
          </cell>
          <cell r="D14242" t="str">
            <v>paid for car wash</v>
          </cell>
          <cell r="E14242">
            <v>1000</v>
          </cell>
          <cell r="F14242"/>
        </row>
        <row r="14243">
          <cell r="B14243" t="str">
            <v xml:space="preserve">MHR Personal </v>
          </cell>
          <cell r="C14243" t="str">
            <v>utilities bills</v>
          </cell>
          <cell r="D14243" t="str">
            <v xml:space="preserve">SSGC bill paid </v>
          </cell>
          <cell r="E14243">
            <v>250</v>
          </cell>
          <cell r="F14243"/>
        </row>
        <row r="14244">
          <cell r="B14244" t="str">
            <v>Office</v>
          </cell>
          <cell r="C14244" t="str">
            <v>utilities bills</v>
          </cell>
          <cell r="D14244" t="str">
            <v xml:space="preserve">SSGC bill paid </v>
          </cell>
          <cell r="E14244">
            <v>250</v>
          </cell>
          <cell r="F14244"/>
        </row>
        <row r="14245">
          <cell r="B14245" t="str">
            <v>VISA Fit-out Office</v>
          </cell>
          <cell r="C14245" t="str">
            <v>fuel</v>
          </cell>
          <cell r="D14245" t="str">
            <v>claimed fuel by kamran</v>
          </cell>
          <cell r="E14245">
            <v>500</v>
          </cell>
          <cell r="F14245"/>
        </row>
        <row r="14246">
          <cell r="B14246" t="str">
            <v>Office</v>
          </cell>
          <cell r="C14246" t="str">
            <v>bakhti</v>
          </cell>
          <cell r="D14246" t="str">
            <v>for misc office expenses</v>
          </cell>
          <cell r="E14246">
            <v>6188</v>
          </cell>
          <cell r="F14246"/>
        </row>
        <row r="14247">
          <cell r="B14247" t="str">
            <v>Bank Al-Falah (Head Office)</v>
          </cell>
          <cell r="C14247" t="str">
            <v>misc</v>
          </cell>
          <cell r="D14247" t="str">
            <v>from office to bank al falah</v>
          </cell>
          <cell r="E14247">
            <v>230</v>
          </cell>
          <cell r="F14247"/>
        </row>
        <row r="14248">
          <cell r="B14248" t="str">
            <v>VISA Fit-out Office</v>
          </cell>
          <cell r="C14248" t="str">
            <v>Sami duct</v>
          </cell>
          <cell r="D14248" t="str">
            <v>paid - rec chq from Al madina steel via IK payment on 25 jan 23
chq amount = 330,000
cash             =    63,200</v>
          </cell>
          <cell r="E14248">
            <v>393200</v>
          </cell>
          <cell r="F14248"/>
        </row>
        <row r="14249">
          <cell r="B14249" t="str">
            <v>GSK office</v>
          </cell>
          <cell r="C14249" t="str">
            <v>misc</v>
          </cell>
          <cell r="D14249" t="str">
            <v>for tea and refreshment by  mubeen</v>
          </cell>
          <cell r="E14249">
            <v>3300</v>
          </cell>
          <cell r="F14249"/>
        </row>
        <row r="14250">
          <cell r="B14250" t="str">
            <v>Sana Safinaz</v>
          </cell>
          <cell r="C14250" t="str">
            <v>Material</v>
          </cell>
          <cell r="D14250" t="str">
            <v>misc material by john</v>
          </cell>
          <cell r="E14250">
            <v>2380</v>
          </cell>
          <cell r="F14250"/>
        </row>
        <row r="14251">
          <cell r="B14251" t="str">
            <v>VISA Fit-out Office</v>
          </cell>
          <cell r="C14251" t="str">
            <v>Material</v>
          </cell>
          <cell r="D14251" t="str">
            <v>rubber gasket by ahsan from adenwala</v>
          </cell>
          <cell r="E14251">
            <v>650</v>
          </cell>
          <cell r="F14251"/>
        </row>
        <row r="14252">
          <cell r="B14252" t="str">
            <v>Sana Safinaz</v>
          </cell>
          <cell r="C14252" t="str">
            <v>Material</v>
          </cell>
          <cell r="D14252" t="str">
            <v>sprinkler purchased  10 nos by john</v>
          </cell>
          <cell r="E14252">
            <v>17000</v>
          </cell>
          <cell r="F14252"/>
        </row>
        <row r="14253">
          <cell r="B14253" t="str">
            <v xml:space="preserve">MHR Personal </v>
          </cell>
          <cell r="C14253" t="str">
            <v>sir rehman</v>
          </cell>
          <cell r="D14253" t="str">
            <v>misc invoices paid by DIB chq 02483796</v>
          </cell>
          <cell r="E14253">
            <v>41000</v>
          </cell>
          <cell r="F14253"/>
        </row>
        <row r="14254">
          <cell r="B14254" t="str">
            <v xml:space="preserve">MHR Personal </v>
          </cell>
          <cell r="C14254" t="str">
            <v>sir rehman</v>
          </cell>
          <cell r="D14254" t="str">
            <v>To Sir rehman for misc invoices (given by bilal bhai)</v>
          </cell>
          <cell r="E14254">
            <v>38974</v>
          </cell>
          <cell r="F14254"/>
        </row>
        <row r="14255">
          <cell r="B14255" t="str">
            <v>DB 15th &amp; 16th Floor</v>
          </cell>
          <cell r="C14255" t="str">
            <v>drawing</v>
          </cell>
          <cell r="D14255"/>
          <cell r="E14255">
            <v>720</v>
          </cell>
          <cell r="F14255"/>
        </row>
        <row r="14256">
          <cell r="B14256" t="str">
            <v>VISA Fit-out Office</v>
          </cell>
          <cell r="C14256" t="str">
            <v>drawing</v>
          </cell>
          <cell r="D14256"/>
          <cell r="E14256">
            <v>2240</v>
          </cell>
          <cell r="F14256"/>
        </row>
        <row r="14257">
          <cell r="B14257" t="str">
            <v>Sana Safinaz</v>
          </cell>
          <cell r="C14257" t="str">
            <v>drawing</v>
          </cell>
          <cell r="D14257"/>
          <cell r="E14257">
            <v>90</v>
          </cell>
          <cell r="F14257"/>
        </row>
        <row r="14258">
          <cell r="B14258" t="str">
            <v>Ethnic Outfitter</v>
          </cell>
          <cell r="C14258" t="str">
            <v>drawing</v>
          </cell>
          <cell r="D14258"/>
          <cell r="E14258">
            <v>2730</v>
          </cell>
          <cell r="F14258"/>
        </row>
        <row r="14259">
          <cell r="B14259" t="str">
            <v>Food Court (Hydery)</v>
          </cell>
          <cell r="C14259" t="str">
            <v>drawing</v>
          </cell>
          <cell r="D14259"/>
          <cell r="E14259">
            <v>680</v>
          </cell>
          <cell r="F14259"/>
        </row>
        <row r="14260">
          <cell r="B14260" t="str">
            <v>FTC Floors</v>
          </cell>
          <cell r="C14260" t="str">
            <v>misc</v>
          </cell>
          <cell r="D14260" t="str">
            <v>for site expenses tea and refreshmnt</v>
          </cell>
          <cell r="E14260">
            <v>3000</v>
          </cell>
          <cell r="F14260"/>
        </row>
        <row r="14261">
          <cell r="B14261" t="str">
            <v>Office</v>
          </cell>
          <cell r="C14261" t="str">
            <v>bakhti</v>
          </cell>
          <cell r="D14261" t="str">
            <v>for misc office expenses</v>
          </cell>
          <cell r="E14261">
            <v>7120</v>
          </cell>
          <cell r="F14261"/>
        </row>
        <row r="14262">
          <cell r="B14262" t="str">
            <v>DB 15th &amp; 16th Floor</v>
          </cell>
          <cell r="C14262" t="str">
            <v>Material</v>
          </cell>
          <cell r="D14262" t="str">
            <v>paid for 27 x 18 channel from mungo by ahsan</v>
          </cell>
          <cell r="E14262">
            <v>9460</v>
          </cell>
          <cell r="F14262"/>
        </row>
        <row r="14263">
          <cell r="B14263" t="str">
            <v>GSK office</v>
          </cell>
          <cell r="C14263" t="str">
            <v>Material</v>
          </cell>
          <cell r="D14263" t="str">
            <v>lugs purchased by ahsan</v>
          </cell>
          <cell r="E14263">
            <v>350</v>
          </cell>
          <cell r="F14263"/>
        </row>
        <row r="14264">
          <cell r="B14264" t="str">
            <v>VISA Fit-out Office</v>
          </cell>
          <cell r="C14264" t="str">
            <v>fuel</v>
          </cell>
          <cell r="D14264" t="str">
            <v>claimed fuel bty ahsan</v>
          </cell>
          <cell r="E14264">
            <v>1100</v>
          </cell>
          <cell r="F14264"/>
        </row>
        <row r="14265">
          <cell r="B14265" t="str">
            <v>Office</v>
          </cell>
          <cell r="C14265" t="str">
            <v>mineral water</v>
          </cell>
          <cell r="D14265"/>
          <cell r="E14265">
            <v>1100</v>
          </cell>
          <cell r="F14265"/>
        </row>
        <row r="14266">
          <cell r="B14266" t="str">
            <v>VISA Fit-out Office</v>
          </cell>
          <cell r="C14266" t="str">
            <v>fare</v>
          </cell>
          <cell r="D14266" t="str">
            <v>from saeed sons to office</v>
          </cell>
          <cell r="E14266">
            <v>5000</v>
          </cell>
          <cell r="F14266"/>
        </row>
        <row r="14267">
          <cell r="B14267" t="str">
            <v>Office</v>
          </cell>
          <cell r="C14267" t="str">
            <v>bakhti</v>
          </cell>
          <cell r="D14267" t="str">
            <v>for misc office expenses</v>
          </cell>
          <cell r="E14267">
            <v>7325</v>
          </cell>
          <cell r="F14267"/>
        </row>
        <row r="14268">
          <cell r="B14268" t="str">
            <v>Office</v>
          </cell>
          <cell r="C14268" t="str">
            <v>storm fiber</v>
          </cell>
          <cell r="D14268"/>
          <cell r="E14268">
            <v>5000</v>
          </cell>
          <cell r="F14268"/>
        </row>
        <row r="14269">
          <cell r="B14269" t="str">
            <v>DB 15th &amp; 16th Floor</v>
          </cell>
          <cell r="C14269" t="str">
            <v>Material</v>
          </cell>
          <cell r="D14269" t="str">
            <v>Fire clamp 1: purchased by ahsan</v>
          </cell>
          <cell r="E14269">
            <v>2500</v>
          </cell>
          <cell r="F14269"/>
        </row>
        <row r="14270">
          <cell r="B14270" t="str">
            <v>GSK office</v>
          </cell>
          <cell r="C14270" t="str">
            <v>Material</v>
          </cell>
          <cell r="D14270" t="str">
            <v>Fire clamp 1: purchased by ahsan</v>
          </cell>
          <cell r="E14270">
            <v>2500</v>
          </cell>
          <cell r="F14270"/>
        </row>
        <row r="14271">
          <cell r="B14271" t="str">
            <v>Food Court (Hydery)</v>
          </cell>
          <cell r="C14271" t="str">
            <v>Material</v>
          </cell>
          <cell r="D14271" t="str">
            <v>misc material by shahid painter</v>
          </cell>
          <cell r="E14271">
            <v>27860</v>
          </cell>
          <cell r="F14271"/>
        </row>
        <row r="14272">
          <cell r="B14272" t="str">
            <v xml:space="preserve">O/M Nue Multiplex </v>
          </cell>
          <cell r="C14272" t="str">
            <v>Material</v>
          </cell>
          <cell r="D14272" t="str">
            <v xml:space="preserve">Fan purchased nueplex cinema cash deposit In raza aslam meezan account </v>
          </cell>
          <cell r="E14272">
            <v>30000</v>
          </cell>
          <cell r="F14272"/>
        </row>
        <row r="14273">
          <cell r="B14273" t="str">
            <v>VISA Fit-out Office</v>
          </cell>
          <cell r="C14273" t="str">
            <v>Steel craft</v>
          </cell>
          <cell r="D14273" t="str">
            <v>Online tranfer to Steel craft for disc valves &amp; diffusers</v>
          </cell>
          <cell r="E14273">
            <v>100000</v>
          </cell>
          <cell r="F14273"/>
        </row>
        <row r="14274">
          <cell r="B14274" t="str">
            <v>O/M The Place</v>
          </cell>
          <cell r="C14274" t="str">
            <v>SST Tax</v>
          </cell>
          <cell r="D14274" t="str">
            <v>MCB chq 1933400305 Chq amount is 127,872</v>
          </cell>
          <cell r="E14274">
            <v>30152</v>
          </cell>
          <cell r="F14274"/>
        </row>
        <row r="14275">
          <cell r="B14275" t="str">
            <v xml:space="preserve">O/M Nue Multiplex </v>
          </cell>
          <cell r="C14275" t="str">
            <v>SST Tax</v>
          </cell>
          <cell r="D14275" t="str">
            <v>MCB chq 1933400305 Chq amount is 127,872</v>
          </cell>
          <cell r="E14275">
            <v>32760</v>
          </cell>
          <cell r="F14275"/>
        </row>
        <row r="14276">
          <cell r="B14276" t="str">
            <v>FTC Floors</v>
          </cell>
          <cell r="C14276" t="str">
            <v>SST Tax</v>
          </cell>
          <cell r="D14276" t="str">
            <v>MCB chq 1933400305 Chq amount is 127,872</v>
          </cell>
          <cell r="E14276">
            <v>15560</v>
          </cell>
          <cell r="F14276"/>
        </row>
        <row r="14277">
          <cell r="B14277" t="str">
            <v>Burhani Mehal (new)</v>
          </cell>
          <cell r="C14277" t="str">
            <v>SST Tax</v>
          </cell>
          <cell r="D14277" t="str">
            <v>MCB chq 1933400305 Chq amount is 127,872</v>
          </cell>
          <cell r="E14277">
            <v>49400</v>
          </cell>
          <cell r="F14277"/>
        </row>
        <row r="14278">
          <cell r="B14278" t="str">
            <v>Falcon Mall</v>
          </cell>
          <cell r="C14278" t="str">
            <v>misc</v>
          </cell>
          <cell r="D14278" t="str">
            <v>operation maintenance logs documents</v>
          </cell>
          <cell r="E14278">
            <v>765</v>
          </cell>
          <cell r="F14278"/>
        </row>
        <row r="14279">
          <cell r="B14279" t="str">
            <v>VISA Fit-out Office</v>
          </cell>
          <cell r="C14279" t="str">
            <v>Material</v>
          </cell>
          <cell r="D14279" t="str">
            <v>misc by jahangeer</v>
          </cell>
          <cell r="E14279">
            <v>2600</v>
          </cell>
          <cell r="F14279"/>
        </row>
        <row r="14280">
          <cell r="B14280" t="str">
            <v>Falcon Mall</v>
          </cell>
          <cell r="C14280" t="str">
            <v>Material</v>
          </cell>
          <cell r="D14280" t="str">
            <v>misc by mukhtiar</v>
          </cell>
          <cell r="E14280">
            <v>2550</v>
          </cell>
          <cell r="F14280"/>
        </row>
        <row r="14281">
          <cell r="B14281" t="str">
            <v>Falcon Mall</v>
          </cell>
          <cell r="C14281" t="str">
            <v>Material</v>
          </cell>
          <cell r="D14281" t="str">
            <v>misc by mukhtiar</v>
          </cell>
          <cell r="E14281">
            <v>920</v>
          </cell>
          <cell r="F14281"/>
        </row>
        <row r="14282">
          <cell r="B14282" t="str">
            <v>Falcon Mall</v>
          </cell>
          <cell r="C14282" t="str">
            <v>SST Tax</v>
          </cell>
          <cell r="D14282" t="str">
            <v>Cash paid for additional SRb amount</v>
          </cell>
          <cell r="E14282">
            <v>59613</v>
          </cell>
          <cell r="F14282"/>
        </row>
        <row r="14283">
          <cell r="B14283" t="str">
            <v>VISA Fit-out Office</v>
          </cell>
          <cell r="C14283" t="str">
            <v>fuel</v>
          </cell>
          <cell r="D14283" t="str">
            <v>claime by ahsan</v>
          </cell>
          <cell r="E14283">
            <v>1050</v>
          </cell>
          <cell r="F14283"/>
        </row>
        <row r="14284">
          <cell r="B14284" t="str">
            <v>VISA Fit-out Office</v>
          </cell>
          <cell r="C14284" t="str">
            <v>misc</v>
          </cell>
          <cell r="D14284" t="str">
            <v>for builti from saddar to office</v>
          </cell>
          <cell r="E14284">
            <v>1050</v>
          </cell>
          <cell r="F14284"/>
        </row>
        <row r="14285">
          <cell r="B14285" t="str">
            <v>VISA Fit-out Office</v>
          </cell>
          <cell r="C14285" t="str">
            <v>misc</v>
          </cell>
          <cell r="D14285" t="str">
            <v>paid for fan fare from office to dolmen</v>
          </cell>
          <cell r="E14285">
            <v>800</v>
          </cell>
          <cell r="F14285"/>
        </row>
        <row r="14286">
          <cell r="B14286" t="str">
            <v xml:space="preserve">MHR Personal </v>
          </cell>
          <cell r="C14286" t="str">
            <v>sir rehman</v>
          </cell>
          <cell r="D14286" t="str">
            <v>medical invoice given by bilal</v>
          </cell>
          <cell r="E14286">
            <v>4000</v>
          </cell>
          <cell r="F14286"/>
        </row>
        <row r="14287">
          <cell r="B14287" t="str">
            <v>Office</v>
          </cell>
          <cell r="C14287" t="str">
            <v>bakhti</v>
          </cell>
          <cell r="D14287" t="str">
            <v>Drainage work at ourside office</v>
          </cell>
          <cell r="E14287">
            <v>1280</v>
          </cell>
          <cell r="F14287"/>
        </row>
        <row r="14288">
          <cell r="B14288" t="str">
            <v>Office</v>
          </cell>
          <cell r="C14288" t="str">
            <v>bakhti</v>
          </cell>
          <cell r="D14288" t="str">
            <v xml:space="preserve">misc office expenses </v>
          </cell>
          <cell r="E14288">
            <v>3529</v>
          </cell>
          <cell r="F14288"/>
        </row>
        <row r="14289">
          <cell r="B14289" t="str">
            <v>VISA Fit-out Office</v>
          </cell>
          <cell r="C14289" t="str">
            <v>Material</v>
          </cell>
          <cell r="D14289" t="str">
            <v xml:space="preserve">misc material by abbas </v>
          </cell>
          <cell r="E14289">
            <v>7000</v>
          </cell>
          <cell r="F14289"/>
        </row>
        <row r="14290">
          <cell r="B14290" t="str">
            <v>DB 15th &amp; 16th Floor</v>
          </cell>
          <cell r="C14290" t="str">
            <v>Material</v>
          </cell>
          <cell r="D14290" t="str">
            <v xml:space="preserve">misc material by abbas </v>
          </cell>
          <cell r="E14290">
            <v>5900</v>
          </cell>
          <cell r="F14290"/>
        </row>
        <row r="14291">
          <cell r="B14291" t="str">
            <v>Air War College</v>
          </cell>
          <cell r="C14291" t="str">
            <v>misc</v>
          </cell>
          <cell r="D14291" t="str">
            <v>fuel by nadeem bhai</v>
          </cell>
          <cell r="E14291">
            <v>4000</v>
          </cell>
          <cell r="F14291"/>
        </row>
        <row r="14292">
          <cell r="B14292" t="str">
            <v>Food Court (Hydery)</v>
          </cell>
          <cell r="C14292" t="str">
            <v>misc</v>
          </cell>
          <cell r="D14292" t="str">
            <v>fuel by nadeem bhai</v>
          </cell>
          <cell r="E14292">
            <v>3000</v>
          </cell>
          <cell r="F14292"/>
        </row>
        <row r="14293">
          <cell r="B14293" t="str">
            <v>FTC Floors</v>
          </cell>
          <cell r="C14293" t="str">
            <v>misc</v>
          </cell>
          <cell r="D14293" t="str">
            <v>fuel by nadeem bhai</v>
          </cell>
          <cell r="E14293">
            <v>2000</v>
          </cell>
          <cell r="F14293"/>
        </row>
        <row r="14294">
          <cell r="B14294" t="str">
            <v>VISA Fit-out Office</v>
          </cell>
          <cell r="C14294" t="str">
            <v>mungo</v>
          </cell>
          <cell r="D14294" t="str">
            <v>cash paid</v>
          </cell>
          <cell r="E14294">
            <v>100000</v>
          </cell>
          <cell r="F14294"/>
        </row>
        <row r="14295">
          <cell r="B14295" t="str">
            <v>GSK office</v>
          </cell>
          <cell r="C14295" t="str">
            <v>Sami duct</v>
          </cell>
          <cell r="D14295" t="str">
            <v xml:space="preserve">adjusted with Al Madina Steel traders </v>
          </cell>
          <cell r="E14295">
            <v>400000</v>
          </cell>
          <cell r="F14295"/>
        </row>
        <row r="14296">
          <cell r="B14296" t="str">
            <v>Air War College</v>
          </cell>
          <cell r="C14296" t="str">
            <v>Noman Engineering</v>
          </cell>
          <cell r="D14296" t="str">
            <v xml:space="preserve">adjusted with Al Madina Steel traders </v>
          </cell>
          <cell r="E14296">
            <v>650000</v>
          </cell>
          <cell r="F14296"/>
        </row>
        <row r="14297">
          <cell r="B14297" t="str">
            <v>Falcon Mall</v>
          </cell>
          <cell r="C14297" t="str">
            <v>Material</v>
          </cell>
          <cell r="D14297" t="str">
            <v>paid for battery charger</v>
          </cell>
          <cell r="E14297">
            <v>3600</v>
          </cell>
          <cell r="F14297"/>
        </row>
        <row r="14298">
          <cell r="B14298" t="str">
            <v>VISA Fit-out Office</v>
          </cell>
          <cell r="C14298" t="str">
            <v>Material</v>
          </cell>
          <cell r="D14298" t="str">
            <v>purchased chilled water insulation from islamuddin</v>
          </cell>
          <cell r="E14298">
            <v>9000</v>
          </cell>
          <cell r="F14298"/>
        </row>
        <row r="14299">
          <cell r="B14299" t="str">
            <v>Office</v>
          </cell>
          <cell r="C14299" t="str">
            <v>bakhti</v>
          </cell>
          <cell r="D14299" t="str">
            <v>office expenses</v>
          </cell>
          <cell r="E14299">
            <v>5500</v>
          </cell>
          <cell r="F14299"/>
        </row>
        <row r="14300">
          <cell r="B14300" t="str">
            <v>DB 15th &amp; 16th Floor</v>
          </cell>
          <cell r="C14300" t="str">
            <v>Material</v>
          </cell>
          <cell r="D14300" t="str">
            <v>misc material by muibeen</v>
          </cell>
          <cell r="E14300">
            <v>6450</v>
          </cell>
          <cell r="F14300"/>
        </row>
        <row r="14301">
          <cell r="B14301" t="str">
            <v>VISA Fit-out Office</v>
          </cell>
          <cell r="C14301" t="str">
            <v>fuel</v>
          </cell>
          <cell r="D14301" t="str">
            <v>by kamran</v>
          </cell>
          <cell r="E14301">
            <v>400</v>
          </cell>
          <cell r="F14301"/>
        </row>
        <row r="14302">
          <cell r="B14302" t="str">
            <v>Air War College</v>
          </cell>
          <cell r="C14302" t="str">
            <v>Material</v>
          </cell>
          <cell r="D14302" t="str">
            <v>purchased 20 burni glue + fare</v>
          </cell>
          <cell r="E14302">
            <v>41200</v>
          </cell>
          <cell r="F14302"/>
        </row>
        <row r="14303">
          <cell r="B14303" t="str">
            <v>GSK office</v>
          </cell>
          <cell r="C14303" t="str">
            <v>Flow tab</v>
          </cell>
          <cell r="D14303" t="str">
            <v>cash paid</v>
          </cell>
          <cell r="E14303">
            <v>30000</v>
          </cell>
          <cell r="F14303"/>
        </row>
        <row r="14304">
          <cell r="B14304" t="str">
            <v>PSYCHIATRY JPMC</v>
          </cell>
          <cell r="C14304" t="str">
            <v>Material</v>
          </cell>
          <cell r="D14304" t="str">
            <v>Purchased zilver self closing tap 04 Nos by imran engr</v>
          </cell>
          <cell r="E14304">
            <v>57800</v>
          </cell>
          <cell r="F14304"/>
        </row>
        <row r="14305">
          <cell r="B14305" t="str">
            <v>PSYCHIATRY JPMC</v>
          </cell>
          <cell r="C14305" t="str">
            <v>Material</v>
          </cell>
          <cell r="D14305" t="str">
            <v>Purchased Top counter 08 Nos by imran engr</v>
          </cell>
          <cell r="E14305">
            <v>53000</v>
          </cell>
          <cell r="F14305"/>
        </row>
        <row r="14306">
          <cell r="B14306" t="str">
            <v>PSYCHIATRY JPMC</v>
          </cell>
          <cell r="C14306" t="str">
            <v>Material</v>
          </cell>
          <cell r="D14306" t="str">
            <v>Paid for wash basin difference amount by imran engr</v>
          </cell>
          <cell r="E14306">
            <v>25000</v>
          </cell>
          <cell r="F14306"/>
        </row>
        <row r="14307">
          <cell r="B14307" t="str">
            <v>PSYCHIATRY JPMC</v>
          </cell>
          <cell r="C14307" t="str">
            <v>Material</v>
          </cell>
          <cell r="D14307" t="str">
            <v>misc purchases by imran engr</v>
          </cell>
          <cell r="E14307">
            <v>30610</v>
          </cell>
          <cell r="F14307"/>
        </row>
        <row r="14308">
          <cell r="B14308" t="str">
            <v>Office</v>
          </cell>
          <cell r="C14308" t="str">
            <v>bakhti</v>
          </cell>
          <cell r="D14308" t="str">
            <v>office expenses</v>
          </cell>
          <cell r="E14308">
            <v>4330</v>
          </cell>
          <cell r="F14308"/>
        </row>
        <row r="14309">
          <cell r="B14309" t="str">
            <v xml:space="preserve">MHR Personal </v>
          </cell>
          <cell r="C14309" t="str">
            <v>utilities bills</v>
          </cell>
          <cell r="D14309" t="str">
            <v>ptcl bills paid</v>
          </cell>
          <cell r="E14309">
            <v>6010</v>
          </cell>
          <cell r="F14309"/>
        </row>
        <row r="14310">
          <cell r="B14310" t="str">
            <v>Office</v>
          </cell>
          <cell r="C14310" t="str">
            <v>utilities bills</v>
          </cell>
          <cell r="D14310" t="str">
            <v>ptcl bills paid</v>
          </cell>
          <cell r="E14310">
            <v>2140</v>
          </cell>
          <cell r="F14310"/>
        </row>
        <row r="14311">
          <cell r="B14311" t="str">
            <v>Food Court (Hydery)</v>
          </cell>
          <cell r="C14311" t="str">
            <v>Material</v>
          </cell>
          <cell r="D14311" t="str">
            <v>misc purchases by shahid painter</v>
          </cell>
          <cell r="E14311">
            <v>33724</v>
          </cell>
          <cell r="F14311"/>
        </row>
        <row r="14312">
          <cell r="B14312" t="str">
            <v>Ethnic Outfitter</v>
          </cell>
          <cell r="C14312" t="str">
            <v>Raees brothers</v>
          </cell>
          <cell r="D14312" t="str">
            <v>Online transfer by Al madina Via payment rec on 7 Feb 23 Total amount is 200,000</v>
          </cell>
          <cell r="E14312">
            <v>37944</v>
          </cell>
          <cell r="F14312"/>
        </row>
        <row r="14313">
          <cell r="B14313" t="str">
            <v>OMI Hospital</v>
          </cell>
          <cell r="C14313" t="str">
            <v>Raees brothers</v>
          </cell>
          <cell r="D14313" t="str">
            <v>Online transfer by Al madina Via payment rec on 7 Feb 23 Total amount is 200,000</v>
          </cell>
          <cell r="E14313">
            <v>63132</v>
          </cell>
          <cell r="F14313"/>
        </row>
        <row r="14314">
          <cell r="B14314" t="str">
            <v>GSK office</v>
          </cell>
          <cell r="C14314" t="str">
            <v>Raees brothers</v>
          </cell>
          <cell r="D14314" t="str">
            <v>Online transfer by Al madina Via payment rec on 7 Feb 23 Total amount is 200,000</v>
          </cell>
          <cell r="E14314">
            <v>98924</v>
          </cell>
          <cell r="F14314"/>
        </row>
        <row r="14315">
          <cell r="B14315" t="str">
            <v>GSK office</v>
          </cell>
          <cell r="C14315" t="str">
            <v>Global Technologies</v>
          </cell>
          <cell r="D14315" t="str">
            <v>Online transfer by Al madina Via payment rec on 7 Feb 23</v>
          </cell>
          <cell r="E14315">
            <v>400000</v>
          </cell>
          <cell r="F14315"/>
        </row>
        <row r="14316">
          <cell r="B14316" t="str">
            <v>Air War College</v>
          </cell>
          <cell r="C14316" t="str">
            <v>vohra cloth</v>
          </cell>
          <cell r="D14316" t="str">
            <v>Online transfer by Al madina Via payment rec on 7 Feb 23</v>
          </cell>
          <cell r="E14316">
            <v>65250</v>
          </cell>
          <cell r="F14316"/>
        </row>
        <row r="14317">
          <cell r="B14317" t="str">
            <v>Office</v>
          </cell>
          <cell r="C14317" t="str">
            <v>bakhti</v>
          </cell>
          <cell r="D14317" t="str">
            <v>office expenses</v>
          </cell>
          <cell r="E14317">
            <v>3000</v>
          </cell>
          <cell r="F14317"/>
        </row>
        <row r="14318">
          <cell r="B14318" t="str">
            <v>Ethnic Outfitter</v>
          </cell>
          <cell r="C14318" t="str">
            <v>misc</v>
          </cell>
          <cell r="D14318" t="str">
            <v>FND  (given by bilal bhai)</v>
          </cell>
          <cell r="E14318">
            <v>125000</v>
          </cell>
          <cell r="F14318"/>
        </row>
        <row r="14319">
          <cell r="B14319" t="str">
            <v>Falcon Mall</v>
          </cell>
          <cell r="C14319" t="str">
            <v>air tickets</v>
          </cell>
          <cell r="D14319" t="str">
            <v>Air tickets KAR to ISL both sides (Bilal bhai)</v>
          </cell>
          <cell r="E14319">
            <v>45000</v>
          </cell>
          <cell r="F14319"/>
        </row>
        <row r="14320">
          <cell r="B14320" t="str">
            <v xml:space="preserve">MHR Personal </v>
          </cell>
          <cell r="C14320" t="str">
            <v>sir rehman</v>
          </cell>
          <cell r="D14320" t="str">
            <v>MHR groceries 4 months (Nov 22, DEC 22, jan 23 &amp; feb 23)</v>
          </cell>
          <cell r="E14320">
            <v>250000</v>
          </cell>
          <cell r="F14320"/>
        </row>
        <row r="14321">
          <cell r="B14321" t="str">
            <v>VISA Fit-out Office</v>
          </cell>
          <cell r="C14321" t="str">
            <v>fuel</v>
          </cell>
          <cell r="D14321" t="str">
            <v>by kamran</v>
          </cell>
          <cell r="E14321">
            <v>200</v>
          </cell>
          <cell r="F14321"/>
        </row>
        <row r="14322">
          <cell r="B14322" t="str">
            <v>Office</v>
          </cell>
          <cell r="C14322" t="str">
            <v>bakhti</v>
          </cell>
          <cell r="D14322" t="str">
            <v>office expenses</v>
          </cell>
          <cell r="E14322">
            <v>5000</v>
          </cell>
          <cell r="F14322"/>
        </row>
        <row r="14323">
          <cell r="B14323" t="str">
            <v>DB 15th &amp; 16th Floor</v>
          </cell>
          <cell r="C14323" t="str">
            <v>misc</v>
          </cell>
          <cell r="D14323" t="str">
            <v>tea and refreshment</v>
          </cell>
          <cell r="E14323">
            <v>1650</v>
          </cell>
          <cell r="F14323"/>
        </row>
        <row r="14324">
          <cell r="B14324" t="str">
            <v>VISA Fit-out Office</v>
          </cell>
          <cell r="C14324" t="str">
            <v>fuel</v>
          </cell>
          <cell r="D14324" t="str">
            <v>claimed by ahsan</v>
          </cell>
          <cell r="E14324">
            <v>1050</v>
          </cell>
          <cell r="F14324"/>
        </row>
        <row r="14325">
          <cell r="B14325" t="str">
            <v>Tri fit Gym</v>
          </cell>
          <cell r="C14325" t="str">
            <v>Sheet</v>
          </cell>
          <cell r="D14325" t="str">
            <v>M.S Sheet purchased from Al madian steel</v>
          </cell>
          <cell r="E14325">
            <v>1986500</v>
          </cell>
          <cell r="F14325"/>
        </row>
        <row r="14326">
          <cell r="B14326" t="str">
            <v>Food Court (Hydery)</v>
          </cell>
          <cell r="C14326" t="str">
            <v>Material</v>
          </cell>
          <cell r="D14326" t="str">
            <v>Rec HDPE pipe sample from bikia by nadeem</v>
          </cell>
          <cell r="E14326">
            <v>520</v>
          </cell>
          <cell r="F14326"/>
        </row>
        <row r="14327">
          <cell r="B14327" t="str">
            <v>VISA Fit-out Office</v>
          </cell>
          <cell r="C14327" t="str">
            <v>fare</v>
          </cell>
          <cell r="D14327" t="str">
            <v>from office to dolmen (diffusers)</v>
          </cell>
          <cell r="E14327">
            <v>500</v>
          </cell>
          <cell r="F14327"/>
        </row>
        <row r="14328">
          <cell r="B14328" t="str">
            <v>Food Court (Hydery)</v>
          </cell>
          <cell r="C14328" t="str">
            <v>misc</v>
          </cell>
          <cell r="D14328" t="str">
            <v>paid for welding plant thimmal</v>
          </cell>
          <cell r="E14328">
            <v>100</v>
          </cell>
          <cell r="F14328"/>
        </row>
        <row r="14329">
          <cell r="B14329" t="str">
            <v>VISA Fit-out Office</v>
          </cell>
          <cell r="C14329" t="str">
            <v>Material</v>
          </cell>
          <cell r="D14329" t="str">
            <v>misc by jahangeer</v>
          </cell>
          <cell r="E14329">
            <v>6710</v>
          </cell>
          <cell r="F14329"/>
        </row>
        <row r="14330">
          <cell r="B14330" t="str">
            <v>Office</v>
          </cell>
          <cell r="C14330" t="str">
            <v>tender</v>
          </cell>
          <cell r="D14330" t="str">
            <v>purchased from elekon associates (habib university)</v>
          </cell>
          <cell r="E14330">
            <v>10000</v>
          </cell>
          <cell r="F14330"/>
        </row>
        <row r="14331">
          <cell r="B14331" t="str">
            <v>PSYCHIATRY JPMC</v>
          </cell>
          <cell r="C14331" t="str">
            <v>misc</v>
          </cell>
          <cell r="D14331" t="str">
            <v>mobile balance</v>
          </cell>
          <cell r="E14331">
            <v>1000</v>
          </cell>
          <cell r="F14331"/>
        </row>
        <row r="14332">
          <cell r="B14332" t="str">
            <v>DB 15th &amp; 16th Floor</v>
          </cell>
          <cell r="C14332" t="str">
            <v>Material</v>
          </cell>
          <cell r="D14332" t="str">
            <v>msic material from abbas brother by abbas</v>
          </cell>
          <cell r="E14332">
            <v>7500</v>
          </cell>
          <cell r="F14332"/>
        </row>
        <row r="14333">
          <cell r="B14333" t="str">
            <v>VISA Fit-out Office</v>
          </cell>
          <cell r="C14333" t="str">
            <v>Material</v>
          </cell>
          <cell r="D14333" t="str">
            <v>msic material from abbas brother by abbas</v>
          </cell>
          <cell r="E14333">
            <v>28850</v>
          </cell>
          <cell r="F14333"/>
        </row>
        <row r="14334">
          <cell r="B14334" t="str">
            <v>Air War College</v>
          </cell>
          <cell r="C14334" t="str">
            <v>vohra cloth</v>
          </cell>
          <cell r="D14334" t="str">
            <v>cash paid fro 15 thans</v>
          </cell>
          <cell r="E14334">
            <v>65250</v>
          </cell>
          <cell r="F14334"/>
        </row>
        <row r="14335">
          <cell r="B14335" t="str">
            <v xml:space="preserve">MHR Personal </v>
          </cell>
          <cell r="C14335" t="str">
            <v>utilities bills</v>
          </cell>
          <cell r="D14335" t="str">
            <v>K Elec bills paid for the month Feb 23</v>
          </cell>
          <cell r="E14335">
            <v>36216</v>
          </cell>
          <cell r="F14335"/>
        </row>
        <row r="14336">
          <cell r="B14336" t="str">
            <v>Office</v>
          </cell>
          <cell r="C14336" t="str">
            <v>utilities bills</v>
          </cell>
          <cell r="D14336" t="str">
            <v>K Elec bills paid for the month Feb 23</v>
          </cell>
          <cell r="E14336">
            <v>9419</v>
          </cell>
          <cell r="F14336"/>
        </row>
        <row r="14337">
          <cell r="B14337" t="str">
            <v xml:space="preserve">MHR Personal </v>
          </cell>
          <cell r="C14337" t="str">
            <v>rehana aunty</v>
          </cell>
          <cell r="D14337" t="str">
            <v>jazz balance</v>
          </cell>
          <cell r="E14337">
            <v>1500</v>
          </cell>
          <cell r="F14337"/>
        </row>
        <row r="14338">
          <cell r="B14338" t="str">
            <v>Office</v>
          </cell>
          <cell r="C14338" t="str">
            <v>bakhti</v>
          </cell>
          <cell r="D14338" t="str">
            <v>paid for office expenses</v>
          </cell>
          <cell r="E14338">
            <v>4000</v>
          </cell>
          <cell r="F14338"/>
        </row>
        <row r="14339">
          <cell r="B14339" t="str">
            <v>VISA Fit-out Office</v>
          </cell>
          <cell r="C14339" t="str">
            <v>Material</v>
          </cell>
          <cell r="D14339" t="str">
            <v xml:space="preserve">cable tie purchased by ahsan </v>
          </cell>
          <cell r="E14339">
            <v>500</v>
          </cell>
          <cell r="F14339"/>
        </row>
        <row r="14340">
          <cell r="B14340" t="str">
            <v>DB 15th &amp; 16th Floor</v>
          </cell>
          <cell r="C14340" t="str">
            <v>fare</v>
          </cell>
          <cell r="D14340" t="str">
            <v>from office to dolmen (diffusers)</v>
          </cell>
          <cell r="E14340">
            <v>500</v>
          </cell>
          <cell r="F14340"/>
        </row>
        <row r="14341">
          <cell r="B14341" t="str">
            <v>Al-Hamd International</v>
          </cell>
          <cell r="C14341" t="str">
            <v>fare</v>
          </cell>
          <cell r="D14341" t="str">
            <v>from alhamd to office (motor shifting)</v>
          </cell>
          <cell r="E14341">
            <v>1000</v>
          </cell>
          <cell r="F14341"/>
        </row>
        <row r="14342">
          <cell r="B14342" t="str">
            <v>VISA Fit-out Office</v>
          </cell>
          <cell r="C14342" t="str">
            <v>misc</v>
          </cell>
          <cell r="D14342" t="str">
            <v>mobile card by bilal bhai</v>
          </cell>
          <cell r="E14342">
            <v>750</v>
          </cell>
          <cell r="F14342"/>
        </row>
        <row r="14343">
          <cell r="B14343" t="str">
            <v>DB 15th &amp; 16th Floor</v>
          </cell>
          <cell r="C14343" t="str">
            <v>misc</v>
          </cell>
          <cell r="D14343" t="str">
            <v>lock and tea and refrehsment</v>
          </cell>
          <cell r="E14343">
            <v>1560</v>
          </cell>
          <cell r="F14343"/>
        </row>
        <row r="14344">
          <cell r="B14344" t="str">
            <v>Office</v>
          </cell>
          <cell r="C14344" t="str">
            <v>bakhti</v>
          </cell>
          <cell r="D14344" t="str">
            <v>office expenses</v>
          </cell>
          <cell r="E14344">
            <v>2700</v>
          </cell>
          <cell r="F14344"/>
        </row>
        <row r="14345">
          <cell r="B14345" t="str">
            <v>Office</v>
          </cell>
          <cell r="C14345" t="str">
            <v>water tanker</v>
          </cell>
          <cell r="D14345" t="str">
            <v>for water tanker (filled on 13-2-23)</v>
          </cell>
          <cell r="E14345">
            <v>4650</v>
          </cell>
          <cell r="F14345"/>
        </row>
        <row r="14346">
          <cell r="B14346" t="str">
            <v>Office</v>
          </cell>
          <cell r="C14346" t="str">
            <v>water tanker</v>
          </cell>
          <cell r="D14346" t="str">
            <v>for water tanker (filled on 23-2-23)</v>
          </cell>
          <cell r="E14346">
            <v>4650</v>
          </cell>
          <cell r="F14346"/>
        </row>
        <row r="14347">
          <cell r="B14347" t="str">
            <v>VISA Fit-out Office</v>
          </cell>
          <cell r="C14347" t="str">
            <v>fuel</v>
          </cell>
          <cell r="D14347" t="str">
            <v>claimed by ahsan</v>
          </cell>
          <cell r="E14347">
            <v>1550</v>
          </cell>
          <cell r="F14347"/>
        </row>
        <row r="14348">
          <cell r="B14348" t="str">
            <v>PSYCHIATRY JPMC</v>
          </cell>
          <cell r="C14348" t="str">
            <v>fare</v>
          </cell>
          <cell r="D14348" t="str">
            <v>from site to office (computer shifting)</v>
          </cell>
          <cell r="E14348">
            <v>300</v>
          </cell>
          <cell r="F14348"/>
        </row>
        <row r="14349">
          <cell r="B14349" t="str">
            <v>PSYCHIATRY JPMC</v>
          </cell>
          <cell r="C14349" t="str">
            <v>misc</v>
          </cell>
          <cell r="D14349" t="str">
            <v>claimed mobile balance by amir</v>
          </cell>
          <cell r="E14349">
            <v>850</v>
          </cell>
          <cell r="F14349"/>
        </row>
        <row r="14350">
          <cell r="B14350" t="str">
            <v>Office</v>
          </cell>
          <cell r="C14350" t="str">
            <v>bakhti</v>
          </cell>
          <cell r="D14350" t="str">
            <v>office expenses</v>
          </cell>
          <cell r="E14350">
            <v>4000</v>
          </cell>
          <cell r="F14350"/>
        </row>
        <row r="14351">
          <cell r="B14351" t="str">
            <v>Air War College</v>
          </cell>
          <cell r="C14351" t="str">
            <v>fare</v>
          </cell>
          <cell r="D14351" t="str">
            <v>from office to iqbal sons and falcon site</v>
          </cell>
          <cell r="E14351">
            <v>2200</v>
          </cell>
          <cell r="F14351"/>
        </row>
        <row r="14352">
          <cell r="B14352" t="str">
            <v>DB 15th &amp; 16th Floor</v>
          </cell>
          <cell r="C14352" t="str">
            <v>fuel</v>
          </cell>
          <cell r="D14352" t="str">
            <v>CLAIMED BY SHERYAR</v>
          </cell>
          <cell r="E14352">
            <v>1000</v>
          </cell>
          <cell r="F14352"/>
        </row>
        <row r="14353">
          <cell r="B14353" t="str">
            <v>Air War College</v>
          </cell>
          <cell r="C14353" t="str">
            <v>fare</v>
          </cell>
          <cell r="D14353" t="str">
            <v xml:space="preserve">from office to iqbal sons </v>
          </cell>
          <cell r="E14353">
            <v>1000</v>
          </cell>
          <cell r="F14353"/>
        </row>
        <row r="14354">
          <cell r="B14354" t="str">
            <v>Tri fit Gym</v>
          </cell>
          <cell r="C14354" t="str">
            <v>fare</v>
          </cell>
          <cell r="D14354" t="str">
            <v>from office to sem engineer (rikshaw)</v>
          </cell>
          <cell r="E14354">
            <v>300</v>
          </cell>
          <cell r="F14354"/>
        </row>
        <row r="14355">
          <cell r="B14355" t="str">
            <v>DB 15th &amp; 16th Floor</v>
          </cell>
          <cell r="C14355" t="str">
            <v>Material</v>
          </cell>
          <cell r="D14355" t="str">
            <v>misc by sheheryar khalid</v>
          </cell>
          <cell r="E14355">
            <v>2990</v>
          </cell>
          <cell r="F14355"/>
        </row>
        <row r="14356">
          <cell r="B14356" t="str">
            <v>Falcon Mall</v>
          </cell>
          <cell r="C14356" t="str">
            <v>Material</v>
          </cell>
          <cell r="D14356" t="str">
            <v>purchased to mukhtiar contactor wd 40 and cleaner</v>
          </cell>
          <cell r="E14356">
            <v>3000</v>
          </cell>
          <cell r="F14356"/>
        </row>
        <row r="14357">
          <cell r="B14357" t="str">
            <v>VISA Fit-out Office</v>
          </cell>
          <cell r="C14357" t="str">
            <v>JES</v>
          </cell>
          <cell r="D14357" t="str">
            <v xml:space="preserve">Paid - chq of Rs 300,000 received from IK on 25 Jan 23 </v>
          </cell>
          <cell r="E14357">
            <v>300000</v>
          </cell>
          <cell r="F14357"/>
        </row>
        <row r="14358">
          <cell r="B14358" t="str">
            <v>VISA Fit-out Office</v>
          </cell>
          <cell r="C14358" t="str">
            <v>JES</v>
          </cell>
          <cell r="D14358" t="str">
            <v xml:space="preserve">Paid - chq of Rs 310,000 received from IK on 25 Jan 23 </v>
          </cell>
          <cell r="E14358">
            <v>310000</v>
          </cell>
          <cell r="F14358"/>
        </row>
        <row r="14359">
          <cell r="B14359" t="str">
            <v>GSK office</v>
          </cell>
          <cell r="C14359" t="str">
            <v>Industrial instrumentation Sohail</v>
          </cell>
          <cell r="D14359" t="str">
            <v>MCB chq 1933400306</v>
          </cell>
          <cell r="E14359">
            <v>100000</v>
          </cell>
          <cell r="F14359"/>
        </row>
        <row r="14360">
          <cell r="B14360" t="str">
            <v>GSK office</v>
          </cell>
          <cell r="C14360" t="str">
            <v>Industrial instrumentation Sohail</v>
          </cell>
          <cell r="D14360" t="str">
            <v>MCB chq 1933400307</v>
          </cell>
          <cell r="E14360">
            <v>130000</v>
          </cell>
          <cell r="F14360"/>
        </row>
        <row r="14361">
          <cell r="B14361" t="str">
            <v>Air War College</v>
          </cell>
          <cell r="C14361" t="str">
            <v>Faizan duct</v>
          </cell>
          <cell r="D14361" t="str">
            <v>MCB chq 1933400308</v>
          </cell>
          <cell r="E14361">
            <v>175000</v>
          </cell>
          <cell r="F14361"/>
        </row>
        <row r="14362">
          <cell r="B14362" t="str">
            <v>VISA Fit-out Office</v>
          </cell>
          <cell r="C14362" t="str">
            <v>Echelon Engineering</v>
          </cell>
          <cell r="D14362" t="str">
            <v>MCB chq 1933400312 paid for 53 nos sprinklers</v>
          </cell>
          <cell r="E14362">
            <v>262000</v>
          </cell>
          <cell r="F14362"/>
        </row>
        <row r="14363">
          <cell r="B14363" t="str">
            <v>Sana Safinaz</v>
          </cell>
          <cell r="C14363" t="str">
            <v>Nawaz insulator</v>
          </cell>
          <cell r="D14363" t="str">
            <v>MCB chq 1933400313 full and final payment</v>
          </cell>
          <cell r="E14363">
            <v>49000</v>
          </cell>
          <cell r="F14363"/>
        </row>
        <row r="14364">
          <cell r="B14364" t="str">
            <v>VISA Fit-out Office</v>
          </cell>
          <cell r="C14364" t="str">
            <v>Nawaz insulator</v>
          </cell>
          <cell r="D14364" t="str">
            <v>MCB chq 1933400314 advance paid</v>
          </cell>
          <cell r="E14364">
            <v>30000</v>
          </cell>
          <cell r="F14364"/>
        </row>
        <row r="14365">
          <cell r="B14365" t="str">
            <v>DB 15th &amp; 16th Floor</v>
          </cell>
          <cell r="C14365" t="str">
            <v>kaytees</v>
          </cell>
          <cell r="D14365" t="str">
            <v>MCB chq 1933400315  chq amount is 90,000</v>
          </cell>
          <cell r="E14365">
            <v>56000</v>
          </cell>
          <cell r="F14365"/>
        </row>
        <row r="14366">
          <cell r="B14366" t="str">
            <v>GSK office</v>
          </cell>
          <cell r="C14366" t="str">
            <v>kaytees</v>
          </cell>
          <cell r="D14366" t="str">
            <v>MCB chq 1933400315  chq amount is 90,000</v>
          </cell>
          <cell r="E14366">
            <v>10173</v>
          </cell>
          <cell r="F14366"/>
        </row>
        <row r="14367">
          <cell r="B14367" t="str">
            <v>VISA Fit-out Office</v>
          </cell>
          <cell r="C14367" t="str">
            <v>kaytees</v>
          </cell>
          <cell r="D14367" t="str">
            <v>MCB chq 1933400315  chq amount is 90,000</v>
          </cell>
          <cell r="E14367">
            <v>23827</v>
          </cell>
          <cell r="F14367"/>
        </row>
        <row r="14368">
          <cell r="B14368" t="str">
            <v>VISA Fit-out Office</v>
          </cell>
          <cell r="C14368" t="str">
            <v>kaytees</v>
          </cell>
          <cell r="D14368" t="str">
            <v>MCB chq 1933400316</v>
          </cell>
          <cell r="E14368">
            <v>110000</v>
          </cell>
          <cell r="F14368"/>
        </row>
        <row r="14369">
          <cell r="B14369" t="str">
            <v>VISA Fit-out Office</v>
          </cell>
          <cell r="C14369" t="str">
            <v>Ideas associates</v>
          </cell>
          <cell r="D14369" t="str">
            <v>MCB chq 1933400318 against fan deal</v>
          </cell>
          <cell r="E14369">
            <v>245000</v>
          </cell>
          <cell r="F14369"/>
        </row>
        <row r="14370">
          <cell r="B14370" t="str">
            <v>Air War College</v>
          </cell>
          <cell r="C14370" t="str">
            <v>Zafar Grills</v>
          </cell>
          <cell r="D14370" t="str">
            <v>Received from IK associates on 7 Feb 23</v>
          </cell>
          <cell r="E14370">
            <v>250000</v>
          </cell>
          <cell r="F14370"/>
        </row>
        <row r="14371">
          <cell r="B14371" t="str">
            <v>Air War College</v>
          </cell>
          <cell r="C14371" t="str">
            <v>Zafar Grills</v>
          </cell>
          <cell r="D14371" t="str">
            <v>Received from IK associates on 7 Feb 23</v>
          </cell>
          <cell r="E14371">
            <v>60000</v>
          </cell>
          <cell r="F14371"/>
        </row>
        <row r="14372">
          <cell r="B14372" t="str">
            <v>GSK office</v>
          </cell>
          <cell r="C14372" t="str">
            <v>Global Technologies</v>
          </cell>
          <cell r="D14372" t="str">
            <v>Received from IK associates on 7 Feb 23</v>
          </cell>
          <cell r="E14372">
            <v>600000</v>
          </cell>
          <cell r="F14372"/>
        </row>
        <row r="14373">
          <cell r="B14373" t="str">
            <v>DB 15th &amp; 16th Floor</v>
          </cell>
          <cell r="C14373" t="str">
            <v>Raees brothers</v>
          </cell>
          <cell r="D14373" t="str">
            <v>MCB chq 1933400320</v>
          </cell>
          <cell r="E14373">
            <v>50000</v>
          </cell>
          <cell r="F14373"/>
        </row>
        <row r="14374">
          <cell r="B14374" t="str">
            <v>PSYCHIATRY JPMC</v>
          </cell>
          <cell r="C14374" t="str">
            <v>Material</v>
          </cell>
          <cell r="D14374" t="str">
            <v>MCB chq 1933400321 purchased glass mirror from hasan aman glass</v>
          </cell>
          <cell r="E14374">
            <v>128000</v>
          </cell>
          <cell r="F14374"/>
        </row>
        <row r="14375">
          <cell r="B14375" t="str">
            <v xml:space="preserve">O/M Nue Multiplex </v>
          </cell>
          <cell r="C14375" t="str">
            <v>Received</v>
          </cell>
          <cell r="D14375" t="str">
            <v>received December 2022 bill</v>
          </cell>
          <cell r="E14375"/>
          <cell r="F14375">
            <v>337081</v>
          </cell>
        </row>
        <row r="14376">
          <cell r="B14376" t="str">
            <v>VISA Fit-out Office</v>
          </cell>
          <cell r="C14376" t="str">
            <v>Received</v>
          </cell>
          <cell r="D14376" t="str">
            <v>Advance received (Given to Al Madina Steel traders)</v>
          </cell>
          <cell r="E14376"/>
          <cell r="F14376">
            <v>3593187</v>
          </cell>
        </row>
        <row r="14377">
          <cell r="B14377" t="str">
            <v>VISA Fit-out Office</v>
          </cell>
          <cell r="C14377" t="str">
            <v>Received</v>
          </cell>
          <cell r="D14377" t="str">
            <v>Less invoice charges 1%</v>
          </cell>
          <cell r="E14377">
            <v>35932</v>
          </cell>
          <cell r="F14377"/>
        </row>
        <row r="14378">
          <cell r="B14378" t="str">
            <v>O/M The Place</v>
          </cell>
          <cell r="C14378" t="str">
            <v>Received</v>
          </cell>
          <cell r="D14378" t="str">
            <v>received Dec 22 + Jan 23  bill</v>
          </cell>
          <cell r="E14378"/>
          <cell r="F14378">
            <v>620658</v>
          </cell>
        </row>
        <row r="14379">
          <cell r="B14379" t="str">
            <v>Sana Safinaz</v>
          </cell>
          <cell r="C14379" t="str">
            <v>Received</v>
          </cell>
          <cell r="D14379" t="str">
            <v>received advance</v>
          </cell>
          <cell r="E14379"/>
          <cell r="F14379">
            <v>2300000</v>
          </cell>
        </row>
        <row r="14380">
          <cell r="B14380" t="str">
            <v>Sana Safinaz</v>
          </cell>
          <cell r="C14380" t="str">
            <v>Received</v>
          </cell>
          <cell r="D14380" t="str">
            <v>Less invoice charges 1%</v>
          </cell>
          <cell r="E14380">
            <v>3135</v>
          </cell>
          <cell r="F14380"/>
        </row>
        <row r="14381">
          <cell r="B14381" t="str">
            <v>FTC Floors</v>
          </cell>
          <cell r="C14381" t="str">
            <v>Received</v>
          </cell>
          <cell r="D14381" t="str">
            <v>January 23 receiving</v>
          </cell>
          <cell r="E14381"/>
          <cell r="F14381">
            <v>188568</v>
          </cell>
        </row>
        <row r="14382">
          <cell r="B14382" t="str">
            <v>VISA Fit-out Office</v>
          </cell>
          <cell r="C14382" t="str">
            <v xml:space="preserve">salary </v>
          </cell>
          <cell r="D14382" t="str">
            <v>Nadeem bhai</v>
          </cell>
          <cell r="E14382">
            <v>25000</v>
          </cell>
          <cell r="F14382"/>
        </row>
        <row r="14383">
          <cell r="B14383" t="str">
            <v>BAF Limited</v>
          </cell>
          <cell r="C14383" t="str">
            <v xml:space="preserve">salary </v>
          </cell>
          <cell r="D14383" t="str">
            <v>Nadeem bhai</v>
          </cell>
          <cell r="E14383">
            <v>25000</v>
          </cell>
          <cell r="F14383"/>
        </row>
        <row r="14384">
          <cell r="B14384" t="str">
            <v>Amreli Steel</v>
          </cell>
          <cell r="C14384" t="str">
            <v xml:space="preserve">salary </v>
          </cell>
          <cell r="D14384" t="str">
            <v>bilal bhai salary</v>
          </cell>
          <cell r="E14384">
            <v>25000</v>
          </cell>
          <cell r="F14384"/>
        </row>
        <row r="14385">
          <cell r="B14385" t="str">
            <v>Tri fit Gym</v>
          </cell>
          <cell r="C14385" t="str">
            <v xml:space="preserve">salary </v>
          </cell>
          <cell r="D14385" t="str">
            <v>bilal bhai salary</v>
          </cell>
          <cell r="E14385">
            <v>25000</v>
          </cell>
          <cell r="F14385"/>
        </row>
        <row r="14386">
          <cell r="B14386" t="str">
            <v xml:space="preserve">MHR Personal </v>
          </cell>
          <cell r="C14386" t="str">
            <v xml:space="preserve">salary </v>
          </cell>
          <cell r="D14386" t="str">
            <v>Paid</v>
          </cell>
          <cell r="E14386">
            <v>80000</v>
          </cell>
          <cell r="F14386"/>
        </row>
        <row r="14387">
          <cell r="B14387" t="str">
            <v>Office</v>
          </cell>
          <cell r="C14387" t="str">
            <v xml:space="preserve">salary </v>
          </cell>
          <cell r="D14387" t="str">
            <v>Paid</v>
          </cell>
          <cell r="E14387">
            <v>194870.96774193548</v>
          </cell>
          <cell r="F14387"/>
        </row>
        <row r="14388">
          <cell r="B14388" t="str">
            <v xml:space="preserve">O/M Nue Multiplex </v>
          </cell>
          <cell r="C14388" t="str">
            <v xml:space="preserve">salary </v>
          </cell>
          <cell r="D14388" t="str">
            <v>Paid</v>
          </cell>
          <cell r="E14388">
            <v>115538</v>
          </cell>
          <cell r="F14388"/>
        </row>
        <row r="14389">
          <cell r="B14389" t="str">
            <v>O/M The Place</v>
          </cell>
          <cell r="C14389" t="str">
            <v xml:space="preserve">salary </v>
          </cell>
          <cell r="D14389" t="str">
            <v>Paid</v>
          </cell>
          <cell r="E14389">
            <v>119235.8870967742</v>
          </cell>
          <cell r="F14389"/>
        </row>
        <row r="14390">
          <cell r="B14390" t="str">
            <v>PSYCHIATRY JPMC</v>
          </cell>
          <cell r="C14390" t="str">
            <v xml:space="preserve">salary </v>
          </cell>
          <cell r="D14390" t="str">
            <v>Paid</v>
          </cell>
          <cell r="E14390">
            <v>275972</v>
          </cell>
          <cell r="F14390"/>
        </row>
        <row r="14391">
          <cell r="B14391" t="str">
            <v>Tri fit Gym</v>
          </cell>
          <cell r="C14391" t="str">
            <v xml:space="preserve">salary </v>
          </cell>
          <cell r="D14391" t="str">
            <v>Paid</v>
          </cell>
          <cell r="E14391">
            <v>40000</v>
          </cell>
          <cell r="F14391"/>
        </row>
        <row r="14392">
          <cell r="B14392" t="str">
            <v>FTC Floors</v>
          </cell>
          <cell r="C14392" t="str">
            <v xml:space="preserve">salary </v>
          </cell>
          <cell r="D14392" t="str">
            <v>Paid</v>
          </cell>
          <cell r="E14392">
            <v>119616.93548387097</v>
          </cell>
          <cell r="F14392"/>
        </row>
        <row r="14393">
          <cell r="B14393" t="str">
            <v>Falcon Mall</v>
          </cell>
          <cell r="C14393" t="str">
            <v xml:space="preserve">salary </v>
          </cell>
          <cell r="D14393" t="str">
            <v>Paid</v>
          </cell>
          <cell r="E14393">
            <v>115561.29032258064</v>
          </cell>
          <cell r="F14393"/>
        </row>
        <row r="14394">
          <cell r="B14394" t="str">
            <v>VISA Fit-out Office</v>
          </cell>
          <cell r="C14394" t="str">
            <v xml:space="preserve">salary </v>
          </cell>
          <cell r="D14394" t="str">
            <v>Paid</v>
          </cell>
          <cell r="E14394">
            <v>128246</v>
          </cell>
          <cell r="F14394"/>
        </row>
        <row r="14395">
          <cell r="B14395" t="str">
            <v>Amreli Steel</v>
          </cell>
          <cell r="C14395" t="str">
            <v xml:space="preserve">salary </v>
          </cell>
          <cell r="D14395" t="str">
            <v>Paid</v>
          </cell>
          <cell r="E14395">
            <v>128246</v>
          </cell>
          <cell r="F14395"/>
        </row>
        <row r="14396">
          <cell r="B14396" t="str">
            <v>O/M The Place</v>
          </cell>
          <cell r="C14396" t="str">
            <v xml:space="preserve">salary </v>
          </cell>
          <cell r="D14396" t="str">
            <v>Paid</v>
          </cell>
          <cell r="E14396">
            <v>28000</v>
          </cell>
          <cell r="F14396"/>
        </row>
        <row r="14397">
          <cell r="B14397" t="str">
            <v>Kumail Bhai</v>
          </cell>
          <cell r="C14397" t="str">
            <v xml:space="preserve">salary </v>
          </cell>
          <cell r="D14397" t="str">
            <v>Paid</v>
          </cell>
          <cell r="E14397">
            <v>5000</v>
          </cell>
          <cell r="F14397"/>
        </row>
        <row r="14398">
          <cell r="B14398" t="str">
            <v>Office</v>
          </cell>
          <cell r="C14398" t="str">
            <v>bakhti</v>
          </cell>
          <cell r="D14398" t="str">
            <v>office expenses</v>
          </cell>
          <cell r="E14398">
            <v>4000</v>
          </cell>
          <cell r="F14398"/>
        </row>
        <row r="14399">
          <cell r="B14399" t="str">
            <v>VISA Fit-out Office</v>
          </cell>
          <cell r="C14399" t="str">
            <v>fuel</v>
          </cell>
          <cell r="D14399" t="str">
            <v>claimed by AHSAN</v>
          </cell>
          <cell r="E14399">
            <v>900</v>
          </cell>
          <cell r="F14399"/>
        </row>
        <row r="14400">
          <cell r="B14400" t="str">
            <v>Air War College</v>
          </cell>
          <cell r="C14400" t="str">
            <v>Material</v>
          </cell>
          <cell r="D14400" t="str">
            <v>paid for Jubilee clamp 8" from Raj traders by ahsan</v>
          </cell>
          <cell r="E14400">
            <v>17000</v>
          </cell>
          <cell r="F14400"/>
        </row>
        <row r="14401">
          <cell r="B14401" t="str">
            <v xml:space="preserve">MHR Personal </v>
          </cell>
          <cell r="C14401" t="str">
            <v>misc</v>
          </cell>
          <cell r="D14401" t="str">
            <v>ufone super card</v>
          </cell>
          <cell r="E14401">
            <v>750</v>
          </cell>
          <cell r="F14401"/>
        </row>
        <row r="14402">
          <cell r="B14402" t="str">
            <v>Office</v>
          </cell>
          <cell r="C14402" t="str">
            <v>bakhti</v>
          </cell>
          <cell r="D14402" t="str">
            <v>office expenses</v>
          </cell>
          <cell r="E14402">
            <v>4500</v>
          </cell>
          <cell r="F14402"/>
        </row>
        <row r="14403">
          <cell r="B14403" t="str">
            <v>DB 15th &amp; 16th Floor</v>
          </cell>
          <cell r="C14403" t="str">
            <v>misc</v>
          </cell>
          <cell r="D14403" t="str">
            <v>tea and refreshment u mubeen</v>
          </cell>
          <cell r="E14403">
            <v>2570</v>
          </cell>
          <cell r="F14403"/>
        </row>
        <row r="14404">
          <cell r="B14404" t="str">
            <v>Air War College</v>
          </cell>
          <cell r="C14404" t="str">
            <v>Material</v>
          </cell>
          <cell r="D14404" t="str">
            <v>paid for screw purchased at site</v>
          </cell>
          <cell r="E14404">
            <v>2100</v>
          </cell>
          <cell r="F14404"/>
        </row>
        <row r="14405">
          <cell r="B14405" t="str">
            <v>Office</v>
          </cell>
          <cell r="C14405" t="str">
            <v>office</v>
          </cell>
          <cell r="D14405" t="str">
            <v>wireless usb purchased</v>
          </cell>
          <cell r="E14405">
            <v>600</v>
          </cell>
          <cell r="F14405"/>
        </row>
        <row r="14406">
          <cell r="B14406" t="str">
            <v>Office</v>
          </cell>
          <cell r="C14406" t="str">
            <v>bakhti</v>
          </cell>
          <cell r="D14406" t="str">
            <v>for car wash</v>
          </cell>
          <cell r="E14406">
            <v>1000</v>
          </cell>
          <cell r="F14406"/>
        </row>
        <row r="14407">
          <cell r="B14407" t="str">
            <v>Amreli Steel</v>
          </cell>
          <cell r="C14407" t="str">
            <v>Material</v>
          </cell>
          <cell r="D14407" t="str">
            <v>fire clamp + fisher by ahsan from mungo</v>
          </cell>
          <cell r="E14407">
            <v>10000</v>
          </cell>
          <cell r="F14407"/>
        </row>
        <row r="14408">
          <cell r="B14408" t="str">
            <v>Amreli Steel</v>
          </cell>
          <cell r="C14408" t="str">
            <v>Material</v>
          </cell>
          <cell r="D14408" t="str">
            <v>fittings &amp; nut bolts purchased by abbas from abbas brothers</v>
          </cell>
          <cell r="E14408">
            <v>64000</v>
          </cell>
          <cell r="F14408"/>
        </row>
        <row r="14409">
          <cell r="B14409" t="str">
            <v>Office</v>
          </cell>
          <cell r="C14409" t="str">
            <v>storm fiber</v>
          </cell>
          <cell r="E14409">
            <v>4960</v>
          </cell>
          <cell r="F14409"/>
        </row>
        <row r="14410">
          <cell r="B14410" t="str">
            <v>Al-Hamd International</v>
          </cell>
          <cell r="C14410" t="str">
            <v>misc</v>
          </cell>
          <cell r="D14410" t="str">
            <v>claimed fuel and bykia</v>
          </cell>
          <cell r="E14410">
            <v>1000</v>
          </cell>
          <cell r="F14410"/>
        </row>
        <row r="14411">
          <cell r="B14411" t="str">
            <v xml:space="preserve">MHR Personal </v>
          </cell>
          <cell r="C14411" t="str">
            <v>utilities bills</v>
          </cell>
          <cell r="D14411" t="str">
            <v xml:space="preserve">SSGC bill paid </v>
          </cell>
          <cell r="E14411">
            <v>250</v>
          </cell>
          <cell r="F14411"/>
        </row>
        <row r="14412">
          <cell r="B14412" t="str">
            <v>Office</v>
          </cell>
          <cell r="C14412" t="str">
            <v>utilities bills</v>
          </cell>
          <cell r="D14412" t="str">
            <v xml:space="preserve">SSGC bill paid </v>
          </cell>
          <cell r="E14412">
            <v>250</v>
          </cell>
          <cell r="F14412"/>
        </row>
        <row r="14413">
          <cell r="B14413" t="str">
            <v>Office</v>
          </cell>
          <cell r="C14413" t="str">
            <v>bakhti</v>
          </cell>
          <cell r="D14413" t="str">
            <v>office expenses</v>
          </cell>
          <cell r="E14413">
            <v>1500</v>
          </cell>
          <cell r="F14413"/>
        </row>
        <row r="14414">
          <cell r="B14414" t="str">
            <v>VISA Fit-out Office</v>
          </cell>
          <cell r="C14414" t="str">
            <v>Material</v>
          </cell>
          <cell r="D14414" t="str">
            <v>SS sheet t 304 purchased by jahangeer from taheri steel</v>
          </cell>
          <cell r="E14414">
            <v>167500</v>
          </cell>
          <cell r="F14414"/>
        </row>
        <row r="14415">
          <cell r="B14415" t="str">
            <v>Amreli Steel</v>
          </cell>
          <cell r="C14415" t="str">
            <v>fuel</v>
          </cell>
          <cell r="D14415" t="str">
            <v>ahsan claimed fuel</v>
          </cell>
          <cell r="E14415">
            <v>1000</v>
          </cell>
          <cell r="F14415"/>
        </row>
        <row r="14416">
          <cell r="B14416" t="str">
            <v>Al-Hamd International</v>
          </cell>
          <cell r="C14416" t="str">
            <v>misc</v>
          </cell>
          <cell r="D14416" t="str">
            <v>paid to amir plumber for pump repairing</v>
          </cell>
          <cell r="E14416">
            <v>13000</v>
          </cell>
          <cell r="F14416"/>
        </row>
        <row r="14417">
          <cell r="B14417" t="str">
            <v>BAF Limited</v>
          </cell>
          <cell r="C14417" t="str">
            <v>Material</v>
          </cell>
          <cell r="D14417" t="str">
            <v>misc material by imran engr</v>
          </cell>
          <cell r="E14417">
            <v>73175</v>
          </cell>
          <cell r="F14417"/>
        </row>
        <row r="14418">
          <cell r="B14418" t="str">
            <v>Office</v>
          </cell>
          <cell r="C14418" t="str">
            <v>bakhti</v>
          </cell>
          <cell r="D14418" t="str">
            <v>office expenses</v>
          </cell>
          <cell r="E14418">
            <v>3000</v>
          </cell>
          <cell r="F14418"/>
        </row>
        <row r="14419">
          <cell r="B14419" t="str">
            <v>Amreli Steel</v>
          </cell>
          <cell r="C14419" t="str">
            <v>Material</v>
          </cell>
          <cell r="D14419" t="str">
            <v>38 nos sprinklers purchaed by john</v>
          </cell>
          <cell r="E14419">
            <v>72200</v>
          </cell>
          <cell r="F14419"/>
        </row>
        <row r="14420">
          <cell r="B14420" t="str">
            <v>Tri fit Gym</v>
          </cell>
          <cell r="C14420" t="str">
            <v>Material</v>
          </cell>
          <cell r="D14420" t="str">
            <v>purchasing cuttings dic and wedling rods by jahangeer</v>
          </cell>
          <cell r="E14420">
            <v>12600</v>
          </cell>
          <cell r="F14420"/>
        </row>
        <row r="14421">
          <cell r="B14421" t="str">
            <v>VISA Fit-out Office</v>
          </cell>
          <cell r="C14421" t="str">
            <v>Material</v>
          </cell>
          <cell r="D14421" t="str">
            <v>purchased speed regulator by faheem</v>
          </cell>
          <cell r="E14421">
            <v>19900</v>
          </cell>
          <cell r="F14421"/>
        </row>
        <row r="14422">
          <cell r="B14422" t="str">
            <v>DB 15th &amp; 16th Floor</v>
          </cell>
          <cell r="C14422" t="str">
            <v>Material</v>
          </cell>
          <cell r="D14422" t="str">
            <v>1.5 mm 3 core coil purchased by faheem</v>
          </cell>
          <cell r="E14422">
            <v>27785</v>
          </cell>
          <cell r="F14422"/>
        </row>
        <row r="14423">
          <cell r="B14423" t="str">
            <v>DB 15th &amp; 16th Floor</v>
          </cell>
          <cell r="C14423" t="str">
            <v>Material</v>
          </cell>
          <cell r="D14423" t="str">
            <v>coil purchased by faheem</v>
          </cell>
          <cell r="E14423">
            <v>28150</v>
          </cell>
          <cell r="F14423"/>
        </row>
        <row r="14424">
          <cell r="B14424" t="str">
            <v>Tri fit Gym</v>
          </cell>
          <cell r="C14424" t="str">
            <v>Material</v>
          </cell>
          <cell r="D14424" t="str">
            <v>paid for 10 nos fisher boxes + Fire loop clips to ahsan</v>
          </cell>
          <cell r="E14424">
            <v>20000</v>
          </cell>
          <cell r="F14424"/>
        </row>
        <row r="14425">
          <cell r="B14425" t="str">
            <v>Amreli Steel</v>
          </cell>
          <cell r="C14425" t="str">
            <v>misc</v>
          </cell>
          <cell r="D14425" t="str">
            <v>photocopies</v>
          </cell>
          <cell r="E14425">
            <v>2000</v>
          </cell>
          <cell r="F14425"/>
        </row>
        <row r="14426">
          <cell r="B14426" t="str">
            <v>Office</v>
          </cell>
          <cell r="C14426" t="str">
            <v>office</v>
          </cell>
          <cell r="D14426" t="str">
            <v>paid for printer refill</v>
          </cell>
          <cell r="E14426">
            <v>1000</v>
          </cell>
          <cell r="F14426"/>
        </row>
        <row r="14427">
          <cell r="B14427" t="str">
            <v>Office</v>
          </cell>
          <cell r="C14427" t="str">
            <v>bakhti</v>
          </cell>
          <cell r="D14427" t="str">
            <v>office expenses</v>
          </cell>
          <cell r="E14427">
            <v>2500</v>
          </cell>
          <cell r="F14427"/>
        </row>
        <row r="14428">
          <cell r="B14428" t="str">
            <v>Imtiaz Store DHA</v>
          </cell>
          <cell r="C14428" t="str">
            <v>Material</v>
          </cell>
          <cell r="D14428" t="str">
            <v>Valves and flanges and nut bolts purchased by bilal bahi</v>
          </cell>
          <cell r="E14428">
            <v>26800</v>
          </cell>
          <cell r="F14428"/>
        </row>
        <row r="14429">
          <cell r="B14429" t="str">
            <v>Tri fit Gym</v>
          </cell>
          <cell r="C14429" t="str">
            <v>fuel</v>
          </cell>
          <cell r="D14429" t="str">
            <v>claimed by AHSAN</v>
          </cell>
          <cell r="E14429">
            <v>1000</v>
          </cell>
          <cell r="F14429"/>
        </row>
        <row r="14430">
          <cell r="B14430" t="str">
            <v>Office</v>
          </cell>
          <cell r="C14430" t="str">
            <v>bakhti</v>
          </cell>
          <cell r="D14430" t="str">
            <v>office expenses</v>
          </cell>
          <cell r="E14430">
            <v>4500</v>
          </cell>
          <cell r="F14430"/>
        </row>
        <row r="14431">
          <cell r="B14431" t="str">
            <v>Tri fit Gym</v>
          </cell>
          <cell r="C14431" t="str">
            <v>Material</v>
          </cell>
          <cell r="D14431" t="str">
            <v>paid for 5 nos fisher boxes</v>
          </cell>
          <cell r="E14431">
            <v>5500</v>
          </cell>
          <cell r="F14431"/>
        </row>
        <row r="14432">
          <cell r="B14432" t="str">
            <v xml:space="preserve">O/M Nue Multiplex </v>
          </cell>
          <cell r="C14432" t="str">
            <v>Material</v>
          </cell>
          <cell r="D14432" t="str">
            <v>purchased material for chiller troublehooting</v>
          </cell>
          <cell r="E14432">
            <v>1300</v>
          </cell>
          <cell r="F14432"/>
        </row>
        <row r="14433">
          <cell r="B14433" t="str">
            <v>Air War College</v>
          </cell>
          <cell r="C14433" t="str">
            <v>drawing</v>
          </cell>
          <cell r="E14433">
            <v>2280</v>
          </cell>
          <cell r="F14433"/>
        </row>
        <row r="14434">
          <cell r="B14434" t="str">
            <v>VISA Fit-out Office</v>
          </cell>
          <cell r="C14434" t="str">
            <v>drawing</v>
          </cell>
          <cell r="E14434">
            <v>815</v>
          </cell>
          <cell r="F14434"/>
        </row>
        <row r="14435">
          <cell r="B14435" t="str">
            <v>GSK office</v>
          </cell>
          <cell r="C14435" t="str">
            <v>drawing</v>
          </cell>
          <cell r="E14435">
            <v>1980</v>
          </cell>
          <cell r="F14435"/>
        </row>
        <row r="14436">
          <cell r="B14436" t="str">
            <v>Tri fit Gym</v>
          </cell>
          <cell r="C14436" t="str">
            <v>drawing</v>
          </cell>
          <cell r="E14436">
            <v>1160</v>
          </cell>
          <cell r="F14436"/>
        </row>
        <row r="14437">
          <cell r="B14437" t="str">
            <v>Tri fit Gym</v>
          </cell>
          <cell r="C14437" t="str">
            <v>misc</v>
          </cell>
          <cell r="D14437" t="str">
            <v>submittal copies</v>
          </cell>
          <cell r="E14437">
            <v>3500</v>
          </cell>
          <cell r="F14437"/>
        </row>
        <row r="14438">
          <cell r="B14438" t="str">
            <v>Amreli Steel</v>
          </cell>
          <cell r="C14438" t="str">
            <v>Raza engineering</v>
          </cell>
          <cell r="D14438" t="str">
            <v>purchased for linkadaptor 300 pieces  @ 230 / piece</v>
          </cell>
          <cell r="E14438">
            <v>69000</v>
          </cell>
          <cell r="F14438"/>
        </row>
        <row r="14439">
          <cell r="B14439" t="str">
            <v>VISA Fit-out Office</v>
          </cell>
          <cell r="C14439" t="str">
            <v>fare</v>
          </cell>
          <cell r="D14439" t="str">
            <v>paid for bilti air devices</v>
          </cell>
          <cell r="E14439">
            <v>4000</v>
          </cell>
          <cell r="F14439"/>
        </row>
        <row r="14440">
          <cell r="B14440" t="str">
            <v>VISA Fit-out Office</v>
          </cell>
          <cell r="C14440" t="str">
            <v>fare</v>
          </cell>
          <cell r="D14440" t="str">
            <v>from saddar to office</v>
          </cell>
          <cell r="E14440">
            <v>1500</v>
          </cell>
          <cell r="F14440"/>
        </row>
        <row r="14441">
          <cell r="B14441" t="str">
            <v>FTC Floors</v>
          </cell>
          <cell r="C14441" t="str">
            <v>misc</v>
          </cell>
          <cell r="D14441" t="str">
            <v>to shafeeq for tea at ftc site</v>
          </cell>
          <cell r="E14441">
            <v>3000</v>
          </cell>
          <cell r="F14441"/>
        </row>
        <row r="14442">
          <cell r="B14442" t="str">
            <v>Amreli Steel</v>
          </cell>
          <cell r="C14442" t="str">
            <v>fuel</v>
          </cell>
          <cell r="D14442" t="str">
            <v>claimed fuel by ahsan office</v>
          </cell>
          <cell r="E14442">
            <v>1000</v>
          </cell>
          <cell r="F14442"/>
        </row>
        <row r="14443">
          <cell r="B14443" t="str">
            <v>Office</v>
          </cell>
          <cell r="C14443" t="str">
            <v>office</v>
          </cell>
          <cell r="D14443" t="str">
            <v>Cigrate, envelop and UHU glue</v>
          </cell>
          <cell r="E14443">
            <v>880</v>
          </cell>
          <cell r="F14443"/>
        </row>
        <row r="14444">
          <cell r="B14444" t="str">
            <v>FTC Floors</v>
          </cell>
          <cell r="C14444" t="str">
            <v>fuel</v>
          </cell>
          <cell r="D14444" t="str">
            <v>claimed fuel</v>
          </cell>
          <cell r="E14444">
            <v>550</v>
          </cell>
          <cell r="F14444"/>
        </row>
        <row r="14445">
          <cell r="B14445" t="str">
            <v>BAF Limited</v>
          </cell>
          <cell r="C14445" t="str">
            <v>fuel</v>
          </cell>
          <cell r="D14445" t="str">
            <v>claimed fuel</v>
          </cell>
          <cell r="E14445">
            <v>250</v>
          </cell>
          <cell r="F14445"/>
        </row>
        <row r="14446">
          <cell r="B14446" t="str">
            <v>Tri fit Gym</v>
          </cell>
          <cell r="C14446" t="str">
            <v>Material</v>
          </cell>
          <cell r="D14446" t="str">
            <v>paid for lock and qabza by shaheryar</v>
          </cell>
          <cell r="E14446">
            <v>1000</v>
          </cell>
          <cell r="F14446"/>
        </row>
        <row r="14447">
          <cell r="B14447" t="str">
            <v>Office</v>
          </cell>
          <cell r="C14447" t="str">
            <v>office</v>
          </cell>
          <cell r="D14447" t="str">
            <v>for office use</v>
          </cell>
          <cell r="E14447">
            <v>2500</v>
          </cell>
          <cell r="F14447"/>
        </row>
        <row r="14448">
          <cell r="B14448" t="str">
            <v>Air War College</v>
          </cell>
          <cell r="C14448" t="str">
            <v>fare</v>
          </cell>
          <cell r="D14448" t="str">
            <v>riksahw for clothes</v>
          </cell>
          <cell r="E14448">
            <v>900</v>
          </cell>
          <cell r="F14448"/>
        </row>
        <row r="14449">
          <cell r="B14449" t="str">
            <v>Tri fit Gym</v>
          </cell>
          <cell r="C14449" t="str">
            <v>misc</v>
          </cell>
          <cell r="D14449" t="str">
            <v>paid for tea and refreshment to amir</v>
          </cell>
          <cell r="E14449">
            <v>500</v>
          </cell>
          <cell r="F14449"/>
        </row>
        <row r="14450">
          <cell r="B14450" t="str">
            <v>Tri fit Gym</v>
          </cell>
          <cell r="C14450" t="str">
            <v>fare</v>
          </cell>
          <cell r="D14450" t="str">
            <v>paid to bykia</v>
          </cell>
          <cell r="E14450">
            <v>300</v>
          </cell>
          <cell r="F14450"/>
        </row>
        <row r="14451">
          <cell r="B14451" t="str">
            <v>Office</v>
          </cell>
          <cell r="C14451" t="str">
            <v>misc</v>
          </cell>
          <cell r="D14451" t="str">
            <v>mobile balance for nadeem bahi</v>
          </cell>
          <cell r="E14451">
            <v>1000</v>
          </cell>
          <cell r="F14451"/>
        </row>
        <row r="14452">
          <cell r="B14452" t="str">
            <v>Office</v>
          </cell>
          <cell r="C14452" t="str">
            <v>misc</v>
          </cell>
          <cell r="D14452" t="str">
            <v>paid to policeman</v>
          </cell>
          <cell r="E14452">
            <v>500</v>
          </cell>
          <cell r="F14452"/>
        </row>
        <row r="14453">
          <cell r="B14453" t="str">
            <v>VISA Fit-out Office</v>
          </cell>
          <cell r="C14453" t="str">
            <v>Material</v>
          </cell>
          <cell r="D14453" t="str">
            <v>misc by jahangeer</v>
          </cell>
          <cell r="E14453">
            <v>2500</v>
          </cell>
          <cell r="F14453"/>
        </row>
        <row r="14454">
          <cell r="B14454" t="str">
            <v>Office</v>
          </cell>
          <cell r="C14454" t="str">
            <v>office</v>
          </cell>
          <cell r="D14454" t="str">
            <v>for office use</v>
          </cell>
          <cell r="E14454">
            <v>3500</v>
          </cell>
          <cell r="F14454"/>
        </row>
        <row r="14455">
          <cell r="B14455" t="str">
            <v>DB 15th &amp; 16th Floor</v>
          </cell>
          <cell r="C14455" t="str">
            <v>Ahsan insulator</v>
          </cell>
          <cell r="D14455" t="str">
            <v>paid for insulation work</v>
          </cell>
          <cell r="E14455">
            <v>1600</v>
          </cell>
          <cell r="F14455"/>
        </row>
        <row r="14456">
          <cell r="B14456" t="str">
            <v>Office</v>
          </cell>
          <cell r="C14456" t="str">
            <v>office</v>
          </cell>
          <cell r="D14456" t="str">
            <v>paid for mineral water</v>
          </cell>
          <cell r="E14456">
            <v>1000</v>
          </cell>
          <cell r="F14456"/>
        </row>
        <row r="14457">
          <cell r="B14457" t="str">
            <v>Al-Hamd International</v>
          </cell>
          <cell r="C14457" t="str">
            <v>misc</v>
          </cell>
          <cell r="D14457" t="str">
            <v>paid for pump repaired and service</v>
          </cell>
          <cell r="E14457">
            <v>7000</v>
          </cell>
          <cell r="F14457"/>
        </row>
        <row r="14458">
          <cell r="B14458" t="str">
            <v>Al-Hamd International</v>
          </cell>
          <cell r="C14458" t="str">
            <v>misc</v>
          </cell>
          <cell r="D14458" t="str">
            <v>claimed fuel by amir plumber</v>
          </cell>
          <cell r="E14458">
            <v>500</v>
          </cell>
          <cell r="F14458"/>
        </row>
        <row r="14459">
          <cell r="B14459" t="str">
            <v>Tri fit Gym</v>
          </cell>
          <cell r="C14459" t="str">
            <v>fuel</v>
          </cell>
          <cell r="D14459" t="str">
            <v>by ahsan office</v>
          </cell>
          <cell r="E14459">
            <v>1000</v>
          </cell>
          <cell r="F14459"/>
        </row>
        <row r="14460">
          <cell r="B14460" t="str">
            <v xml:space="preserve">MHR Personal </v>
          </cell>
          <cell r="C14460" t="str">
            <v>sir rehman</v>
          </cell>
          <cell r="D14460" t="str">
            <v>DIB chq 02483797 misc invoices</v>
          </cell>
          <cell r="E14460">
            <v>51000</v>
          </cell>
          <cell r="F14460"/>
        </row>
        <row r="14461">
          <cell r="B14461" t="str">
            <v>Amreli Steel</v>
          </cell>
          <cell r="C14461" t="str">
            <v>Material</v>
          </cell>
          <cell r="D14461" t="str">
            <v>misc by abbas plumber</v>
          </cell>
          <cell r="E14461">
            <v>17125</v>
          </cell>
          <cell r="F14461"/>
        </row>
        <row r="14462">
          <cell r="B14462" t="str">
            <v>Tri fit Gym</v>
          </cell>
          <cell r="C14462" t="str">
            <v>Material</v>
          </cell>
          <cell r="D14462" t="str">
            <v>Paid by MCB chq 1933400330 (purchased fittings)</v>
          </cell>
          <cell r="E14462">
            <v>64400</v>
          </cell>
          <cell r="F14462"/>
        </row>
        <row r="14463">
          <cell r="B14463" t="str">
            <v>Falcon Mall</v>
          </cell>
          <cell r="C14463" t="str">
            <v>Material</v>
          </cell>
          <cell r="D14463" t="str">
            <v>misc by nadeem bhai</v>
          </cell>
          <cell r="E14463">
            <v>6100</v>
          </cell>
          <cell r="F14463"/>
        </row>
        <row r="14464">
          <cell r="B14464" t="str">
            <v>FTC Floors</v>
          </cell>
          <cell r="C14464" t="str">
            <v>Material</v>
          </cell>
          <cell r="D14464" t="str">
            <v>misc by nadeem bhai</v>
          </cell>
          <cell r="E14464">
            <v>3050</v>
          </cell>
          <cell r="F14464"/>
        </row>
        <row r="14465">
          <cell r="B14465" t="str">
            <v>PSYCHIATRY JPMC</v>
          </cell>
          <cell r="C14465" t="str">
            <v>Material</v>
          </cell>
          <cell r="D14465" t="str">
            <v>misc by nadeem bhai</v>
          </cell>
          <cell r="E14465">
            <v>4000</v>
          </cell>
          <cell r="F14465"/>
        </row>
        <row r="14466">
          <cell r="B14466" t="str">
            <v>Office</v>
          </cell>
          <cell r="C14466" t="str">
            <v>Material</v>
          </cell>
          <cell r="D14466" t="str">
            <v>misc by nadeem bhai</v>
          </cell>
          <cell r="E14466">
            <v>5000</v>
          </cell>
          <cell r="F14466"/>
        </row>
        <row r="14467">
          <cell r="B14467" t="str">
            <v>BAF Limited</v>
          </cell>
          <cell r="C14467" t="str">
            <v>Material</v>
          </cell>
          <cell r="D14467" t="str">
            <v>misc by nadeem bhai</v>
          </cell>
          <cell r="E14467">
            <v>7000</v>
          </cell>
          <cell r="F14467"/>
        </row>
        <row r="14468">
          <cell r="B14468" t="str">
            <v>Tri fit Gym</v>
          </cell>
          <cell r="C14468" t="str">
            <v>fuel</v>
          </cell>
          <cell r="D14468" t="str">
            <v>by ahsan office</v>
          </cell>
          <cell r="E14468">
            <v>1000</v>
          </cell>
          <cell r="F14468"/>
        </row>
        <row r="14469">
          <cell r="B14469" t="str">
            <v>PSYCHIATRY JPMC</v>
          </cell>
          <cell r="C14469" t="str">
            <v>masoom haider</v>
          </cell>
          <cell r="D14469" t="str">
            <v>paid for misc by order nadeem bahi (cash given to imran engr)</v>
          </cell>
          <cell r="E14469">
            <v>25000</v>
          </cell>
          <cell r="F14469"/>
        </row>
        <row r="14470">
          <cell r="B14470" t="str">
            <v>Tri fit Gym</v>
          </cell>
          <cell r="C14470" t="str">
            <v>Material</v>
          </cell>
          <cell r="D14470" t="str">
            <v>misc by sheheryar</v>
          </cell>
          <cell r="E14470">
            <v>2950</v>
          </cell>
          <cell r="F14470"/>
        </row>
        <row r="14471">
          <cell r="B14471" t="str">
            <v>Falcon Mall</v>
          </cell>
          <cell r="C14471" t="str">
            <v>Material</v>
          </cell>
          <cell r="D14471" t="str">
            <v>misc by mukhtiar</v>
          </cell>
          <cell r="E14471">
            <v>2200</v>
          </cell>
          <cell r="F14471"/>
        </row>
        <row r="14472">
          <cell r="B14472" t="str">
            <v>Tri fit Gym</v>
          </cell>
          <cell r="C14472" t="str">
            <v>fuel</v>
          </cell>
          <cell r="D14472" t="str">
            <v>by sheheryar</v>
          </cell>
          <cell r="E14472">
            <v>550</v>
          </cell>
          <cell r="F14472"/>
        </row>
        <row r="14473">
          <cell r="B14473" t="str">
            <v>Naveed malik</v>
          </cell>
          <cell r="C14473" t="str">
            <v>rizwan vrf</v>
          </cell>
          <cell r="D14473" t="str">
            <v>paid cash from office is 7000 from nadeem bahi 5000</v>
          </cell>
          <cell r="E14473">
            <v>12000</v>
          </cell>
          <cell r="F14473"/>
        </row>
        <row r="14474">
          <cell r="B14474" t="str">
            <v>VISA Fit-out Office</v>
          </cell>
          <cell r="C14474" t="str">
            <v>Material</v>
          </cell>
          <cell r="D14474" t="str">
            <v>purchased channel 41 x 41 from mungu</v>
          </cell>
          <cell r="E14474">
            <v>5100</v>
          </cell>
          <cell r="F14474"/>
        </row>
        <row r="14475">
          <cell r="B14475" t="str">
            <v>PSYCHIATRY JPMC</v>
          </cell>
          <cell r="C14475" t="str">
            <v>rizwan core</v>
          </cell>
          <cell r="D14475" t="str">
            <v>paid for core work</v>
          </cell>
          <cell r="E14475">
            <v>6000</v>
          </cell>
          <cell r="F14475"/>
        </row>
        <row r="14476">
          <cell r="B14476" t="str">
            <v>Ali Jameel Residence</v>
          </cell>
          <cell r="C14476" t="str">
            <v>rizwan core</v>
          </cell>
          <cell r="D14476" t="str">
            <v>paid for core work</v>
          </cell>
          <cell r="E14476">
            <v>5000</v>
          </cell>
          <cell r="F14476"/>
        </row>
        <row r="14477">
          <cell r="B14477" t="str">
            <v>Tri fit Gym</v>
          </cell>
          <cell r="C14477" t="str">
            <v>misc</v>
          </cell>
          <cell r="D14477" t="str">
            <v>for tea at site by amir</v>
          </cell>
          <cell r="E14477">
            <v>1000</v>
          </cell>
          <cell r="F14477"/>
        </row>
        <row r="14478">
          <cell r="B14478" t="str">
            <v>Air War College</v>
          </cell>
          <cell r="C14478" t="str">
            <v>cloth</v>
          </cell>
          <cell r="D14478" t="str">
            <v>16 than canvas cloth purchaesd</v>
          </cell>
          <cell r="E14478">
            <v>77500</v>
          </cell>
          <cell r="F14478"/>
        </row>
        <row r="14479">
          <cell r="B14479" t="str">
            <v>PSYCHIATRY JPMC</v>
          </cell>
          <cell r="C14479" t="str">
            <v>excavation work</v>
          </cell>
          <cell r="D14479" t="str">
            <v>paid to saeed mama (cash given to imran engr)</v>
          </cell>
          <cell r="E14479">
            <v>40000</v>
          </cell>
          <cell r="F14479"/>
        </row>
        <row r="14480">
          <cell r="B14480" t="str">
            <v>DB 15th &amp; 16th Floor</v>
          </cell>
          <cell r="C14480" t="str">
            <v>Shah jee</v>
          </cell>
          <cell r="D14480" t="str">
            <v>FCU motor rewinding by ahsan</v>
          </cell>
          <cell r="E14480">
            <v>5000</v>
          </cell>
          <cell r="F14480"/>
        </row>
        <row r="14481">
          <cell r="B14481" t="str">
            <v>Office</v>
          </cell>
          <cell r="C14481" t="str">
            <v>bakhti</v>
          </cell>
          <cell r="D14481" t="str">
            <v>cash paid</v>
          </cell>
          <cell r="E14481">
            <v>4500</v>
          </cell>
          <cell r="F14481"/>
        </row>
        <row r="14482">
          <cell r="B14482" t="str">
            <v>Falcon Mall</v>
          </cell>
          <cell r="C14482" t="str">
            <v>misc</v>
          </cell>
          <cell r="D14482" t="str">
            <v>paid for photocopies</v>
          </cell>
          <cell r="E14482">
            <v>4000</v>
          </cell>
          <cell r="F14482"/>
        </row>
        <row r="14483">
          <cell r="B14483" t="str">
            <v>Tri fit Gym</v>
          </cell>
          <cell r="C14483" t="str">
            <v>fare</v>
          </cell>
          <cell r="D14483" t="str">
            <v>for saeed sons mazda</v>
          </cell>
          <cell r="E14483">
            <v>10000</v>
          </cell>
          <cell r="F14483"/>
        </row>
        <row r="14484">
          <cell r="B14484" t="str">
            <v>Office</v>
          </cell>
          <cell r="C14484" t="str">
            <v>bakhti</v>
          </cell>
          <cell r="D14484" t="str">
            <v>cash paid</v>
          </cell>
          <cell r="E14484">
            <v>5000</v>
          </cell>
          <cell r="F14484"/>
        </row>
        <row r="14485">
          <cell r="B14485" t="str">
            <v xml:space="preserve">MHR Personal </v>
          </cell>
          <cell r="C14485" t="str">
            <v>sir rehman</v>
          </cell>
          <cell r="D14485" t="str">
            <v>sir rehman MRI and medication given by bilal bhai</v>
          </cell>
          <cell r="E14485">
            <v>325000</v>
          </cell>
          <cell r="F14485"/>
        </row>
        <row r="14486">
          <cell r="B14486" t="str">
            <v xml:space="preserve">MHR Personal </v>
          </cell>
          <cell r="C14486" t="str">
            <v>rehana aunty</v>
          </cell>
          <cell r="D14486" t="str">
            <v>Rehana aunty MRI and medication given by bilal bhai</v>
          </cell>
          <cell r="E14486">
            <v>50000</v>
          </cell>
          <cell r="F14486"/>
        </row>
        <row r="14487">
          <cell r="B14487" t="str">
            <v>BAF Limited</v>
          </cell>
          <cell r="C14487" t="str">
            <v>atif insulator</v>
          </cell>
          <cell r="D14487" t="str">
            <v>paid advance (rec by sakhawat)</v>
          </cell>
          <cell r="E14487">
            <v>5000</v>
          </cell>
          <cell r="F14487"/>
        </row>
        <row r="14488">
          <cell r="B14488" t="str">
            <v>JPMC (Main Project)</v>
          </cell>
          <cell r="C14488" t="str">
            <v>shabbir brothers</v>
          </cell>
          <cell r="D14488" t="str">
            <v>Online transfer by Al madina via Ethnic payment rec on 13- mar 23 (total transfer amount is 91841</v>
          </cell>
          <cell r="E14488">
            <v>28596</v>
          </cell>
          <cell r="F14488"/>
        </row>
        <row r="14489">
          <cell r="B14489" t="str">
            <v>Naveed malik</v>
          </cell>
          <cell r="C14489" t="str">
            <v>shabbir brothers</v>
          </cell>
          <cell r="D14489" t="str">
            <v>Online transfer by Al madina via Ethnic payment rec on 13- mar 23 (total transfer amount is 91841)</v>
          </cell>
          <cell r="E14489">
            <v>63245</v>
          </cell>
          <cell r="F14489"/>
        </row>
        <row r="14490">
          <cell r="B14490" t="str">
            <v>Air War College</v>
          </cell>
          <cell r="C14490" t="str">
            <v>Faizan duct</v>
          </cell>
          <cell r="D14490" t="str">
            <v xml:space="preserve">Online transfer by Al madina via Ethnic payment rec on 13- mar 23 </v>
          </cell>
          <cell r="E14490">
            <v>100000</v>
          </cell>
          <cell r="F14490"/>
        </row>
        <row r="14491">
          <cell r="B14491" t="str">
            <v>VISA Fit-out Office</v>
          </cell>
          <cell r="C14491" t="str">
            <v>saeed sons</v>
          </cell>
          <cell r="D14491" t="str">
            <v>Online transfer by Al madina via Ethnic payment rec on 13- mar 23 (total transfer amount is 575,980)</v>
          </cell>
          <cell r="E14491">
            <v>411820</v>
          </cell>
          <cell r="F14491"/>
        </row>
        <row r="14492">
          <cell r="B14492" t="str">
            <v>Sana Safinaz</v>
          </cell>
          <cell r="C14492" t="str">
            <v>saeed sons</v>
          </cell>
          <cell r="D14492" t="str">
            <v>Online transfer by Al madina via Ethnic payment rec on 13- mar 23 (total transfer amount is 575,980)</v>
          </cell>
          <cell r="E14492">
            <v>164160</v>
          </cell>
          <cell r="F14492"/>
        </row>
        <row r="14493">
          <cell r="B14493" t="str">
            <v>Tri fit Gym</v>
          </cell>
          <cell r="C14493" t="str">
            <v>Material</v>
          </cell>
          <cell r="D14493" t="str">
            <v>misc material by abbas plumber</v>
          </cell>
          <cell r="E14493">
            <v>7500</v>
          </cell>
          <cell r="F14493"/>
        </row>
        <row r="14494">
          <cell r="B14494" t="str">
            <v>DB 15th &amp; 16th Floor</v>
          </cell>
          <cell r="C14494" t="str">
            <v>Material</v>
          </cell>
          <cell r="D14494" t="str">
            <v>misc material by abbas plumber</v>
          </cell>
          <cell r="E14494">
            <v>5960</v>
          </cell>
          <cell r="F14494"/>
        </row>
        <row r="14495">
          <cell r="B14495" t="str">
            <v>Air War College</v>
          </cell>
          <cell r="C14495" t="str">
            <v>Material</v>
          </cell>
          <cell r="D14495" t="str">
            <v>purchased 10 carton tapes + fare from hussain puri</v>
          </cell>
          <cell r="E14495">
            <v>44400</v>
          </cell>
          <cell r="F14495"/>
        </row>
        <row r="14496">
          <cell r="B14496" t="str">
            <v>Sana Safinaz</v>
          </cell>
          <cell r="C14496" t="str">
            <v>Material</v>
          </cell>
          <cell r="D14496" t="str">
            <v>misc by jahangeer</v>
          </cell>
          <cell r="E14496">
            <v>4500</v>
          </cell>
          <cell r="F14496"/>
        </row>
        <row r="14497">
          <cell r="B14497" t="str">
            <v>Sana Safinaz</v>
          </cell>
          <cell r="C14497" t="str">
            <v>Material</v>
          </cell>
          <cell r="D14497" t="str">
            <v>misc by jahangeer</v>
          </cell>
          <cell r="E14497">
            <v>120</v>
          </cell>
          <cell r="F14497"/>
        </row>
        <row r="14498">
          <cell r="B14498" t="str">
            <v>Ali Jameel Residence</v>
          </cell>
          <cell r="C14498" t="str">
            <v>drawing</v>
          </cell>
          <cell r="D14498"/>
          <cell r="E14498">
            <v>400</v>
          </cell>
          <cell r="F14498"/>
        </row>
        <row r="14499">
          <cell r="B14499" t="str">
            <v>Tri fit Gym</v>
          </cell>
          <cell r="C14499" t="str">
            <v>drawing</v>
          </cell>
          <cell r="D14499"/>
          <cell r="E14499">
            <v>2930</v>
          </cell>
          <cell r="F14499"/>
        </row>
        <row r="14500">
          <cell r="B14500" t="str">
            <v>VISA Fit-out Office</v>
          </cell>
          <cell r="C14500" t="str">
            <v>drawing</v>
          </cell>
          <cell r="D14500"/>
          <cell r="E14500">
            <v>500</v>
          </cell>
          <cell r="F14500"/>
        </row>
        <row r="14501">
          <cell r="B14501" t="str">
            <v>DB 15th &amp; 16th Floor</v>
          </cell>
          <cell r="C14501" t="str">
            <v>drawing</v>
          </cell>
          <cell r="D14501"/>
          <cell r="E14501">
            <v>1760</v>
          </cell>
          <cell r="F14501"/>
        </row>
        <row r="14502">
          <cell r="B14502" t="str">
            <v>O/M The Place</v>
          </cell>
          <cell r="C14502" t="str">
            <v>drawing</v>
          </cell>
          <cell r="D14502"/>
          <cell r="E14502">
            <v>1110</v>
          </cell>
          <cell r="F14502"/>
        </row>
        <row r="14503">
          <cell r="B14503" t="str">
            <v>Falcon Mall</v>
          </cell>
          <cell r="C14503" t="str">
            <v>drawing</v>
          </cell>
          <cell r="D14503"/>
          <cell r="E14503">
            <v>1300</v>
          </cell>
          <cell r="F14503"/>
        </row>
        <row r="14504">
          <cell r="B14504" t="str">
            <v>Office</v>
          </cell>
          <cell r="C14504" t="str">
            <v>drawing</v>
          </cell>
          <cell r="D14504"/>
          <cell r="E14504">
            <v>500</v>
          </cell>
          <cell r="F14504"/>
        </row>
        <row r="14505">
          <cell r="B14505" t="str">
            <v>Sana Safinaz</v>
          </cell>
          <cell r="C14505" t="str">
            <v>drawing</v>
          </cell>
          <cell r="D14505"/>
          <cell r="E14505">
            <v>440</v>
          </cell>
          <cell r="F14505"/>
        </row>
        <row r="14506">
          <cell r="B14506" t="str">
            <v>Falcon Mall</v>
          </cell>
          <cell r="C14506" t="str">
            <v>fuel</v>
          </cell>
          <cell r="D14506" t="str">
            <v>claimef by mukhtiar</v>
          </cell>
          <cell r="E14506">
            <v>700</v>
          </cell>
          <cell r="F14506"/>
        </row>
        <row r="14507">
          <cell r="B14507" t="str">
            <v>Tri fit Gym</v>
          </cell>
          <cell r="C14507" t="str">
            <v>fare</v>
          </cell>
          <cell r="D14507" t="str">
            <v>paid for bilti air devices</v>
          </cell>
          <cell r="E14507">
            <v>1000</v>
          </cell>
          <cell r="F14507"/>
        </row>
        <row r="14508">
          <cell r="B14508" t="str">
            <v>Sana Safinaz</v>
          </cell>
          <cell r="C14508" t="str">
            <v>fare</v>
          </cell>
          <cell r="D14508" t="str">
            <v>from office to dolmen</v>
          </cell>
          <cell r="E14508">
            <v>1400</v>
          </cell>
          <cell r="F14508"/>
        </row>
        <row r="14509">
          <cell r="B14509" t="str">
            <v>Office</v>
          </cell>
          <cell r="C14509" t="str">
            <v>bakhti</v>
          </cell>
          <cell r="D14509" t="str">
            <v>cash paid for office expenses</v>
          </cell>
          <cell r="E14509">
            <v>3600</v>
          </cell>
          <cell r="F14509"/>
        </row>
        <row r="14510">
          <cell r="B14510" t="str">
            <v>Tri fit Gym</v>
          </cell>
          <cell r="C14510" t="str">
            <v>fare</v>
          </cell>
          <cell r="D14510" t="str">
            <v>from office to trifit pipe shifting</v>
          </cell>
          <cell r="E14510">
            <v>2000</v>
          </cell>
          <cell r="F14510"/>
        </row>
        <row r="14511">
          <cell r="B14511" t="str">
            <v xml:space="preserve">MHR Personal </v>
          </cell>
          <cell r="C14511" t="str">
            <v>utilities bills</v>
          </cell>
          <cell r="D14511" t="str">
            <v>ptcl bills paid</v>
          </cell>
          <cell r="E14511">
            <v>2340</v>
          </cell>
          <cell r="F14511"/>
        </row>
        <row r="14512">
          <cell r="B14512" t="str">
            <v>Office</v>
          </cell>
          <cell r="C14512" t="str">
            <v>utilities bills</v>
          </cell>
          <cell r="D14512" t="str">
            <v>ptcl bills paid</v>
          </cell>
          <cell r="E14512">
            <v>6340</v>
          </cell>
          <cell r="F14512"/>
        </row>
        <row r="14513">
          <cell r="B14513" t="str">
            <v>BAF Limited</v>
          </cell>
          <cell r="C14513" t="str">
            <v>fare</v>
          </cell>
          <cell r="D14513" t="str">
            <v>from office to site (chemical shifting)</v>
          </cell>
          <cell r="E14513">
            <v>500</v>
          </cell>
          <cell r="F14513"/>
        </row>
        <row r="14514">
          <cell r="B14514" t="str">
            <v>VISA Fit-out Office</v>
          </cell>
          <cell r="C14514" t="str">
            <v>fare</v>
          </cell>
          <cell r="D14514" t="str">
            <v>from office to visa</v>
          </cell>
          <cell r="E14514">
            <v>500</v>
          </cell>
          <cell r="F14514"/>
        </row>
        <row r="14515">
          <cell r="B14515" t="str">
            <v>Office</v>
          </cell>
          <cell r="C14515" t="str">
            <v>karachi chameber</v>
          </cell>
          <cell r="D14515" t="str">
            <v>paid for renewal</v>
          </cell>
          <cell r="E14515">
            <v>4100</v>
          </cell>
          <cell r="F14515"/>
        </row>
        <row r="14516">
          <cell r="B14516" t="str">
            <v>VISA Fit-out Office</v>
          </cell>
          <cell r="C14516" t="str">
            <v>Material</v>
          </cell>
          <cell r="D14516" t="str">
            <v>purchased fir clamp from ZAG engineering</v>
          </cell>
          <cell r="E14516">
            <v>4560</v>
          </cell>
          <cell r="F14516"/>
        </row>
        <row r="14517">
          <cell r="B14517" t="str">
            <v>BAH Center point</v>
          </cell>
          <cell r="C14517" t="str">
            <v>Material</v>
          </cell>
          <cell r="D14517" t="str">
            <v>purchaed pal sheet and fittings from fakhri by zubair duct</v>
          </cell>
          <cell r="E14517">
            <v>370000</v>
          </cell>
          <cell r="F14517"/>
        </row>
        <row r="14518">
          <cell r="B14518" t="str">
            <v>DB 15th &amp; 16th Floor</v>
          </cell>
          <cell r="C14518" t="str">
            <v>Noman Engineering</v>
          </cell>
          <cell r="D14518" t="str">
            <v>Rec from Al madina steel via ethnic payment from Ik rec on 13 mar 23 (Adjusted amount is 500,000</v>
          </cell>
          <cell r="E14518">
            <v>128554</v>
          </cell>
          <cell r="F14518"/>
        </row>
        <row r="14519">
          <cell r="B14519" t="str">
            <v>Air War College</v>
          </cell>
          <cell r="C14519" t="str">
            <v>Noman Engineering</v>
          </cell>
          <cell r="D14519" t="str">
            <v>Rec from Al madina steel via ethnic payment from Ik rec on 13 mar 23 (Adjusted amount is 500,000</v>
          </cell>
          <cell r="E14519">
            <v>371446</v>
          </cell>
          <cell r="F14519"/>
        </row>
        <row r="14520">
          <cell r="B14520" t="str">
            <v>DB 15th &amp; 16th Floor</v>
          </cell>
          <cell r="C14520" t="str">
            <v>misc</v>
          </cell>
          <cell r="D14520" t="str">
            <v>misc expenses such as tea and fare by mubeen</v>
          </cell>
          <cell r="E14520">
            <v>6160</v>
          </cell>
          <cell r="F14520"/>
        </row>
        <row r="14521">
          <cell r="B14521" t="str">
            <v>Air War College</v>
          </cell>
          <cell r="C14521" t="str">
            <v>fare</v>
          </cell>
          <cell r="D14521" t="str">
            <v>from office to falcon</v>
          </cell>
          <cell r="E14521">
            <v>700</v>
          </cell>
          <cell r="F14521"/>
        </row>
        <row r="14522">
          <cell r="B14522" t="str">
            <v>O/M The Place</v>
          </cell>
          <cell r="C14522" t="str">
            <v>fuel</v>
          </cell>
          <cell r="D14522" t="str">
            <v>claimed by mumtaz bhai</v>
          </cell>
          <cell r="E14522">
            <v>1500</v>
          </cell>
          <cell r="F14522"/>
        </row>
        <row r="14523">
          <cell r="B14523" t="str">
            <v>Tri fit Gym</v>
          </cell>
          <cell r="C14523" t="str">
            <v>misc</v>
          </cell>
          <cell r="D14523" t="str">
            <v>tea for site</v>
          </cell>
          <cell r="E14523">
            <v>1000</v>
          </cell>
          <cell r="F14523"/>
        </row>
        <row r="14524">
          <cell r="B14524" t="str">
            <v>Tri fit Gym</v>
          </cell>
          <cell r="C14524" t="str">
            <v>misc</v>
          </cell>
          <cell r="D14524" t="str">
            <v>claimed super card</v>
          </cell>
          <cell r="E14524">
            <v>900</v>
          </cell>
          <cell r="F14524"/>
        </row>
        <row r="14525">
          <cell r="B14525" t="str">
            <v>Office</v>
          </cell>
          <cell r="C14525" t="str">
            <v>charity</v>
          </cell>
          <cell r="D14525" t="str">
            <v>paid (by order bilal bahi)</v>
          </cell>
          <cell r="E14525">
            <v>5000</v>
          </cell>
          <cell r="F14525"/>
        </row>
        <row r="14526">
          <cell r="B14526" t="str">
            <v>BAH Center point</v>
          </cell>
          <cell r="C14526" t="str">
            <v>Butterfly dampers</v>
          </cell>
          <cell r="D14526" t="str">
            <v>advance paid (given to zubair</v>
          </cell>
          <cell r="E14526">
            <v>100000</v>
          </cell>
          <cell r="F14526"/>
        </row>
        <row r="14527">
          <cell r="B14527" t="str">
            <v>Office</v>
          </cell>
          <cell r="C14527" t="str">
            <v>bakhti</v>
          </cell>
          <cell r="D14527" t="str">
            <v>cash paid</v>
          </cell>
          <cell r="E14527">
            <v>3500</v>
          </cell>
          <cell r="F14527"/>
        </row>
        <row r="14528">
          <cell r="B14528" t="str">
            <v>Masjid Bilal</v>
          </cell>
          <cell r="C14528" t="str">
            <v>Material</v>
          </cell>
          <cell r="D14528" t="str">
            <v>material purchased from faheem traders by rizwan</v>
          </cell>
          <cell r="E14528">
            <v>45500</v>
          </cell>
          <cell r="F14528"/>
        </row>
        <row r="14529">
          <cell r="B14529" t="str">
            <v>Masjid Bilal</v>
          </cell>
          <cell r="C14529" t="str">
            <v>Material</v>
          </cell>
          <cell r="D14529" t="str">
            <v>material purchased from faheem traders by rizwan</v>
          </cell>
          <cell r="E14529">
            <v>42500</v>
          </cell>
          <cell r="F14529"/>
        </row>
        <row r="14530">
          <cell r="B14530" t="str">
            <v>Masjid Bilal</v>
          </cell>
          <cell r="C14530" t="str">
            <v>rizwan vrf</v>
          </cell>
          <cell r="D14530" t="str">
            <v>paid for labour amount</v>
          </cell>
          <cell r="E14530">
            <v>40000</v>
          </cell>
          <cell r="F14530"/>
        </row>
        <row r="14531">
          <cell r="B14531" t="str">
            <v>BAH Center point</v>
          </cell>
          <cell r="C14531" t="str">
            <v>Material</v>
          </cell>
          <cell r="D14531" t="str">
            <v>Purchased silicon, cable tie, channel &amp; fisher</v>
          </cell>
          <cell r="E14531">
            <v>57950</v>
          </cell>
          <cell r="F14531"/>
        </row>
        <row r="14532">
          <cell r="B14532" t="str">
            <v>BAH Center point</v>
          </cell>
          <cell r="C14532" t="str">
            <v>Material</v>
          </cell>
          <cell r="D14532" t="str">
            <v>purchased 8mm threaded rod &amp; nuts</v>
          </cell>
          <cell r="E14532">
            <v>16440</v>
          </cell>
          <cell r="F14532"/>
        </row>
        <row r="14533">
          <cell r="B14533" t="str">
            <v>Falcon Mall</v>
          </cell>
          <cell r="C14533" t="str">
            <v>Material</v>
          </cell>
          <cell r="D14533" t="str">
            <v>paid for cleaning material</v>
          </cell>
          <cell r="E14533">
            <v>2000</v>
          </cell>
          <cell r="F14533"/>
        </row>
        <row r="14534">
          <cell r="B14534" t="str">
            <v>Office</v>
          </cell>
          <cell r="C14534" t="str">
            <v>bakhti</v>
          </cell>
          <cell r="D14534" t="str">
            <v>cash paid</v>
          </cell>
          <cell r="E14534">
            <v>4000</v>
          </cell>
          <cell r="F14534"/>
        </row>
        <row r="14535">
          <cell r="B14535" t="str">
            <v>Masjid Bilal</v>
          </cell>
          <cell r="C14535" t="str">
            <v>Material</v>
          </cell>
          <cell r="D14535" t="str">
            <v>Purchased 2 coil &amp; 1 circuit by rizwan</v>
          </cell>
          <cell r="E14535">
            <v>136000</v>
          </cell>
          <cell r="F14535"/>
        </row>
        <row r="14536">
          <cell r="B14536" t="str">
            <v>Masjid Bilal</v>
          </cell>
          <cell r="C14536" t="str">
            <v>Material</v>
          </cell>
          <cell r="D14536" t="str">
            <v>Purchased 1 cylinder (given to ahsaan)</v>
          </cell>
          <cell r="E14536">
            <v>42000</v>
          </cell>
          <cell r="F14536"/>
        </row>
        <row r="14537">
          <cell r="B14537" t="str">
            <v>BAH Center point</v>
          </cell>
          <cell r="C14537" t="str">
            <v>fare</v>
          </cell>
          <cell r="D14537" t="str">
            <v xml:space="preserve">rikshaw </v>
          </cell>
          <cell r="E14537">
            <v>300</v>
          </cell>
          <cell r="F14537"/>
        </row>
        <row r="14538">
          <cell r="B14538" t="str">
            <v>BAH Center point</v>
          </cell>
          <cell r="C14538" t="str">
            <v>Material</v>
          </cell>
          <cell r="D14538" t="str">
            <v>purchased cut screw</v>
          </cell>
          <cell r="E14538">
            <v>1000</v>
          </cell>
          <cell r="F14538"/>
        </row>
        <row r="14539">
          <cell r="B14539" t="str">
            <v>DB 15th &amp; 16th Floor</v>
          </cell>
          <cell r="C14539" t="str">
            <v>Industrial instrumentation Sohail</v>
          </cell>
          <cell r="D14539" t="str">
            <v>paid in labour against bill # 10</v>
          </cell>
          <cell r="E14539">
            <v>100000</v>
          </cell>
          <cell r="F14539"/>
        </row>
        <row r="14540">
          <cell r="B14540" t="str">
            <v>Tri fit Gym</v>
          </cell>
          <cell r="C14540" t="str">
            <v>fuel</v>
          </cell>
          <cell r="D14540" t="str">
            <v>by ahsan office</v>
          </cell>
          <cell r="E14540">
            <v>1500</v>
          </cell>
          <cell r="F14540"/>
        </row>
        <row r="14541">
          <cell r="B14541" t="str">
            <v>BAH Center point</v>
          </cell>
          <cell r="C14541" t="str">
            <v>fuel</v>
          </cell>
          <cell r="D14541" t="str">
            <v>by ahsan office</v>
          </cell>
          <cell r="E14541">
            <v>1200</v>
          </cell>
          <cell r="F14541"/>
        </row>
        <row r="14542">
          <cell r="B14542" t="str">
            <v>BAH Center point</v>
          </cell>
          <cell r="C14542" t="str">
            <v>zubair duct</v>
          </cell>
          <cell r="D14542" t="str">
            <v>paid in labour</v>
          </cell>
          <cell r="E14542">
            <v>100000</v>
          </cell>
          <cell r="F14542"/>
        </row>
        <row r="14543">
          <cell r="B14543" t="str">
            <v>BAH Center point</v>
          </cell>
          <cell r="C14543" t="str">
            <v>Material</v>
          </cell>
          <cell r="D14543" t="str">
            <v>purchased insulation from islamuddin by ashraf bhai</v>
          </cell>
          <cell r="E14543">
            <v>6000</v>
          </cell>
          <cell r="F14543"/>
        </row>
        <row r="14544">
          <cell r="B14544" t="str">
            <v>FTC Floors</v>
          </cell>
          <cell r="C14544" t="str">
            <v xml:space="preserve">salary </v>
          </cell>
          <cell r="D14544" t="str">
            <v>Adeel paid salary as he left Pioneer</v>
          </cell>
          <cell r="E14544">
            <v>31050</v>
          </cell>
          <cell r="F14544"/>
        </row>
        <row r="14545">
          <cell r="B14545" t="str">
            <v>BAF Limited</v>
          </cell>
          <cell r="C14545" t="str">
            <v>Material</v>
          </cell>
          <cell r="D14545" t="str">
            <v>misc by imran engr</v>
          </cell>
          <cell r="E14545">
            <v>103998</v>
          </cell>
          <cell r="F14545"/>
        </row>
        <row r="14546">
          <cell r="B14546" t="str">
            <v>BAF Limited</v>
          </cell>
          <cell r="C14546" t="str">
            <v>atif insulator</v>
          </cell>
          <cell r="D14546" t="str">
            <v>paid by imran engr</v>
          </cell>
          <cell r="E14546">
            <v>10000</v>
          </cell>
          <cell r="F14546"/>
        </row>
        <row r="14547">
          <cell r="B14547" t="str">
            <v>Tri fit Gym</v>
          </cell>
          <cell r="C14547" t="str">
            <v>fuel</v>
          </cell>
          <cell r="D14547" t="str">
            <v>claimed fuel by amir</v>
          </cell>
          <cell r="E14547">
            <v>5000</v>
          </cell>
          <cell r="F14547"/>
        </row>
        <row r="14548">
          <cell r="B14548" t="str">
            <v>Al-Hamd International</v>
          </cell>
          <cell r="C14548" t="str">
            <v>misc</v>
          </cell>
          <cell r="D14548" t="str">
            <v>paid to moin (given to imran engr)</v>
          </cell>
          <cell r="E14548">
            <v>5000</v>
          </cell>
          <cell r="F14548"/>
        </row>
        <row r="14549">
          <cell r="B14549" t="str">
            <v xml:space="preserve">MHR Personal </v>
          </cell>
          <cell r="C14549" t="str">
            <v>utilities bills</v>
          </cell>
          <cell r="D14549" t="str">
            <v>K Elec bills paid for the month Mar 23</v>
          </cell>
          <cell r="E14549">
            <v>49804</v>
          </cell>
          <cell r="F14549"/>
        </row>
        <row r="14550">
          <cell r="B14550" t="str">
            <v>Office</v>
          </cell>
          <cell r="C14550" t="str">
            <v>utilities bills</v>
          </cell>
          <cell r="D14550" t="str">
            <v>K Elec bills paid for the month Mar 23</v>
          </cell>
          <cell r="E14550">
            <v>15613</v>
          </cell>
          <cell r="F14550"/>
        </row>
        <row r="14551">
          <cell r="B14551" t="str">
            <v xml:space="preserve">MHR Personal </v>
          </cell>
          <cell r="C14551" t="str">
            <v>utilities bills</v>
          </cell>
          <cell r="D14551" t="str">
            <v xml:space="preserve">Online chrgs for abve bils paid via jazz cash </v>
          </cell>
          <cell r="E14551">
            <v>500</v>
          </cell>
          <cell r="F14551"/>
        </row>
        <row r="14552">
          <cell r="B14552" t="str">
            <v>Tri fit Gym</v>
          </cell>
          <cell r="C14552" t="str">
            <v>Transportation</v>
          </cell>
          <cell r="D14552" t="str">
            <v>copper pipes (paid for bilty)</v>
          </cell>
          <cell r="E14552">
            <v>11000</v>
          </cell>
          <cell r="F14552"/>
        </row>
        <row r="14553">
          <cell r="B14553" t="str">
            <v>Tri fit Gym</v>
          </cell>
          <cell r="C14553" t="str">
            <v>fare</v>
          </cell>
          <cell r="D14553" t="str">
            <v>from gul bai to office</v>
          </cell>
          <cell r="E14553">
            <v>2500</v>
          </cell>
          <cell r="F14553"/>
        </row>
        <row r="14554">
          <cell r="B14554" t="str">
            <v>BAH Center point</v>
          </cell>
          <cell r="C14554" t="str">
            <v>Material</v>
          </cell>
          <cell r="D14554" t="str">
            <v>for upvc pipe fitings cable tie by john</v>
          </cell>
          <cell r="E14554">
            <v>5800</v>
          </cell>
          <cell r="F14554"/>
        </row>
        <row r="14555">
          <cell r="B14555" t="str">
            <v>BAH Center point</v>
          </cell>
          <cell r="C14555" t="str">
            <v>Material</v>
          </cell>
          <cell r="D14555" t="str">
            <v>purchased fittings by john</v>
          </cell>
          <cell r="E14555">
            <v>9000</v>
          </cell>
          <cell r="F14555"/>
        </row>
        <row r="14556">
          <cell r="B14556" t="str">
            <v>Office</v>
          </cell>
          <cell r="C14556" t="str">
            <v>charity</v>
          </cell>
          <cell r="D14556" t="str">
            <v>purchased khujoor</v>
          </cell>
          <cell r="E14556">
            <v>8000</v>
          </cell>
          <cell r="F14556"/>
        </row>
        <row r="14557">
          <cell r="B14557" t="str">
            <v>BAF Limited</v>
          </cell>
          <cell r="C14557" t="str">
            <v>Material</v>
          </cell>
          <cell r="D14557" t="str">
            <v>misc material by imran engr</v>
          </cell>
          <cell r="E14557">
            <v>47730</v>
          </cell>
          <cell r="F14557"/>
        </row>
        <row r="14558">
          <cell r="B14558" t="str">
            <v>BAH Center point</v>
          </cell>
          <cell r="C14558" t="str">
            <v>Grills &amp; diffuser</v>
          </cell>
          <cell r="D14558" t="str">
            <v>MCB 1933400333 advance given to zubair for grill &amp; diffusers</v>
          </cell>
          <cell r="E14558">
            <v>200000</v>
          </cell>
          <cell r="F14558"/>
        </row>
        <row r="14559">
          <cell r="B14559" t="str">
            <v>VISA Fit-out Office</v>
          </cell>
          <cell r="C14559" t="str">
            <v>Material</v>
          </cell>
          <cell r="D14559" t="str">
            <v>purchased fittings from abbas brothers</v>
          </cell>
          <cell r="E14559">
            <v>14975</v>
          </cell>
          <cell r="F14559"/>
        </row>
        <row r="14560">
          <cell r="B14560" t="str">
            <v>VISA Fit-out Office</v>
          </cell>
          <cell r="C14560" t="str">
            <v>Material</v>
          </cell>
          <cell r="D14560" t="str">
            <v>purchased fittings from bharmal</v>
          </cell>
          <cell r="E14560">
            <v>37000</v>
          </cell>
          <cell r="F14560"/>
        </row>
        <row r="14561">
          <cell r="B14561" t="str">
            <v>Sana Safinaz</v>
          </cell>
          <cell r="C14561" t="str">
            <v>Material</v>
          </cell>
          <cell r="D14561" t="str">
            <v>purchased paint, karosine oil &amp; brushes</v>
          </cell>
          <cell r="E14561">
            <v>880</v>
          </cell>
          <cell r="F14561"/>
        </row>
        <row r="14562">
          <cell r="B14562" t="str">
            <v>BAH Center point</v>
          </cell>
          <cell r="C14562" t="str">
            <v>john</v>
          </cell>
          <cell r="D14562" t="str">
            <v>paid in labour</v>
          </cell>
          <cell r="E14562">
            <v>5000</v>
          </cell>
          <cell r="F14562"/>
        </row>
        <row r="14563">
          <cell r="B14563" t="str">
            <v>Office</v>
          </cell>
          <cell r="C14563" t="str">
            <v>misc</v>
          </cell>
          <cell r="D14563" t="str">
            <v>for tranfering cash to mcb accounts (zakat to Ibad karor)</v>
          </cell>
          <cell r="E14563">
            <v>760</v>
          </cell>
          <cell r="F14563"/>
        </row>
        <row r="14564">
          <cell r="B14564" t="str">
            <v>O/M The Place</v>
          </cell>
          <cell r="C14564" t="str">
            <v>Material</v>
          </cell>
          <cell r="D14564" t="str">
            <v>paid for chiller pump repairing from shahjee (cash given to mumtaz)</v>
          </cell>
          <cell r="E14564">
            <v>72000</v>
          </cell>
          <cell r="F14564"/>
        </row>
        <row r="14565">
          <cell r="B14565" t="str">
            <v>BAH Center point</v>
          </cell>
          <cell r="C14565" t="str">
            <v>Flexbile &amp; VCD</v>
          </cell>
          <cell r="D14565" t="str">
            <v>advance against flexible and VCD  (cash given to zubair)</v>
          </cell>
          <cell r="E14565">
            <v>78000</v>
          </cell>
          <cell r="F14565"/>
        </row>
        <row r="14566">
          <cell r="B14566" t="str">
            <v>O/M The Place</v>
          </cell>
          <cell r="C14566" t="str">
            <v>fuel</v>
          </cell>
          <cell r="D14566" t="str">
            <v>claimed fuel by mumtaz</v>
          </cell>
          <cell r="E14566">
            <v>1000</v>
          </cell>
          <cell r="F14566"/>
        </row>
        <row r="14567">
          <cell r="B14567" t="str">
            <v>O/M The Place</v>
          </cell>
          <cell r="C14567" t="str">
            <v>fare</v>
          </cell>
          <cell r="D14567" t="str">
            <v>paid</v>
          </cell>
          <cell r="E14567">
            <v>500</v>
          </cell>
          <cell r="F14567"/>
        </row>
        <row r="14568">
          <cell r="B14568" t="str">
            <v>Amreli Steel</v>
          </cell>
          <cell r="C14568" t="str">
            <v>misc</v>
          </cell>
          <cell r="D14568" t="str">
            <v>paid for bilti</v>
          </cell>
          <cell r="E14568">
            <v>1280</v>
          </cell>
          <cell r="F14568"/>
        </row>
        <row r="14569">
          <cell r="B14569" t="str">
            <v>Ali Jameel Residence</v>
          </cell>
          <cell r="C14569" t="str">
            <v>misc</v>
          </cell>
          <cell r="D14569" t="str">
            <v>submittal copies</v>
          </cell>
          <cell r="E14569">
            <v>1900</v>
          </cell>
          <cell r="F14569"/>
        </row>
        <row r="14570">
          <cell r="B14570" t="str">
            <v>O/M The Place</v>
          </cell>
          <cell r="C14570" t="str">
            <v>KRC Total solution</v>
          </cell>
          <cell r="D14570" t="str">
            <v>paid cash</v>
          </cell>
          <cell r="E14570">
            <v>30000</v>
          </cell>
          <cell r="F14570"/>
        </row>
        <row r="14571">
          <cell r="B14571" t="str">
            <v>VISA Fit-out Office</v>
          </cell>
          <cell r="C14571" t="str">
            <v>Material</v>
          </cell>
          <cell r="D14571" t="str">
            <v>msic material by abbas</v>
          </cell>
          <cell r="E14571">
            <v>8290</v>
          </cell>
          <cell r="F14571"/>
        </row>
        <row r="14572">
          <cell r="B14572" t="str">
            <v>VISA Fit-out Office</v>
          </cell>
          <cell r="C14572" t="str">
            <v>Material</v>
          </cell>
          <cell r="D14572" t="str">
            <v>msic material by jahangeer</v>
          </cell>
          <cell r="E14572">
            <v>7940</v>
          </cell>
          <cell r="F14572"/>
        </row>
        <row r="14573">
          <cell r="B14573" t="str">
            <v>VISA Fit-out Office</v>
          </cell>
          <cell r="C14573" t="str">
            <v>Material</v>
          </cell>
          <cell r="D14573" t="str">
            <v>msic material by abbas</v>
          </cell>
          <cell r="E14573">
            <v>540</v>
          </cell>
          <cell r="F14573"/>
        </row>
        <row r="14574">
          <cell r="B14574" t="str">
            <v>VISA Fit-out Office</v>
          </cell>
          <cell r="C14574" t="str">
            <v>Material</v>
          </cell>
          <cell r="D14574" t="str">
            <v>SS sheet t 304 purchased by jahangeer from taheri steel</v>
          </cell>
          <cell r="E14574">
            <v>148000</v>
          </cell>
          <cell r="F14574"/>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cell r="F14575"/>
        </row>
        <row r="14576">
          <cell r="B14576" t="str">
            <v>Food Court (Hydery)</v>
          </cell>
          <cell r="C14576" t="str">
            <v>Material</v>
          </cell>
          <cell r="D14576" t="str">
            <v>purchased 4 kg water shield</v>
          </cell>
          <cell r="E14576">
            <v>4000</v>
          </cell>
          <cell r="F14576"/>
        </row>
        <row r="14577">
          <cell r="B14577" t="str">
            <v>Office</v>
          </cell>
          <cell r="C14577" t="str">
            <v>paint work</v>
          </cell>
          <cell r="D14577" t="str">
            <v>purchased material</v>
          </cell>
          <cell r="E14577">
            <v>1980</v>
          </cell>
          <cell r="F14577"/>
        </row>
        <row r="14578">
          <cell r="B14578" t="str">
            <v>Office</v>
          </cell>
          <cell r="C14578" t="str">
            <v>water tanker</v>
          </cell>
          <cell r="D14578" t="str">
            <v>paid</v>
          </cell>
          <cell r="E14578">
            <v>4600</v>
          </cell>
          <cell r="F14578"/>
        </row>
        <row r="14579">
          <cell r="B14579" t="str">
            <v>Office</v>
          </cell>
          <cell r="C14579" t="str">
            <v>Mehmood painter</v>
          </cell>
          <cell r="D14579" t="str">
            <v>labour</v>
          </cell>
          <cell r="E14579">
            <v>2000</v>
          </cell>
          <cell r="F14579"/>
        </row>
        <row r="14580">
          <cell r="B14580" t="str">
            <v>Office</v>
          </cell>
          <cell r="C14580" t="str">
            <v>bakhti</v>
          </cell>
          <cell r="D14580" t="str">
            <v>cash paid</v>
          </cell>
          <cell r="E14580">
            <v>2000</v>
          </cell>
          <cell r="F14580"/>
        </row>
        <row r="14581">
          <cell r="B14581" t="str">
            <v>Office</v>
          </cell>
          <cell r="C14581" t="str">
            <v>fuel</v>
          </cell>
          <cell r="D14581" t="str">
            <v>claimed by ashraf bhai</v>
          </cell>
          <cell r="E14581">
            <v>300</v>
          </cell>
          <cell r="F14581"/>
        </row>
        <row r="14582">
          <cell r="B14582" t="str">
            <v>Food Court (Hydery)</v>
          </cell>
          <cell r="C14582" t="str">
            <v>Mufazzil</v>
          </cell>
          <cell r="D14582" t="str">
            <v>paid by easy paisa to mufazil by order nadem</v>
          </cell>
          <cell r="E14582">
            <v>8000</v>
          </cell>
          <cell r="F14582"/>
        </row>
        <row r="14583">
          <cell r="B14583" t="str">
            <v>Office</v>
          </cell>
          <cell r="C14583" t="str">
            <v>Mehmood painter</v>
          </cell>
          <cell r="D14583" t="str">
            <v>paid for colour labour uptodate is 3000</v>
          </cell>
          <cell r="E14583">
            <v>1000</v>
          </cell>
          <cell r="F14583"/>
        </row>
        <row r="14584">
          <cell r="B14584" t="str">
            <v>VISA Fit-out Office</v>
          </cell>
          <cell r="C14584" t="str">
            <v>Nawaz insulator</v>
          </cell>
          <cell r="D14584" t="str">
            <v>paid cash by bilal bahi</v>
          </cell>
          <cell r="E14584">
            <v>50000</v>
          </cell>
          <cell r="F14584"/>
        </row>
        <row r="14585">
          <cell r="B14585" t="str">
            <v>BAF Limited</v>
          </cell>
          <cell r="C14585" t="str">
            <v>atif insulator</v>
          </cell>
          <cell r="D14585" t="str">
            <v>paid for insulation work uptodate is 45000</v>
          </cell>
          <cell r="E14585">
            <v>20000</v>
          </cell>
          <cell r="F14585"/>
        </row>
        <row r="14586">
          <cell r="B14586" t="str">
            <v>BAH Center point</v>
          </cell>
          <cell r="C14586" t="str">
            <v>Material</v>
          </cell>
          <cell r="D14586" t="str">
            <v>purchased 100 pc 8mm drop anchor</v>
          </cell>
          <cell r="E14586">
            <v>1200</v>
          </cell>
          <cell r="F14586"/>
        </row>
        <row r="14587">
          <cell r="B14587" t="str">
            <v>BAF Limited</v>
          </cell>
          <cell r="C14587" t="str">
            <v>Material</v>
          </cell>
          <cell r="D14587" t="str">
            <v>purchased 4 nos check valve from fakhri brother</v>
          </cell>
          <cell r="E14587">
            <v>512000</v>
          </cell>
          <cell r="F14587"/>
        </row>
        <row r="14588">
          <cell r="B14588" t="str">
            <v xml:space="preserve">MHR Personal </v>
          </cell>
          <cell r="C14588" t="str">
            <v>rehana aunty</v>
          </cell>
          <cell r="D14588" t="str">
            <v>ufone super card</v>
          </cell>
          <cell r="E14588">
            <v>750</v>
          </cell>
          <cell r="F14588"/>
        </row>
        <row r="14589">
          <cell r="B14589" t="str">
            <v>Naveed malik</v>
          </cell>
          <cell r="C14589" t="str">
            <v>rizwan vrf</v>
          </cell>
          <cell r="D14589" t="str">
            <v>paid cash uptodate is 20,000</v>
          </cell>
          <cell r="E14589">
            <v>8000</v>
          </cell>
          <cell r="F14589"/>
        </row>
        <row r="14590">
          <cell r="B14590" t="str">
            <v>Food Court (Hydery)</v>
          </cell>
          <cell r="C14590" t="str">
            <v>United Insulation</v>
          </cell>
          <cell r="D14590" t="str">
            <v>paid final payment</v>
          </cell>
          <cell r="E14590">
            <v>144000</v>
          </cell>
          <cell r="F14590"/>
        </row>
        <row r="14591">
          <cell r="B14591" t="str">
            <v>Office</v>
          </cell>
          <cell r="C14591" t="str">
            <v>paint work</v>
          </cell>
          <cell r="D14591" t="str">
            <v>paid for paint material for office stairs</v>
          </cell>
          <cell r="E14591">
            <v>30000</v>
          </cell>
          <cell r="F14591"/>
        </row>
        <row r="14592">
          <cell r="B14592" t="str">
            <v>Office</v>
          </cell>
          <cell r="C14592" t="str">
            <v>Mehmood painter</v>
          </cell>
          <cell r="D14592" t="str">
            <v>paid for colour labour uptodate is 4000</v>
          </cell>
          <cell r="E14592">
            <v>1000</v>
          </cell>
          <cell r="F14592"/>
        </row>
        <row r="14593">
          <cell r="B14593" t="str">
            <v>VISA Fit-out Office</v>
          </cell>
          <cell r="C14593" t="str">
            <v>Imran insulator</v>
          </cell>
          <cell r="D14593" t="str">
            <v>Online transfer by bilal bhai</v>
          </cell>
          <cell r="E14593">
            <v>30000</v>
          </cell>
          <cell r="F14593"/>
        </row>
        <row r="14594">
          <cell r="B14594" t="str">
            <v>Office</v>
          </cell>
          <cell r="C14594" t="str">
            <v>paint work</v>
          </cell>
          <cell r="D14594" t="str">
            <v>paint brush + shopper</v>
          </cell>
          <cell r="E14594">
            <v>750</v>
          </cell>
          <cell r="F14594"/>
        </row>
        <row r="14595">
          <cell r="B14595" t="str">
            <v>Office</v>
          </cell>
          <cell r="C14595" t="str">
            <v>fuel</v>
          </cell>
          <cell r="D14595" t="str">
            <v>claimed by ashraf bhai</v>
          </cell>
          <cell r="E14595">
            <v>300</v>
          </cell>
          <cell r="F14595"/>
        </row>
        <row r="14596">
          <cell r="B14596" t="str">
            <v>Office</v>
          </cell>
          <cell r="C14596" t="str">
            <v>fare</v>
          </cell>
          <cell r="D14596" t="str">
            <v>colur from riaz uncle</v>
          </cell>
          <cell r="E14596">
            <v>1000</v>
          </cell>
          <cell r="F14596"/>
        </row>
        <row r="14597">
          <cell r="B14597" t="str">
            <v>Office</v>
          </cell>
          <cell r="C14597" t="str">
            <v>paint work</v>
          </cell>
          <cell r="D14597" t="str">
            <v>roller</v>
          </cell>
          <cell r="E14597">
            <v>550</v>
          </cell>
          <cell r="F14597"/>
        </row>
        <row r="14598">
          <cell r="B14598" t="str">
            <v>VISA Fit-out Office</v>
          </cell>
          <cell r="C14598" t="str">
            <v>fuel</v>
          </cell>
          <cell r="D14598" t="str">
            <v>claimed</v>
          </cell>
          <cell r="E14598">
            <v>500</v>
          </cell>
          <cell r="F14598"/>
        </row>
        <row r="14599">
          <cell r="B14599" t="str">
            <v>Air War College</v>
          </cell>
          <cell r="C14599" t="str">
            <v>Material</v>
          </cell>
          <cell r="D14599" t="str">
            <v>purchased 5 balti water shield 20 kg from moiz</v>
          </cell>
          <cell r="E14599">
            <v>74000</v>
          </cell>
          <cell r="F14599"/>
        </row>
        <row r="14600">
          <cell r="B14600" t="str">
            <v>BAH Center point</v>
          </cell>
          <cell r="C14600" t="str">
            <v>fare</v>
          </cell>
          <cell r="D14600" t="str">
            <v>given to ahsan insulation 1 roll</v>
          </cell>
          <cell r="E14600">
            <v>500</v>
          </cell>
          <cell r="F14600"/>
        </row>
        <row r="14601">
          <cell r="B14601" t="str">
            <v>Office</v>
          </cell>
          <cell r="C14601" t="str">
            <v>bakhti</v>
          </cell>
          <cell r="D14601" t="str">
            <v>cash paid</v>
          </cell>
          <cell r="E14601">
            <v>2250</v>
          </cell>
          <cell r="F14601"/>
        </row>
        <row r="14602">
          <cell r="B14602" t="str">
            <v>Office</v>
          </cell>
          <cell r="C14602" t="str">
            <v>fuel</v>
          </cell>
          <cell r="D14602" t="str">
            <v>claimed by ashraf bhai</v>
          </cell>
          <cell r="E14602">
            <v>300</v>
          </cell>
          <cell r="F14602"/>
        </row>
        <row r="14603">
          <cell r="B14603" t="str">
            <v>Office</v>
          </cell>
          <cell r="D14603" t="str">
            <v>paid for colour labour uptodate is 4000</v>
          </cell>
          <cell r="E14603">
            <v>1000</v>
          </cell>
          <cell r="F14603"/>
        </row>
        <row r="14604">
          <cell r="B14604" t="str">
            <v>Food Court (Hydery)</v>
          </cell>
          <cell r="C14604" t="str">
            <v>Faheem Electrician</v>
          </cell>
          <cell r="D14604" t="str">
            <v>cash paid for labour</v>
          </cell>
          <cell r="E14604">
            <v>10000</v>
          </cell>
          <cell r="F14604"/>
        </row>
        <row r="14605">
          <cell r="B14605" t="str">
            <v>DB 15th &amp; 16th Floor</v>
          </cell>
          <cell r="C14605" t="str">
            <v>Nawaz insulator</v>
          </cell>
          <cell r="D14605" t="str">
            <v>MCB chq 1933400326</v>
          </cell>
          <cell r="E14605">
            <v>58000</v>
          </cell>
          <cell r="F14605"/>
        </row>
        <row r="14606">
          <cell r="B14606" t="str">
            <v>O/M The Place</v>
          </cell>
          <cell r="C14606" t="str">
            <v>SST Tax</v>
          </cell>
          <cell r="D14606" t="str">
            <v>MCB chq 1933400322 Chq amount is 78,472</v>
          </cell>
          <cell r="E14606">
            <v>30152</v>
          </cell>
          <cell r="F14606"/>
        </row>
        <row r="14607">
          <cell r="B14607" t="str">
            <v xml:space="preserve">O/M Nue Multiplex </v>
          </cell>
          <cell r="C14607" t="str">
            <v>SST Tax</v>
          </cell>
          <cell r="D14607" t="str">
            <v>MCB chq 1933400322 Chq amount is 78,472</v>
          </cell>
          <cell r="E14607">
            <v>32760</v>
          </cell>
          <cell r="F14607"/>
        </row>
        <row r="14608">
          <cell r="B14608" t="str">
            <v>FTC Floors</v>
          </cell>
          <cell r="C14608" t="str">
            <v>SST Tax</v>
          </cell>
          <cell r="D14608" t="str">
            <v>MCB chq 1933400322 Chq amount is 78,472</v>
          </cell>
          <cell r="E14608">
            <v>15560</v>
          </cell>
          <cell r="F14608"/>
        </row>
        <row r="14609">
          <cell r="B14609" t="str">
            <v>Tri fit Gym</v>
          </cell>
          <cell r="C14609" t="str">
            <v>saeed sons</v>
          </cell>
          <cell r="D14609" t="str">
            <v>Rec from NEC 1st adv in acc of Trifit</v>
          </cell>
          <cell r="E14609">
            <v>852739</v>
          </cell>
          <cell r="F14609"/>
        </row>
        <row r="14610">
          <cell r="B14610" t="str">
            <v>Air War College</v>
          </cell>
          <cell r="C14610" t="str">
            <v>Faizan duct</v>
          </cell>
          <cell r="D14610" t="str">
            <v>MCB chq 1933400332</v>
          </cell>
          <cell r="E14610">
            <v>300000</v>
          </cell>
          <cell r="F14610"/>
        </row>
        <row r="14611">
          <cell r="B14611" t="str">
            <v>Food Court (Hydery)</v>
          </cell>
          <cell r="C14611" t="str">
            <v>Iqbal sons</v>
          </cell>
          <cell r="D14611" t="str">
            <v>Rec from Total in acc of JPMC IPC-52 (Chq amount 1,063,674 against GST invoice)</v>
          </cell>
          <cell r="E14611">
            <v>6915</v>
          </cell>
          <cell r="F14611"/>
        </row>
        <row r="14612">
          <cell r="B14612" t="str">
            <v>Badri Office 7th Floor FTC</v>
          </cell>
          <cell r="C14612" t="str">
            <v>Iqbal sons</v>
          </cell>
          <cell r="D14612" t="str">
            <v>Rec from Total in acc of JPMC IPC-52 (Chq amount 1,063,674 against GST invoice)</v>
          </cell>
          <cell r="E14612">
            <v>15069</v>
          </cell>
          <cell r="F14612"/>
        </row>
        <row r="14613">
          <cell r="B14613" t="str">
            <v>Air War College</v>
          </cell>
          <cell r="C14613" t="str">
            <v>Iqbal sons</v>
          </cell>
          <cell r="D14613" t="str">
            <v>Rec from Total in acc of JPMC IPC-52 (Chq amount 1,063,674 against GST invoice)</v>
          </cell>
          <cell r="E14613">
            <v>848690</v>
          </cell>
          <cell r="F14613"/>
        </row>
        <row r="14614">
          <cell r="B14614" t="str">
            <v>Sana Safinaz</v>
          </cell>
          <cell r="C14614" t="str">
            <v>Iqbal sons</v>
          </cell>
          <cell r="D14614" t="str">
            <v>Rec from Total in acc of JPMC IPC-52 (Chq amount 1,063,674 against GST invoice)</v>
          </cell>
          <cell r="E14614">
            <v>78000</v>
          </cell>
          <cell r="F14614"/>
        </row>
        <row r="14615">
          <cell r="B14615" t="str">
            <v>VISA Fit-out Office</v>
          </cell>
          <cell r="C14615" t="str">
            <v>Iqbal sons</v>
          </cell>
          <cell r="D14615" t="str">
            <v>Rec from Total in acc of JPMC IPC-52 (Chq amount 1,063,674 against GST invoice)</v>
          </cell>
          <cell r="E14615">
            <v>115000</v>
          </cell>
          <cell r="F14615"/>
        </row>
        <row r="14616">
          <cell r="B14616" t="str">
            <v>Tri fit Gym</v>
          </cell>
          <cell r="C14616" t="str">
            <v>Crescent Corporation</v>
          </cell>
          <cell r="D14616" t="str">
            <v>Rec from NEC 2nd adv in acc of Trifit</v>
          </cell>
          <cell r="E14616">
            <v>556158</v>
          </cell>
          <cell r="F14616"/>
        </row>
        <row r="14617">
          <cell r="B14617" t="str">
            <v>DB 15th &amp; 16th Floor</v>
          </cell>
          <cell r="C14617" t="str">
            <v>Flow tab</v>
          </cell>
          <cell r="D14617" t="str">
            <v>DIB chq 02483798 chq amount 71,000</v>
          </cell>
          <cell r="E14617">
            <v>61000</v>
          </cell>
          <cell r="F14617"/>
        </row>
        <row r="14618">
          <cell r="B14618" t="str">
            <v>GSK office</v>
          </cell>
          <cell r="C14618" t="str">
            <v>Flow tab</v>
          </cell>
          <cell r="D14618" t="str">
            <v>DIB chq 02483798 chq amount 71,000</v>
          </cell>
          <cell r="E14618">
            <v>10000</v>
          </cell>
          <cell r="F14618"/>
        </row>
        <row r="14619">
          <cell r="B14619" t="str">
            <v xml:space="preserve">O/M Nue Multiplex </v>
          </cell>
          <cell r="C14619" t="str">
            <v>Received</v>
          </cell>
          <cell r="D14619" t="str">
            <v>received Jan 23 bill</v>
          </cell>
          <cell r="E14619"/>
          <cell r="F14619">
            <v>337081</v>
          </cell>
        </row>
        <row r="14620">
          <cell r="B14620" t="str">
            <v>Cambridge</v>
          </cell>
          <cell r="C14620" t="str">
            <v>Received</v>
          </cell>
          <cell r="D14620" t="str">
            <v>received chq (Work carried out by John only invoice made in the name of Pioneer services this payment returned to John</v>
          </cell>
          <cell r="E14620"/>
          <cell r="F14620">
            <v>49804</v>
          </cell>
        </row>
        <row r="14621">
          <cell r="B14621" t="str">
            <v>Cambridge</v>
          </cell>
          <cell r="C14621" t="str">
            <v>Returned</v>
          </cell>
          <cell r="D14621" t="str">
            <v>MCB chq 1933400331 (Returned chq to John)</v>
          </cell>
          <cell r="E14621">
            <v>45000</v>
          </cell>
          <cell r="F14621"/>
        </row>
        <row r="14622">
          <cell r="B14622" t="str">
            <v>O/M The Place</v>
          </cell>
          <cell r="C14622" t="str">
            <v>Received</v>
          </cell>
          <cell r="D14622" t="str">
            <v>received Feb 2023 bill</v>
          </cell>
          <cell r="E14622"/>
          <cell r="F14622">
            <v>310329</v>
          </cell>
        </row>
        <row r="14623">
          <cell r="B14623" t="str">
            <v>Al-Hamd International</v>
          </cell>
          <cell r="C14623" t="str">
            <v>Received</v>
          </cell>
          <cell r="D14623" t="str">
            <v>Received for pump repairing (rec from Al-hamd Client)</v>
          </cell>
          <cell r="E14623"/>
          <cell r="F14623">
            <v>45000</v>
          </cell>
        </row>
        <row r="14624">
          <cell r="B14624" t="str">
            <v>Ethnic Outfitter</v>
          </cell>
          <cell r="C14624" t="str">
            <v>Received</v>
          </cell>
          <cell r="D14624" t="str">
            <v>received payment from IK associates</v>
          </cell>
          <cell r="E14624"/>
          <cell r="F14624">
            <v>3000000</v>
          </cell>
        </row>
        <row r="14625">
          <cell r="B14625" t="str">
            <v>Ethnic Outfitter</v>
          </cell>
          <cell r="C14625" t="str">
            <v>Received</v>
          </cell>
          <cell r="D14625" t="str">
            <v>Less invoice charges 1%</v>
          </cell>
          <cell r="E14625">
            <v>25000</v>
          </cell>
          <cell r="F14625"/>
        </row>
        <row r="14626">
          <cell r="B14626" t="str">
            <v>Tri fit Gym</v>
          </cell>
          <cell r="C14626" t="str">
            <v>Received</v>
          </cell>
          <cell r="D14626" t="str">
            <v>Rec 1st Mob adv from NEC (Given to Saeed sons against GST invoice)</v>
          </cell>
          <cell r="E14626"/>
          <cell r="F14626">
            <v>852739</v>
          </cell>
        </row>
        <row r="14627">
          <cell r="B14627" t="str">
            <v>FTC Floors</v>
          </cell>
          <cell r="C14627" t="str">
            <v>Received</v>
          </cell>
          <cell r="D14627" t="str">
            <v>February 23 receiving</v>
          </cell>
          <cell r="E14627"/>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E14628"/>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E14629"/>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E14630"/>
          <cell r="F14630">
            <v>1063674</v>
          </cell>
        </row>
        <row r="14631">
          <cell r="B14631" t="str">
            <v>Tri fit Gym</v>
          </cell>
          <cell r="C14631" t="str">
            <v>Received</v>
          </cell>
          <cell r="D14631" t="str">
            <v>Rec 2nd Mob adv from NEC (Given to crescent corp against GST invoice)</v>
          </cell>
          <cell r="E14631"/>
          <cell r="F14631">
            <v>556158</v>
          </cell>
        </row>
        <row r="14632">
          <cell r="B14632" t="str">
            <v>Al-Hamd International</v>
          </cell>
          <cell r="C14632" t="str">
            <v>Received</v>
          </cell>
          <cell r="D14632" t="str">
            <v>Received for pump repairing (rec from Al-hamd Client)</v>
          </cell>
          <cell r="E14632"/>
          <cell r="F14632">
            <v>5000</v>
          </cell>
        </row>
        <row r="14633">
          <cell r="B14633" t="str">
            <v>Amreli Steel</v>
          </cell>
          <cell r="C14633" t="str">
            <v>Received</v>
          </cell>
          <cell r="D14633" t="str">
            <v>1st adv received (Given to Al madina against GST invoice)</v>
          </cell>
          <cell r="E14633"/>
          <cell r="F14633">
            <v>2358850</v>
          </cell>
        </row>
        <row r="14634">
          <cell r="B14634" t="str">
            <v>Amreli Steel</v>
          </cell>
          <cell r="C14634" t="str">
            <v>Received</v>
          </cell>
          <cell r="D14634" t="str">
            <v>Less invoice charges 1%</v>
          </cell>
          <cell r="E14634">
            <v>23589</v>
          </cell>
          <cell r="F14634"/>
        </row>
        <row r="14635">
          <cell r="B14635" t="str">
            <v>BAH Center point</v>
          </cell>
          <cell r="C14635" t="str">
            <v>Received</v>
          </cell>
          <cell r="D14635" t="str">
            <v>1st adv received (Given to Al madina against GST invoice)</v>
          </cell>
          <cell r="E14635"/>
          <cell r="F14635">
            <v>800000</v>
          </cell>
        </row>
        <row r="14636">
          <cell r="B14636" t="str">
            <v>BAH Center point</v>
          </cell>
          <cell r="C14636" t="str">
            <v>Received</v>
          </cell>
          <cell r="D14636" t="str">
            <v>Less invoice charges 1%</v>
          </cell>
          <cell r="E14636">
            <v>8000</v>
          </cell>
          <cell r="F14636"/>
        </row>
        <row r="14637">
          <cell r="B14637" t="str">
            <v xml:space="preserve">O/M Nue Multiplex </v>
          </cell>
          <cell r="C14637" t="str">
            <v>Received</v>
          </cell>
          <cell r="D14637" t="str">
            <v>received Feb 23 bill</v>
          </cell>
          <cell r="E14637"/>
          <cell r="F14637">
            <v>337081</v>
          </cell>
        </row>
        <row r="14638">
          <cell r="B14638" t="str">
            <v>O/M The Place</v>
          </cell>
          <cell r="C14638" t="str">
            <v>Received</v>
          </cell>
          <cell r="D14638" t="str">
            <v>received cash against Bill # 075 against chiller pump 40A repaired (use in office)</v>
          </cell>
          <cell r="E14638"/>
          <cell r="F14638">
            <v>105000</v>
          </cell>
        </row>
        <row r="14639">
          <cell r="B14639" t="str">
            <v>VISA Fit-out Office</v>
          </cell>
          <cell r="C14639" t="str">
            <v xml:space="preserve">salary </v>
          </cell>
          <cell r="D14639" t="str">
            <v>Nadeem bhai</v>
          </cell>
          <cell r="E14639">
            <v>25000</v>
          </cell>
          <cell r="F14639"/>
        </row>
        <row r="14640">
          <cell r="B14640" t="str">
            <v>BAF Limited</v>
          </cell>
          <cell r="C14640" t="str">
            <v xml:space="preserve">salary </v>
          </cell>
          <cell r="D14640" t="str">
            <v>Nadeem bhai</v>
          </cell>
          <cell r="E14640">
            <v>25000</v>
          </cell>
          <cell r="F14640"/>
        </row>
        <row r="14641">
          <cell r="B14641" t="str">
            <v>Khaadi Canteen</v>
          </cell>
          <cell r="C14641" t="str">
            <v xml:space="preserve">salary </v>
          </cell>
          <cell r="D14641" t="str">
            <v>bilal bhai salary</v>
          </cell>
          <cell r="E14641">
            <v>25000</v>
          </cell>
          <cell r="F14641"/>
        </row>
        <row r="14642">
          <cell r="B14642" t="str">
            <v>Tri fit Gym</v>
          </cell>
          <cell r="C14642" t="str">
            <v xml:space="preserve">salary </v>
          </cell>
          <cell r="D14642" t="str">
            <v>bilal bhai salary</v>
          </cell>
          <cell r="E14642">
            <v>25000</v>
          </cell>
          <cell r="F14642"/>
        </row>
        <row r="14643">
          <cell r="B14643" t="str">
            <v xml:space="preserve">MHR Personal </v>
          </cell>
          <cell r="C14643" t="str">
            <v xml:space="preserve">salary </v>
          </cell>
          <cell r="D14643" t="str">
            <v>Paid</v>
          </cell>
          <cell r="E14643">
            <v>80000</v>
          </cell>
          <cell r="F14643"/>
        </row>
        <row r="14644">
          <cell r="B14644" t="str">
            <v>Office</v>
          </cell>
          <cell r="C14644" t="str">
            <v xml:space="preserve">salary </v>
          </cell>
          <cell r="D14644" t="str">
            <v>Paid</v>
          </cell>
          <cell r="E14644">
            <v>226730</v>
          </cell>
          <cell r="F14644"/>
        </row>
        <row r="14645">
          <cell r="B14645" t="str">
            <v xml:space="preserve">O/M Nue Multiplex </v>
          </cell>
          <cell r="C14645" t="str">
            <v xml:space="preserve">salary </v>
          </cell>
          <cell r="D14645" t="str">
            <v>Paid</v>
          </cell>
          <cell r="E14645">
            <v>150485</v>
          </cell>
          <cell r="F14645"/>
        </row>
        <row r="14646">
          <cell r="B14646" t="str">
            <v>O/M The Place</v>
          </cell>
          <cell r="C14646" t="str">
            <v xml:space="preserve">salary </v>
          </cell>
          <cell r="D14646" t="str">
            <v>Paid</v>
          </cell>
          <cell r="E14646">
            <v>126252.08333333334</v>
          </cell>
          <cell r="F14646"/>
        </row>
        <row r="14647">
          <cell r="B14647" t="str">
            <v>BAF Limited</v>
          </cell>
          <cell r="C14647" t="str">
            <v xml:space="preserve">salary </v>
          </cell>
          <cell r="D14647" t="str">
            <v>Paid</v>
          </cell>
          <cell r="E14647">
            <v>176056</v>
          </cell>
          <cell r="F14647"/>
        </row>
        <row r="14648">
          <cell r="B14648" t="str">
            <v>PSYCHIATRY JPMC</v>
          </cell>
          <cell r="C14648" t="str">
            <v xml:space="preserve">salary </v>
          </cell>
          <cell r="D14648" t="str">
            <v>Paid</v>
          </cell>
          <cell r="E14648">
            <v>35000</v>
          </cell>
          <cell r="F14648"/>
        </row>
        <row r="14649">
          <cell r="B14649" t="str">
            <v>Tri fit Gym</v>
          </cell>
          <cell r="C14649" t="str">
            <v xml:space="preserve">salary </v>
          </cell>
          <cell r="D14649" t="str">
            <v>Paid</v>
          </cell>
          <cell r="E14649">
            <v>83542</v>
          </cell>
          <cell r="F14649"/>
        </row>
        <row r="14650">
          <cell r="B14650" t="str">
            <v>Ali Jameel Residence</v>
          </cell>
          <cell r="C14650" t="str">
            <v xml:space="preserve">salary </v>
          </cell>
          <cell r="D14650" t="str">
            <v>Paid</v>
          </cell>
          <cell r="E14650">
            <v>30000</v>
          </cell>
          <cell r="F14650"/>
        </row>
        <row r="14651">
          <cell r="B14651" t="str">
            <v>FTC Floors</v>
          </cell>
          <cell r="C14651" t="str">
            <v xml:space="preserve">salary </v>
          </cell>
          <cell r="D14651" t="str">
            <v>Paid</v>
          </cell>
          <cell r="E14651">
            <v>132929.16666666669</v>
          </cell>
          <cell r="F14651"/>
        </row>
        <row r="14652">
          <cell r="B14652" t="str">
            <v>Falcon Mall</v>
          </cell>
          <cell r="C14652" t="str">
            <v xml:space="preserve">salary </v>
          </cell>
          <cell r="D14652" t="str">
            <v>Paid</v>
          </cell>
          <cell r="E14652">
            <v>100004.16666666666</v>
          </cell>
          <cell r="F14652"/>
        </row>
        <row r="14653">
          <cell r="B14653" t="str">
            <v>VISA Fit-out Office</v>
          </cell>
          <cell r="C14653" t="str">
            <v xml:space="preserve">salary </v>
          </cell>
          <cell r="D14653" t="str">
            <v>Paid</v>
          </cell>
          <cell r="E14653">
            <v>131976</v>
          </cell>
          <cell r="F14653"/>
        </row>
        <row r="14654">
          <cell r="B14654" t="str">
            <v>Khaadi Canteen</v>
          </cell>
          <cell r="C14654" t="str">
            <v xml:space="preserve">salary </v>
          </cell>
          <cell r="D14654" t="str">
            <v>Paid</v>
          </cell>
          <cell r="E14654">
            <v>75625</v>
          </cell>
          <cell r="F14654"/>
        </row>
        <row r="14655">
          <cell r="B14655" t="str">
            <v>O/M The Place</v>
          </cell>
          <cell r="C14655" t="str">
            <v xml:space="preserve">salary </v>
          </cell>
          <cell r="D14655" t="str">
            <v>Paid</v>
          </cell>
          <cell r="E14655">
            <v>28000</v>
          </cell>
          <cell r="F14655"/>
        </row>
        <row r="14656">
          <cell r="B14656" t="str">
            <v>Kumail Bhai</v>
          </cell>
          <cell r="C14656" t="str">
            <v xml:space="preserve">salary </v>
          </cell>
          <cell r="D14656" t="str">
            <v>Paid</v>
          </cell>
          <cell r="E14656">
            <v>5000</v>
          </cell>
          <cell r="F14656"/>
        </row>
        <row r="14657">
          <cell r="B14657" t="str">
            <v>VISA Fit-out Office</v>
          </cell>
          <cell r="C14657" t="str">
            <v>Material</v>
          </cell>
          <cell r="D14657" t="str">
            <v>red paint &amp; brush purchased by sheheryar</v>
          </cell>
          <cell r="E14657">
            <v>3500</v>
          </cell>
          <cell r="F14657"/>
        </row>
        <row r="14658">
          <cell r="B14658" t="str">
            <v>O/M The Place</v>
          </cell>
          <cell r="C14658" t="str">
            <v>SST Tax</v>
          </cell>
          <cell r="D14658" t="str">
            <v>MCB chq 1933400334 amount RS 97,924</v>
          </cell>
          <cell r="E14658">
            <v>30152</v>
          </cell>
          <cell r="F14658"/>
        </row>
        <row r="14659">
          <cell r="B14659" t="str">
            <v xml:space="preserve">O/M Nue Multiplex </v>
          </cell>
          <cell r="C14659" t="str">
            <v>SST Tax</v>
          </cell>
          <cell r="D14659" t="str">
            <v>MCB chq 1933400334 amount RS 97,924</v>
          </cell>
          <cell r="E14659">
            <v>32760</v>
          </cell>
          <cell r="F14659"/>
        </row>
        <row r="14660">
          <cell r="B14660" t="str">
            <v>FTC Floors</v>
          </cell>
          <cell r="C14660" t="str">
            <v>SST Tax</v>
          </cell>
          <cell r="D14660" t="str">
            <v>MCB chq 1933400334 amount RS 97,924</v>
          </cell>
          <cell r="E14660">
            <v>15560</v>
          </cell>
          <cell r="F14660"/>
        </row>
        <row r="14661">
          <cell r="B14661" t="str">
            <v>Imtiaz Store DHA</v>
          </cell>
          <cell r="C14661" t="str">
            <v>SST Tax</v>
          </cell>
          <cell r="D14661" t="str">
            <v>MCB chq 1933400334 amount RS 97,924</v>
          </cell>
          <cell r="E14661">
            <v>19452</v>
          </cell>
          <cell r="F14661"/>
        </row>
        <row r="14662">
          <cell r="B14662" t="str">
            <v>VISA Fit-out Office</v>
          </cell>
          <cell r="C14662" t="str">
            <v>Material</v>
          </cell>
          <cell r="D14662" t="str">
            <v>welding material purchased by sheheryar</v>
          </cell>
          <cell r="E14662">
            <v>8260</v>
          </cell>
          <cell r="F14662"/>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cell r="F14788"/>
        </row>
        <row r="14789">
          <cell r="B14789" t="str">
            <v>Tri fit Gym</v>
          </cell>
          <cell r="C14789" t="str">
            <v>misc</v>
          </cell>
          <cell r="D14789" t="str">
            <v>mobile balance</v>
          </cell>
          <cell r="E14789">
            <v>250</v>
          </cell>
          <cell r="F14789"/>
        </row>
        <row r="14790">
          <cell r="B14790" t="str">
            <v>Office</v>
          </cell>
          <cell r="C14790" t="str">
            <v>Loss</v>
          </cell>
          <cell r="D14790" t="str">
            <v>Loss occurred by Rehan negligence (cash has been short)</v>
          </cell>
          <cell r="E14790">
            <v>70000</v>
          </cell>
          <cell r="F14790"/>
        </row>
        <row r="14791">
          <cell r="B14791" t="str">
            <v>VISA Fit-out Office</v>
          </cell>
          <cell r="C14791" t="str">
            <v>Imran insulator</v>
          </cell>
          <cell r="D14791" t="str">
            <v>Online transfer by bilal bhai thru konnect uptodate is 125,000</v>
          </cell>
          <cell r="E14791">
            <v>45000</v>
          </cell>
          <cell r="F14791"/>
        </row>
        <row r="14792">
          <cell r="B14792" t="str">
            <v>Tri fit Gym</v>
          </cell>
          <cell r="C14792" t="str">
            <v>Nawaz insulator</v>
          </cell>
          <cell r="D14792" t="str">
            <v>Online transfer by bilal bhai thru konnect (1st payment)</v>
          </cell>
          <cell r="E14792">
            <v>30000</v>
          </cell>
          <cell r="F14792"/>
        </row>
        <row r="14793">
          <cell r="B14793" t="str">
            <v>O/M The Place</v>
          </cell>
          <cell r="C14793" t="str">
            <v>Noman Engineering</v>
          </cell>
          <cell r="D14793" t="str">
            <v>Online transfer by bilal bhai thru konnect transfer amount is 200,000</v>
          </cell>
          <cell r="E14793">
            <v>8745</v>
          </cell>
          <cell r="F14793"/>
        </row>
        <row r="14794">
          <cell r="B14794" t="str">
            <v>Air War College</v>
          </cell>
          <cell r="C14794" t="str">
            <v>Noman Engineering</v>
          </cell>
          <cell r="D14794" t="str">
            <v>Online transfer by bilal bhai thru konnect transfer amount is 200,000</v>
          </cell>
          <cell r="E14794">
            <v>51861</v>
          </cell>
          <cell r="F14794"/>
        </row>
        <row r="14795">
          <cell r="B14795" t="str">
            <v>VISA Fit-out Office</v>
          </cell>
          <cell r="C14795" t="str">
            <v>Noman Engineering</v>
          </cell>
          <cell r="D14795" t="str">
            <v>Online transfer by bilal bhai thru konnect transfer amount is 200,000</v>
          </cell>
          <cell r="E14795">
            <v>17015</v>
          </cell>
          <cell r="F14795"/>
        </row>
        <row r="14796">
          <cell r="B14796" t="str">
            <v>BAH Center point</v>
          </cell>
          <cell r="C14796" t="str">
            <v>Noman Engineering</v>
          </cell>
          <cell r="D14796" t="str">
            <v>Online transfer by bilal bhai thru konnect transfer amount is 200,000</v>
          </cell>
          <cell r="E14796">
            <v>28496</v>
          </cell>
          <cell r="F14796"/>
        </row>
        <row r="14797">
          <cell r="B14797" t="str">
            <v>Tri fit Gym</v>
          </cell>
          <cell r="C14797" t="str">
            <v>Noman Engineering</v>
          </cell>
          <cell r="D14797" t="str">
            <v>Online transfer by bilal bhai thru konnect transfer amount is 200,000</v>
          </cell>
          <cell r="E14797">
            <v>93883</v>
          </cell>
          <cell r="F14797"/>
        </row>
        <row r="14798">
          <cell r="B14798" t="str">
            <v>Office</v>
          </cell>
          <cell r="C14798" t="str">
            <v>EIDI</v>
          </cell>
          <cell r="D14798" t="str">
            <v xml:space="preserve">Office staff </v>
          </cell>
          <cell r="E14798">
            <v>75000</v>
          </cell>
          <cell r="F14798"/>
        </row>
        <row r="14799">
          <cell r="B14799" t="str">
            <v xml:space="preserve">O/M Nue Multiplex </v>
          </cell>
          <cell r="C14799" t="str">
            <v>EIDI</v>
          </cell>
          <cell r="D14799" t="str">
            <v>paid to staff</v>
          </cell>
          <cell r="E14799">
            <v>36000</v>
          </cell>
          <cell r="F14799"/>
        </row>
        <row r="14800">
          <cell r="B14800" t="str">
            <v>O/M The Place</v>
          </cell>
          <cell r="C14800" t="str">
            <v>EIDI</v>
          </cell>
          <cell r="D14800" t="str">
            <v>paid to staff</v>
          </cell>
          <cell r="E14800">
            <v>45000</v>
          </cell>
          <cell r="F14800"/>
        </row>
        <row r="14801">
          <cell r="B14801" t="str">
            <v>PSYCHIATRY JPMC</v>
          </cell>
          <cell r="C14801" t="str">
            <v>EIDI</v>
          </cell>
          <cell r="D14801" t="str">
            <v>paid to staff</v>
          </cell>
          <cell r="E14801">
            <v>80000</v>
          </cell>
          <cell r="F14801"/>
        </row>
        <row r="14802">
          <cell r="B14802" t="str">
            <v>JPMC (Main Project)</v>
          </cell>
          <cell r="C14802" t="str">
            <v>EIDI</v>
          </cell>
          <cell r="D14802" t="str">
            <v>paid to staff</v>
          </cell>
          <cell r="E14802">
            <v>30000</v>
          </cell>
          <cell r="F14802"/>
        </row>
        <row r="14803">
          <cell r="B14803" t="str">
            <v>BAF Limited</v>
          </cell>
          <cell r="C14803" t="str">
            <v>EIDI</v>
          </cell>
          <cell r="D14803" t="str">
            <v>paid to staff</v>
          </cell>
          <cell r="E14803">
            <v>15000</v>
          </cell>
          <cell r="F14803"/>
        </row>
        <row r="14804">
          <cell r="B14804" t="str">
            <v>FTC Floors</v>
          </cell>
          <cell r="C14804" t="str">
            <v>EIDI</v>
          </cell>
          <cell r="D14804" t="str">
            <v>paid to staff</v>
          </cell>
          <cell r="E14804">
            <v>57500</v>
          </cell>
          <cell r="F14804"/>
        </row>
        <row r="14805">
          <cell r="B14805" t="str">
            <v>Falcon Mall</v>
          </cell>
          <cell r="C14805" t="str">
            <v>EIDI</v>
          </cell>
          <cell r="D14805" t="str">
            <v>paid to staff</v>
          </cell>
          <cell r="E14805">
            <v>55000</v>
          </cell>
          <cell r="F14805"/>
        </row>
        <row r="14806">
          <cell r="B14806" t="str">
            <v>VISA Fit-out Office</v>
          </cell>
          <cell r="C14806" t="str">
            <v>EIDI</v>
          </cell>
          <cell r="D14806" t="str">
            <v>paid to staff</v>
          </cell>
          <cell r="E14806">
            <v>50000</v>
          </cell>
          <cell r="F14806"/>
        </row>
        <row r="14807">
          <cell r="B14807" t="str">
            <v>Ethnic Outfitter</v>
          </cell>
          <cell r="C14807" t="str">
            <v>EIDI</v>
          </cell>
          <cell r="D14807" t="str">
            <v>paid to staff</v>
          </cell>
          <cell r="E14807">
            <v>30000</v>
          </cell>
          <cell r="F14807"/>
        </row>
        <row r="14808">
          <cell r="B14808" t="str">
            <v>Sana Safinaz</v>
          </cell>
          <cell r="C14808" t="str">
            <v>Faheem Electrician</v>
          </cell>
          <cell r="D14808" t="str">
            <v>Online transfer by bilal bhai thru konnect 1st payment</v>
          </cell>
          <cell r="E14808">
            <v>45000</v>
          </cell>
          <cell r="F14808"/>
        </row>
        <row r="14809">
          <cell r="B14809" t="str">
            <v>Office</v>
          </cell>
          <cell r="C14809" t="str">
            <v>office</v>
          </cell>
          <cell r="D14809" t="str">
            <v>for office use</v>
          </cell>
          <cell r="E14809">
            <v>1630</v>
          </cell>
          <cell r="F14809"/>
        </row>
        <row r="14810">
          <cell r="B14810" t="str">
            <v>BAH Center point</v>
          </cell>
          <cell r="C14810" t="str">
            <v>fare</v>
          </cell>
          <cell r="D14810" t="str">
            <v>paid</v>
          </cell>
          <cell r="E14810">
            <v>1000</v>
          </cell>
          <cell r="F14810"/>
        </row>
        <row r="14811">
          <cell r="B14811" t="str">
            <v>Air War College</v>
          </cell>
          <cell r="C14811" t="str">
            <v>misc</v>
          </cell>
          <cell r="D14811" t="str">
            <v>Given to SH YH by Bilal bhai</v>
          </cell>
          <cell r="E14811">
            <v>50000</v>
          </cell>
          <cell r="F14811"/>
        </row>
        <row r="14812">
          <cell r="B14812" t="str">
            <v>DB 15th &amp; 16th Floor</v>
          </cell>
          <cell r="C14812" t="str">
            <v>EIDI</v>
          </cell>
          <cell r="D14812" t="str">
            <v>Paid to mubeen</v>
          </cell>
          <cell r="E14812">
            <v>25000</v>
          </cell>
          <cell r="F14812"/>
        </row>
        <row r="14813">
          <cell r="B14813" t="str">
            <v>VISA Fit-out Office</v>
          </cell>
          <cell r="C14813" t="str">
            <v>fuel</v>
          </cell>
          <cell r="D14813" t="str">
            <v>claimed by ahsan</v>
          </cell>
          <cell r="E14813">
            <v>1100</v>
          </cell>
          <cell r="F14813"/>
        </row>
        <row r="14814">
          <cell r="B14814" t="str">
            <v>Khaadi Canteen</v>
          </cell>
          <cell r="C14814" t="str">
            <v>Material</v>
          </cell>
          <cell r="D14814" t="str">
            <v>purchased fittings, gasket nut bolt threaded</v>
          </cell>
          <cell r="E14814">
            <v>3000</v>
          </cell>
          <cell r="F14814"/>
        </row>
        <row r="14815">
          <cell r="B14815" t="str">
            <v>Office</v>
          </cell>
          <cell r="C14815" t="str">
            <v>misc</v>
          </cell>
          <cell r="D14815" t="str">
            <v>paid to bikyea for grills</v>
          </cell>
          <cell r="E14815">
            <v>500</v>
          </cell>
          <cell r="F14815"/>
        </row>
        <row r="14816">
          <cell r="B14816" t="str">
            <v>Office</v>
          </cell>
          <cell r="C14816" t="str">
            <v>misc</v>
          </cell>
          <cell r="D14816" t="str">
            <v>for office use</v>
          </cell>
          <cell r="E14816">
            <v>2500</v>
          </cell>
          <cell r="F14816"/>
        </row>
        <row r="14817">
          <cell r="B14817" t="str">
            <v>Office</v>
          </cell>
          <cell r="C14817" t="str">
            <v>misc</v>
          </cell>
          <cell r="D14817" t="str">
            <v>paid</v>
          </cell>
          <cell r="E14817">
            <v>70</v>
          </cell>
          <cell r="F14817"/>
        </row>
        <row r="14818">
          <cell r="B14818" t="str">
            <v>Office</v>
          </cell>
          <cell r="C14818" t="str">
            <v>office</v>
          </cell>
          <cell r="D14818" t="str">
            <v>for office use</v>
          </cell>
          <cell r="E14818">
            <v>1680</v>
          </cell>
          <cell r="F14818"/>
        </row>
        <row r="14819">
          <cell r="B14819" t="str">
            <v>Khaadi Canteen</v>
          </cell>
          <cell r="C14819" t="str">
            <v>Noman Engineering</v>
          </cell>
          <cell r="D14819" t="str">
            <v>Sheet adjustment from al madian Total = 763,500</v>
          </cell>
          <cell r="E14819">
            <v>315888</v>
          </cell>
          <cell r="F14819"/>
        </row>
        <row r="14820">
          <cell r="B14820" t="str">
            <v>Air War College</v>
          </cell>
          <cell r="C14820" t="str">
            <v>Noman Engineering</v>
          </cell>
          <cell r="D14820" t="str">
            <v>Sheet adjustment from al madian Total = 763,500</v>
          </cell>
          <cell r="E14820">
            <v>447612</v>
          </cell>
          <cell r="F14820"/>
        </row>
        <row r="14821">
          <cell r="B14821" t="str">
            <v>BAF Limited</v>
          </cell>
          <cell r="C14821" t="str">
            <v>misc</v>
          </cell>
          <cell r="D14821" t="str">
            <v>paid to noman engr at BAF by nadeem bhai</v>
          </cell>
          <cell r="E14821">
            <v>100000</v>
          </cell>
          <cell r="F14821"/>
        </row>
        <row r="14822">
          <cell r="B14822" t="str">
            <v>Khaadi Canteen</v>
          </cell>
          <cell r="C14822" t="str">
            <v>Ahsan insulator</v>
          </cell>
          <cell r="D14822" t="str">
            <v>paid for labour for insulation uptodate is 86000</v>
          </cell>
          <cell r="E14822">
            <v>16000</v>
          </cell>
          <cell r="F14822"/>
        </row>
        <row r="14823">
          <cell r="B14823" t="str">
            <v>Khaadi Canteen</v>
          </cell>
          <cell r="C14823" t="str">
            <v>john</v>
          </cell>
          <cell r="D14823" t="str">
            <v>paid in labour uptodate is 50,000</v>
          </cell>
          <cell r="E14823">
            <v>15000</v>
          </cell>
          <cell r="F14823"/>
        </row>
        <row r="14824">
          <cell r="B14824" t="str">
            <v>Khaadi Canteen</v>
          </cell>
          <cell r="C14824" t="str">
            <v>Material</v>
          </cell>
          <cell r="D14824" t="str">
            <v>making for folding</v>
          </cell>
          <cell r="E14824">
            <v>35000</v>
          </cell>
          <cell r="F14824"/>
        </row>
        <row r="14825">
          <cell r="B14825" t="str">
            <v>Khaadi Canteen</v>
          </cell>
          <cell r="C14825" t="str">
            <v>Material</v>
          </cell>
          <cell r="D14825" t="str">
            <v>Purchased threaded rods washer + nut</v>
          </cell>
          <cell r="E14825">
            <v>70500</v>
          </cell>
          <cell r="F14825"/>
        </row>
        <row r="14826">
          <cell r="B14826" t="str">
            <v>Falcon Mall</v>
          </cell>
          <cell r="C14826" t="str">
            <v>fuel</v>
          </cell>
          <cell r="D14826" t="str">
            <v>by mukjtiar</v>
          </cell>
          <cell r="E14826">
            <v>700</v>
          </cell>
          <cell r="F14826"/>
        </row>
        <row r="14827">
          <cell r="B14827" t="str">
            <v>BAF Limited</v>
          </cell>
          <cell r="C14827" t="str">
            <v>Material</v>
          </cell>
          <cell r="D14827" t="str">
            <v>misc material purchaed by imran engr</v>
          </cell>
          <cell r="E14827">
            <v>52940</v>
          </cell>
          <cell r="F14827"/>
        </row>
        <row r="14828">
          <cell r="B14828" t="str">
            <v>Falcon Mall</v>
          </cell>
          <cell r="C14828" t="str">
            <v>misc</v>
          </cell>
          <cell r="D14828" t="str">
            <v>misc by nadeem bahi</v>
          </cell>
          <cell r="E14828">
            <v>13600</v>
          </cell>
          <cell r="F14828"/>
        </row>
        <row r="14829">
          <cell r="B14829" t="str">
            <v>Tri fit Gym</v>
          </cell>
          <cell r="C14829" t="str">
            <v>misc</v>
          </cell>
          <cell r="D14829" t="str">
            <v>fuel by nadeem bhai</v>
          </cell>
          <cell r="E14829">
            <v>5000</v>
          </cell>
          <cell r="F14829"/>
        </row>
        <row r="14830">
          <cell r="B14830" t="str">
            <v>PSYCHIATRY JPMC</v>
          </cell>
          <cell r="C14830" t="str">
            <v>misc</v>
          </cell>
          <cell r="D14830" t="str">
            <v>fuel by nadeem bhai</v>
          </cell>
          <cell r="E14830">
            <v>5000</v>
          </cell>
          <cell r="F14830"/>
        </row>
        <row r="14831">
          <cell r="B14831" t="str">
            <v>BAF Limited</v>
          </cell>
          <cell r="C14831" t="str">
            <v>Material</v>
          </cell>
          <cell r="D14831" t="str">
            <v>fuel and car work by nadeem bhai</v>
          </cell>
          <cell r="E14831">
            <v>31000</v>
          </cell>
          <cell r="F14831"/>
        </row>
        <row r="14832">
          <cell r="B14832" t="str">
            <v>FTC Floors</v>
          </cell>
          <cell r="C14832" t="str">
            <v>Material</v>
          </cell>
          <cell r="D14832" t="str">
            <v>fuel by nadeem bhai</v>
          </cell>
          <cell r="E14832">
            <v>5500</v>
          </cell>
          <cell r="F14832"/>
        </row>
        <row r="14833">
          <cell r="B14833" t="str">
            <v>Khaadi Canteen</v>
          </cell>
          <cell r="C14833" t="str">
            <v>Material</v>
          </cell>
          <cell r="D14833" t="str">
            <v>misc material by ahsan office</v>
          </cell>
          <cell r="E14833">
            <v>10450</v>
          </cell>
          <cell r="F14833"/>
        </row>
        <row r="14834">
          <cell r="B14834" t="str">
            <v>Sana Safinaz</v>
          </cell>
          <cell r="C14834" t="str">
            <v>Material</v>
          </cell>
          <cell r="D14834" t="str">
            <v>misc material by ahsan office</v>
          </cell>
          <cell r="E14834">
            <v>10450</v>
          </cell>
          <cell r="F14834"/>
        </row>
        <row r="14835">
          <cell r="B14835" t="str">
            <v>Khaadi Canteen</v>
          </cell>
          <cell r="C14835" t="str">
            <v>Material</v>
          </cell>
          <cell r="D14835" t="str">
            <v>cutting discs at site</v>
          </cell>
          <cell r="E14835">
            <v>850</v>
          </cell>
          <cell r="F14835"/>
        </row>
        <row r="14836">
          <cell r="B14836" t="str">
            <v>VISA Fit-out Office</v>
          </cell>
          <cell r="C14836" t="str">
            <v>fuel</v>
          </cell>
          <cell r="D14836" t="str">
            <v>claimed fuel by kamran</v>
          </cell>
          <cell r="E14836">
            <v>320</v>
          </cell>
          <cell r="F14836"/>
        </row>
        <row r="14837">
          <cell r="B14837" t="str">
            <v>VISA Fit-out Office</v>
          </cell>
          <cell r="C14837" t="str">
            <v>misc</v>
          </cell>
          <cell r="D14837" t="str">
            <v>ufone super card by bilal bhai</v>
          </cell>
          <cell r="E14837">
            <v>750</v>
          </cell>
          <cell r="F14837"/>
        </row>
        <row r="14838">
          <cell r="B14838" t="str">
            <v>DB 15th &amp; 16th Floor</v>
          </cell>
          <cell r="C14838" t="str">
            <v>drawing</v>
          </cell>
          <cell r="D14838" t="str">
            <v>approved drawings scanned</v>
          </cell>
          <cell r="E14838">
            <v>1500</v>
          </cell>
          <cell r="F14838"/>
        </row>
        <row r="14839">
          <cell r="B14839" t="str">
            <v>VISA Fit-out Office</v>
          </cell>
          <cell r="C14839" t="str">
            <v>Material</v>
          </cell>
          <cell r="D14839" t="str">
            <v>purchased 1" dia flow switch from fakhri brothers</v>
          </cell>
          <cell r="E14839">
            <v>8500</v>
          </cell>
          <cell r="F14839"/>
        </row>
        <row r="14840">
          <cell r="B14840" t="str">
            <v>VISA Fit-out Office</v>
          </cell>
          <cell r="C14840" t="str">
            <v>fuel</v>
          </cell>
          <cell r="D14840" t="str">
            <v>CLAIMED BY SHERYAR</v>
          </cell>
          <cell r="E14840">
            <v>500</v>
          </cell>
          <cell r="F14840"/>
        </row>
        <row r="14841">
          <cell r="B14841" t="str">
            <v>Khaadi Canteen</v>
          </cell>
          <cell r="C14841" t="str">
            <v>Material</v>
          </cell>
          <cell r="D14841" t="str">
            <v>misc by jahangeer</v>
          </cell>
          <cell r="E14841">
            <v>4855</v>
          </cell>
          <cell r="F14841"/>
        </row>
        <row r="14842">
          <cell r="B14842" t="str">
            <v>Tri fit Gym</v>
          </cell>
          <cell r="C14842" t="str">
            <v>rizwan vrf</v>
          </cell>
          <cell r="D14842" t="str">
            <v>paid to rizwan in acc of trifit uptodate 55000</v>
          </cell>
          <cell r="E14842">
            <v>5000</v>
          </cell>
          <cell r="F14842"/>
        </row>
        <row r="14843">
          <cell r="B14843" t="str">
            <v>Office</v>
          </cell>
          <cell r="C14843" t="str">
            <v>office</v>
          </cell>
          <cell r="D14843" t="str">
            <v>for office use</v>
          </cell>
          <cell r="E14843">
            <v>1000</v>
          </cell>
          <cell r="F14843"/>
        </row>
        <row r="14844">
          <cell r="B14844" t="str">
            <v>Tri fit Gym</v>
          </cell>
          <cell r="C14844" t="str">
            <v>misc</v>
          </cell>
          <cell r="D14844" t="str">
            <v>paid for tea and refreshment by amir</v>
          </cell>
          <cell r="E14844">
            <v>2000</v>
          </cell>
          <cell r="F14844"/>
        </row>
        <row r="14845">
          <cell r="B14845" t="str">
            <v>Office</v>
          </cell>
          <cell r="C14845" t="str">
            <v>office</v>
          </cell>
          <cell r="D14845" t="str">
            <v>for office use</v>
          </cell>
          <cell r="E14845">
            <v>1000</v>
          </cell>
          <cell r="F14845"/>
        </row>
        <row r="14846">
          <cell r="B14846" t="str">
            <v>Sana Safinaz</v>
          </cell>
          <cell r="C14846" t="str">
            <v>john</v>
          </cell>
          <cell r="D14846" t="str">
            <v>MCB chq 1940090972 amount 45,000</v>
          </cell>
          <cell r="E14846">
            <v>20000</v>
          </cell>
          <cell r="F14846"/>
        </row>
        <row r="14847">
          <cell r="B14847" t="str">
            <v>BAH Center point</v>
          </cell>
          <cell r="C14847" t="str">
            <v>john</v>
          </cell>
          <cell r="D14847" t="str">
            <v>MCB chq 1940090972 amount 45,000</v>
          </cell>
          <cell r="E14847">
            <v>25000</v>
          </cell>
          <cell r="F14847"/>
        </row>
        <row r="14848">
          <cell r="B14848" t="str">
            <v>BAH Center point</v>
          </cell>
          <cell r="C14848" t="str">
            <v>Butterfly dampers</v>
          </cell>
          <cell r="D14848" t="str">
            <v>MCB chq 1940090973 paid final payment against butter fly dampers (chq given to zubair)</v>
          </cell>
          <cell r="E14848">
            <v>161500</v>
          </cell>
          <cell r="F14848"/>
        </row>
        <row r="14849">
          <cell r="B14849" t="str">
            <v>BAH Center point</v>
          </cell>
          <cell r="C14849" t="str">
            <v>Grills &amp; diffuser</v>
          </cell>
          <cell r="D14849" t="str">
            <v>MCB chq 1940090974 paid final payment against linear grills (chq given to zubair)</v>
          </cell>
          <cell r="E14849">
            <v>191500</v>
          </cell>
          <cell r="F14849"/>
        </row>
        <row r="14850">
          <cell r="B14850" t="str">
            <v>GSK office</v>
          </cell>
          <cell r="C14850" t="str">
            <v>Global Technologies</v>
          </cell>
          <cell r="D14850" t="str">
            <v xml:space="preserve">2 Cheqyes paid via Al madina steel </v>
          </cell>
          <cell r="E14850">
            <v>800000</v>
          </cell>
          <cell r="F14850"/>
        </row>
        <row r="14851">
          <cell r="B14851" t="str">
            <v>VISA Fit-out Office</v>
          </cell>
          <cell r="C14851" t="str">
            <v>JES</v>
          </cell>
          <cell r="D14851" t="str">
            <v xml:space="preserve">Cheqye paid via Al madina steel </v>
          </cell>
          <cell r="E14851">
            <v>300000</v>
          </cell>
          <cell r="F14851"/>
        </row>
        <row r="14852">
          <cell r="B14852" t="str">
            <v>JPMC (Main Project)</v>
          </cell>
          <cell r="C14852" t="str">
            <v>Zafar Grills</v>
          </cell>
          <cell r="D14852" t="str">
            <v>paid via Al madina steel  payment amount is 295,000</v>
          </cell>
          <cell r="E14852">
            <v>208180</v>
          </cell>
          <cell r="F14852"/>
        </row>
        <row r="14853">
          <cell r="B14853" t="str">
            <v>BAF 14th Floor</v>
          </cell>
          <cell r="C14853" t="str">
            <v>Zafar Grills</v>
          </cell>
          <cell r="D14853" t="str">
            <v>paid via Al madina steel  payment amount is 295,000</v>
          </cell>
          <cell r="E14853">
            <v>40900</v>
          </cell>
          <cell r="F14853"/>
        </row>
        <row r="14854">
          <cell r="B14854" t="str">
            <v>Burhani Mehal (new)</v>
          </cell>
          <cell r="C14854" t="str">
            <v>Zafar Grills</v>
          </cell>
          <cell r="D14854" t="str">
            <v>paid via Al madina steel  payment amount is 295,000</v>
          </cell>
          <cell r="E14854">
            <v>5400</v>
          </cell>
          <cell r="F14854"/>
        </row>
        <row r="14855">
          <cell r="B14855" t="str">
            <v>Air War College</v>
          </cell>
          <cell r="C14855" t="str">
            <v>Zafar Grills</v>
          </cell>
          <cell r="D14855" t="str">
            <v>paid via Al madina steel  payment amount is 295,000</v>
          </cell>
          <cell r="E14855">
            <v>40520</v>
          </cell>
          <cell r="F14855"/>
        </row>
        <row r="14856">
          <cell r="B14856" t="str">
            <v>Tri fit Gym</v>
          </cell>
          <cell r="C14856" t="str">
            <v>saeed sons</v>
          </cell>
          <cell r="D14856" t="str">
            <v>Paid against GST inv (rec on 12 April 23)</v>
          </cell>
          <cell r="E14856">
            <v>743276</v>
          </cell>
          <cell r="F14856"/>
        </row>
        <row r="14857">
          <cell r="B14857" t="str">
            <v>DB 15th &amp; 16th Floor</v>
          </cell>
          <cell r="C14857" t="str">
            <v>kaytees</v>
          </cell>
          <cell r="D14857" t="str">
            <v>Chq via Al madina steel  payment amount is 110,000</v>
          </cell>
          <cell r="E14857">
            <v>67000</v>
          </cell>
          <cell r="F14857"/>
        </row>
        <row r="14858">
          <cell r="B14858" t="str">
            <v>VISA Fit-out Office</v>
          </cell>
          <cell r="C14858" t="str">
            <v>kaytees</v>
          </cell>
          <cell r="D14858" t="str">
            <v>Chq via Al madina steel  payment amount is 110,000</v>
          </cell>
          <cell r="E14858">
            <v>18365</v>
          </cell>
          <cell r="F14858"/>
        </row>
        <row r="14859">
          <cell r="B14859" t="str">
            <v>BAF Limited</v>
          </cell>
          <cell r="C14859" t="str">
            <v>kaytees</v>
          </cell>
          <cell r="D14859" t="str">
            <v>Chq via Al madina steel  payment amount is 110,000</v>
          </cell>
          <cell r="E14859">
            <v>20500</v>
          </cell>
          <cell r="F14859"/>
        </row>
        <row r="14860">
          <cell r="B14860" t="str">
            <v>BAF Limited</v>
          </cell>
          <cell r="C14860" t="str">
            <v>kaytees</v>
          </cell>
          <cell r="D14860" t="str">
            <v>Chq via Al madina steel  payment amount is 110,000</v>
          </cell>
          <cell r="E14860">
            <v>4135</v>
          </cell>
          <cell r="F14860"/>
        </row>
        <row r="14861">
          <cell r="B14861" t="str">
            <v>Air War College</v>
          </cell>
          <cell r="C14861" t="str">
            <v>Iqbal sons</v>
          </cell>
          <cell r="D14861" t="str">
            <v xml:space="preserve">CHQ received from NEC in acc of Tri fit </v>
          </cell>
          <cell r="E14861">
            <v>500000</v>
          </cell>
          <cell r="F14861"/>
        </row>
        <row r="14862">
          <cell r="B14862" t="str">
            <v>Ali Jameel Residence</v>
          </cell>
          <cell r="C14862" t="str">
            <v>Crescent Corporation</v>
          </cell>
          <cell r="D14862" t="str">
            <v>Paid (chq rec from NEC in acc of Tri Fit)</v>
          </cell>
          <cell r="E14862">
            <v>252496</v>
          </cell>
          <cell r="F14862"/>
        </row>
        <row r="14863">
          <cell r="B14863" t="str">
            <v>Ethnic Outfitter</v>
          </cell>
          <cell r="C14863" t="str">
            <v>Received</v>
          </cell>
          <cell r="D14863" t="str">
            <v>Received from IK associates on 5 April 23 (given to al madina)</v>
          </cell>
          <cell r="E14863"/>
          <cell r="F14863">
            <v>3000000</v>
          </cell>
        </row>
        <row r="14864">
          <cell r="B14864" t="str">
            <v>Ethnic Outfitter</v>
          </cell>
          <cell r="C14864" t="str">
            <v>Received</v>
          </cell>
          <cell r="D14864" t="str">
            <v>Less invoice charges 1%</v>
          </cell>
          <cell r="E14864">
            <v>27000</v>
          </cell>
          <cell r="F14864"/>
        </row>
        <row r="14865">
          <cell r="B14865" t="str">
            <v>PSYCHIATRY JPMC</v>
          </cell>
          <cell r="C14865" t="str">
            <v>Received</v>
          </cell>
          <cell r="D14865" t="str">
            <v>Received from Total against IPC-13 (given to al madina)</v>
          </cell>
          <cell r="E14865"/>
          <cell r="F14865">
            <v>1500000</v>
          </cell>
        </row>
        <row r="14866">
          <cell r="B14866" t="str">
            <v>PSYCHIATRY JPMC</v>
          </cell>
          <cell r="C14866" t="str">
            <v>Received</v>
          </cell>
          <cell r="D14866" t="str">
            <v>Less invoice charges 1%</v>
          </cell>
          <cell r="E14866">
            <v>15000</v>
          </cell>
          <cell r="F14866"/>
        </row>
        <row r="14867">
          <cell r="B14867" t="str">
            <v>PSYCHIATRY JPMC</v>
          </cell>
          <cell r="C14867" t="str">
            <v>Received</v>
          </cell>
          <cell r="D14867" t="str">
            <v>Received from Total against IPC-13 (given to al madina)</v>
          </cell>
          <cell r="E14867"/>
          <cell r="F14867">
            <v>1500000</v>
          </cell>
        </row>
        <row r="14868">
          <cell r="B14868" t="str">
            <v>PSYCHIATRY JPMC</v>
          </cell>
          <cell r="C14868" t="str">
            <v>Received</v>
          </cell>
          <cell r="D14868" t="str">
            <v>Less invoice charges 1%</v>
          </cell>
          <cell r="E14868">
            <v>15000</v>
          </cell>
          <cell r="F14868"/>
        </row>
        <row r="14869">
          <cell r="B14869" t="str">
            <v>Naveed malik</v>
          </cell>
          <cell r="C14869" t="str">
            <v>Received</v>
          </cell>
          <cell r="D14869" t="str">
            <v>received cash against Copper fittings (use in office)</v>
          </cell>
          <cell r="E14869"/>
          <cell r="F14869">
            <v>63250</v>
          </cell>
        </row>
        <row r="14870">
          <cell r="B14870" t="str">
            <v>Ali Jameel Residence</v>
          </cell>
          <cell r="C14870" t="str">
            <v>Received</v>
          </cell>
          <cell r="D14870" t="str">
            <v>received mob adv (depossited in MCB)</v>
          </cell>
          <cell r="E14870"/>
          <cell r="F14870">
            <v>700000</v>
          </cell>
        </row>
        <row r="14871">
          <cell r="B14871" t="str">
            <v>Imtiaz Store DHA</v>
          </cell>
          <cell r="C14871" t="str">
            <v>Received</v>
          </cell>
          <cell r="D14871" t="str">
            <v>Rec in acc of Imtiaz against bill for GAte valves inv # 977</v>
          </cell>
          <cell r="E14871"/>
          <cell r="F14871">
            <v>200148</v>
          </cell>
        </row>
        <row r="14872">
          <cell r="B14872" t="str">
            <v>BAH Center point</v>
          </cell>
          <cell r="C14872" t="str">
            <v>Received</v>
          </cell>
          <cell r="D14872" t="str">
            <v>2nd adv received (Given to Al madina against GST invoice)</v>
          </cell>
          <cell r="E14872"/>
          <cell r="F14872">
            <v>500000</v>
          </cell>
        </row>
        <row r="14873">
          <cell r="B14873" t="str">
            <v>FTC Floors</v>
          </cell>
          <cell r="C14873" t="str">
            <v>Received</v>
          </cell>
          <cell r="D14873" t="str">
            <v>Mar 23 receiving</v>
          </cell>
          <cell r="E14873"/>
          <cell r="F14873">
            <v>188568</v>
          </cell>
        </row>
        <row r="14874">
          <cell r="B14874" t="str">
            <v>Tri fit Gym</v>
          </cell>
          <cell r="C14874" t="str">
            <v>Received</v>
          </cell>
          <cell r="D14874" t="str">
            <v>Rec 3rd Mob adv from NEC (Given to saeed sons against GST invoice)</v>
          </cell>
          <cell r="E14874"/>
          <cell r="F14874">
            <v>743276</v>
          </cell>
        </row>
        <row r="14875">
          <cell r="B14875" t="str">
            <v>Air War College</v>
          </cell>
          <cell r="C14875" t="str">
            <v>Received</v>
          </cell>
          <cell r="D14875" t="str">
            <v>Adhoc received against Running Bill No 1</v>
          </cell>
          <cell r="E14875"/>
          <cell r="F14875">
            <v>3509561</v>
          </cell>
        </row>
        <row r="14876">
          <cell r="B14876" t="str">
            <v>O/M The Place</v>
          </cell>
          <cell r="C14876" t="str">
            <v>Received</v>
          </cell>
          <cell r="D14876" t="str">
            <v>received Mar 2023 bill</v>
          </cell>
          <cell r="E14876"/>
          <cell r="F14876">
            <v>310329</v>
          </cell>
        </row>
        <row r="14877">
          <cell r="B14877" t="str">
            <v>Ali Jameel Residence</v>
          </cell>
          <cell r="C14877" t="str">
            <v>Received</v>
          </cell>
          <cell r="D14877" t="str">
            <v>received 2nd mob adv chq (depossited in MCB)</v>
          </cell>
          <cell r="E14877"/>
          <cell r="F14877">
            <v>1022000</v>
          </cell>
        </row>
        <row r="14878">
          <cell r="B14878" t="str">
            <v>Air War College</v>
          </cell>
          <cell r="C14878" t="str">
            <v>Received</v>
          </cell>
          <cell r="D14878" t="str">
            <v xml:space="preserve">Adhoc received against Running Bill No 1 </v>
          </cell>
          <cell r="E14878"/>
          <cell r="F14878">
            <v>3509561</v>
          </cell>
        </row>
        <row r="14879">
          <cell r="B14879" t="str">
            <v>Air War College</v>
          </cell>
          <cell r="C14879" t="str">
            <v>Received</v>
          </cell>
          <cell r="D14879" t="str">
            <v xml:space="preserve">Final Payment received against Running Bill No 1 </v>
          </cell>
          <cell r="E14879"/>
          <cell r="F14879">
            <v>3509561</v>
          </cell>
        </row>
        <row r="14880">
          <cell r="B14880" t="str">
            <v>Tri fit Gym</v>
          </cell>
          <cell r="C14880" t="str">
            <v>Received</v>
          </cell>
          <cell r="D14880" t="str">
            <v>Rec 4th Mob adv from NEC (Given to Saeed Sons against GST invoice)</v>
          </cell>
          <cell r="E14880"/>
          <cell r="F14880">
            <v>500000</v>
          </cell>
        </row>
        <row r="14881">
          <cell r="B14881" t="str">
            <v>Tri fit Gym</v>
          </cell>
          <cell r="C14881" t="str">
            <v>Received</v>
          </cell>
          <cell r="D14881" t="str">
            <v>Rec 5th Mob adv received (chq Given to Nadeem bhai in his profit share)</v>
          </cell>
          <cell r="E14881"/>
          <cell r="F14881">
            <v>500000</v>
          </cell>
        </row>
        <row r="14882">
          <cell r="B14882" t="str">
            <v>Tri fit Gym</v>
          </cell>
          <cell r="C14882" t="str">
            <v>Received</v>
          </cell>
          <cell r="D14882" t="str">
            <v>Rec 6th Mob adv received (chq Given to Bilal bhai in his profit share)</v>
          </cell>
          <cell r="E14882"/>
          <cell r="F14882">
            <v>500000</v>
          </cell>
        </row>
        <row r="14883">
          <cell r="B14883" t="str">
            <v>Tri fit Gym</v>
          </cell>
          <cell r="C14883" t="str">
            <v>Received</v>
          </cell>
          <cell r="D14883" t="str">
            <v>Rec 7th Mob adv from NEC (Given to crescent corp against GST invoice)</v>
          </cell>
          <cell r="E14883"/>
          <cell r="F14883">
            <v>252496</v>
          </cell>
        </row>
        <row r="14884">
          <cell r="B14884" t="str">
            <v>VISA Fit-out Office</v>
          </cell>
          <cell r="C14884" t="str">
            <v>Received</v>
          </cell>
          <cell r="D14884" t="str">
            <v>Received from IK in account of VISA (Given to AL madina against GST invoice)</v>
          </cell>
          <cell r="E14884"/>
          <cell r="F14884">
            <v>4000000</v>
          </cell>
        </row>
        <row r="14885">
          <cell r="B14885" t="str">
            <v>VISA Fit-out Office</v>
          </cell>
          <cell r="C14885" t="str">
            <v>Received</v>
          </cell>
          <cell r="D14885" t="str">
            <v>Less invoice charges 1%</v>
          </cell>
          <cell r="E14885">
            <v>40000</v>
          </cell>
          <cell r="F14885"/>
        </row>
        <row r="14886">
          <cell r="B14886" t="str">
            <v>Meezan Bank Head Office</v>
          </cell>
          <cell r="C14886" t="str">
            <v>salary</v>
          </cell>
          <cell r="D14886" t="str">
            <v>nadeem bhai</v>
          </cell>
          <cell r="E14886">
            <v>25000</v>
          </cell>
          <cell r="F14886"/>
        </row>
        <row r="14887">
          <cell r="B14887" t="str">
            <v>OT Area JPMC</v>
          </cell>
          <cell r="C14887" t="str">
            <v>salary</v>
          </cell>
          <cell r="D14887" t="str">
            <v>nadeem bhai</v>
          </cell>
          <cell r="E14887">
            <v>25000</v>
          </cell>
          <cell r="F14887"/>
        </row>
        <row r="14888">
          <cell r="B14888" t="str">
            <v>VISA Fit-out Office</v>
          </cell>
          <cell r="C14888" t="str">
            <v>salary</v>
          </cell>
          <cell r="D14888" t="str">
            <v>bilal bhai salary</v>
          </cell>
          <cell r="E14888">
            <v>25000</v>
          </cell>
          <cell r="F14888"/>
        </row>
        <row r="14889">
          <cell r="B14889" t="str">
            <v>Khaadi Canteen</v>
          </cell>
          <cell r="C14889" t="str">
            <v>salary</v>
          </cell>
          <cell r="D14889" t="str">
            <v>bilal bhai salary</v>
          </cell>
          <cell r="E14889">
            <v>25000</v>
          </cell>
          <cell r="F14889"/>
        </row>
        <row r="14890">
          <cell r="B14890" t="str">
            <v xml:space="preserve">MHR Personal </v>
          </cell>
          <cell r="C14890" t="str">
            <v>salary</v>
          </cell>
          <cell r="D14890" t="str">
            <v>mossi and driver salary</v>
          </cell>
          <cell r="E14890">
            <v>80000</v>
          </cell>
          <cell r="F14890"/>
        </row>
        <row r="14891">
          <cell r="B14891" t="str">
            <v>Office</v>
          </cell>
          <cell r="C14891" t="str">
            <v>salary</v>
          </cell>
          <cell r="D14891" t="str">
            <v xml:space="preserve">office staff salaries </v>
          </cell>
          <cell r="E14891">
            <v>213550</v>
          </cell>
          <cell r="F14891"/>
        </row>
        <row r="14892">
          <cell r="B14892" t="str">
            <v>O/M The Place</v>
          </cell>
          <cell r="C14892" t="str">
            <v>salary</v>
          </cell>
          <cell r="D14892" t="str">
            <v>the place staff</v>
          </cell>
          <cell r="E14892">
            <v>120772.17741935499</v>
          </cell>
          <cell r="F14892"/>
        </row>
        <row r="14893">
          <cell r="B14893" t="str">
            <v>Falcon Mall</v>
          </cell>
          <cell r="C14893" t="str">
            <v>salary</v>
          </cell>
          <cell r="D14893" t="str">
            <v>Falcon staff salaries</v>
          </cell>
          <cell r="E14893">
            <v>129908</v>
          </cell>
          <cell r="F14893"/>
        </row>
        <row r="14894">
          <cell r="B14894" t="str">
            <v>FTC Floors</v>
          </cell>
          <cell r="C14894" t="str">
            <v>salary</v>
          </cell>
          <cell r="D14894" t="str">
            <v xml:space="preserve">FTC Staff salary </v>
          </cell>
          <cell r="E14894">
            <v>131016.12903225806</v>
          </cell>
          <cell r="F14894"/>
        </row>
        <row r="14895">
          <cell r="B14895" t="str">
            <v>BAF Limited</v>
          </cell>
          <cell r="C14895" t="str">
            <v>salary</v>
          </cell>
          <cell r="D14895" t="str">
            <v>shahid painter and nadeem painter</v>
          </cell>
          <cell r="E14895">
            <v>81540</v>
          </cell>
          <cell r="F14895"/>
        </row>
        <row r="14896">
          <cell r="B14896" t="str">
            <v>Tri fit Gym</v>
          </cell>
          <cell r="C14896" t="str">
            <v>salary</v>
          </cell>
          <cell r="D14896" t="str">
            <v>amir engr salary</v>
          </cell>
          <cell r="E14896">
            <v>40028</v>
          </cell>
          <cell r="F14896"/>
        </row>
        <row r="14897">
          <cell r="B14897" t="str">
            <v>VISA Fit-out Office</v>
          </cell>
          <cell r="C14897" t="str">
            <v>salary</v>
          </cell>
          <cell r="D14897" t="str">
            <v>Mubeen salary</v>
          </cell>
          <cell r="E14897">
            <v>57900</v>
          </cell>
          <cell r="F14897"/>
        </row>
        <row r="14898">
          <cell r="B14898" t="str">
            <v>Khaadi Canteen</v>
          </cell>
          <cell r="C14898" t="str">
            <v>salary</v>
          </cell>
          <cell r="D14898" t="str">
            <v>Lateef + Chacha lateef</v>
          </cell>
          <cell r="E14898">
            <v>62399</v>
          </cell>
          <cell r="F14898"/>
        </row>
        <row r="14899">
          <cell r="B14899" t="str">
            <v>BAF Limited</v>
          </cell>
          <cell r="C14899" t="str">
            <v>salary</v>
          </cell>
          <cell r="D14899" t="str">
            <v>Amjad ustad + Raheel</v>
          </cell>
          <cell r="E14899">
            <v>73850</v>
          </cell>
          <cell r="F14899"/>
        </row>
        <row r="14900">
          <cell r="B14900" t="str">
            <v>Tri fit Gym</v>
          </cell>
          <cell r="C14900" t="str">
            <v>salary</v>
          </cell>
          <cell r="D14900" t="str">
            <v>Abid  + gul sher</v>
          </cell>
          <cell r="E14900">
            <v>53780</v>
          </cell>
          <cell r="F14900"/>
        </row>
        <row r="14901">
          <cell r="B14901" t="str">
            <v>BAF Limited</v>
          </cell>
          <cell r="C14901" t="str">
            <v>salary</v>
          </cell>
          <cell r="D14901" t="str">
            <v>Imran engr</v>
          </cell>
          <cell r="E14901">
            <v>82340</v>
          </cell>
          <cell r="F14901"/>
        </row>
        <row r="14902">
          <cell r="B14902" t="str">
            <v>Khaadi Canteen</v>
          </cell>
          <cell r="C14902" t="str">
            <v>salary</v>
          </cell>
          <cell r="D14902" t="str">
            <v>Abbas</v>
          </cell>
          <cell r="E14902">
            <v>29862.903225806454</v>
          </cell>
          <cell r="F14902"/>
        </row>
        <row r="14903">
          <cell r="B14903" t="str">
            <v>VISA Fit-out Office</v>
          </cell>
          <cell r="C14903" t="str">
            <v>salary</v>
          </cell>
          <cell r="D14903" t="str">
            <v>Sheheryar</v>
          </cell>
          <cell r="E14903">
            <v>29919.354838709674</v>
          </cell>
          <cell r="F14903"/>
        </row>
        <row r="14904">
          <cell r="B14904" t="str">
            <v>OT Area JPMC</v>
          </cell>
          <cell r="C14904" t="str">
            <v>salary</v>
          </cell>
          <cell r="D14904" t="str">
            <v>Irfan bhai salary</v>
          </cell>
          <cell r="E14904">
            <v>35000</v>
          </cell>
          <cell r="F14904"/>
        </row>
        <row r="14905">
          <cell r="B14905" t="str">
            <v xml:space="preserve">O/M Nue Multiplex </v>
          </cell>
          <cell r="C14905" t="str">
            <v>salary</v>
          </cell>
          <cell r="D14905" t="str">
            <v xml:space="preserve">Rashid minhas staff salaries </v>
          </cell>
          <cell r="E14905">
            <v>127744</v>
          </cell>
          <cell r="F14905"/>
        </row>
        <row r="14906">
          <cell r="B14906" t="str">
            <v>O/M The Place</v>
          </cell>
          <cell r="C14906" t="str">
            <v>salary</v>
          </cell>
          <cell r="D14906" t="str">
            <v xml:space="preserve">zeeshan salar </v>
          </cell>
          <cell r="E14906">
            <v>28000</v>
          </cell>
          <cell r="F14906"/>
        </row>
        <row r="14907">
          <cell r="B14907" t="str">
            <v>VISA Fit-out Office</v>
          </cell>
          <cell r="C14907" t="str">
            <v>salary</v>
          </cell>
          <cell r="D14907" t="str">
            <v>Jahangeer salary after adv deduct</v>
          </cell>
          <cell r="E14907">
            <v>60360</v>
          </cell>
          <cell r="F14907"/>
        </row>
        <row r="14908">
          <cell r="B14908" t="str">
            <v>kumail bhai</v>
          </cell>
          <cell r="C14908" t="str">
            <v>salary</v>
          </cell>
          <cell r="D14908" t="str">
            <v>waris salary</v>
          </cell>
          <cell r="E14908">
            <v>5000</v>
          </cell>
          <cell r="F14908"/>
        </row>
        <row r="14909">
          <cell r="B14909" t="str">
            <v>Tri fit Gym</v>
          </cell>
          <cell r="C14909" t="str">
            <v>fare</v>
          </cell>
          <cell r="D14909" t="str">
            <v>paid</v>
          </cell>
          <cell r="E14909">
            <v>800</v>
          </cell>
          <cell r="F14909"/>
        </row>
        <row r="14910">
          <cell r="B14910" t="str">
            <v>Ali Jameel Residence</v>
          </cell>
          <cell r="C14910" t="str">
            <v>fare</v>
          </cell>
          <cell r="D14910" t="str">
            <v>paid</v>
          </cell>
          <cell r="E14910">
            <v>700</v>
          </cell>
          <cell r="F14910"/>
        </row>
        <row r="14911">
          <cell r="B14911" t="str">
            <v>Air War College</v>
          </cell>
          <cell r="C14911" t="str">
            <v>fare</v>
          </cell>
          <cell r="D14911" t="str">
            <v>paid</v>
          </cell>
          <cell r="E14911">
            <v>1700</v>
          </cell>
          <cell r="F14911"/>
        </row>
        <row r="14912">
          <cell r="B14912" t="str">
            <v xml:space="preserve">MHR Personal </v>
          </cell>
          <cell r="C14912" t="str">
            <v>utilities bills</v>
          </cell>
          <cell r="D14912" t="str">
            <v xml:space="preserve">SSGC bill paid </v>
          </cell>
          <cell r="E14912">
            <v>300</v>
          </cell>
          <cell r="F14912"/>
        </row>
        <row r="14913">
          <cell r="B14913" t="str">
            <v>Office</v>
          </cell>
          <cell r="C14913" t="str">
            <v>utilities bills</v>
          </cell>
          <cell r="D14913" t="str">
            <v xml:space="preserve">SSGC bill paid </v>
          </cell>
          <cell r="E14913">
            <v>240</v>
          </cell>
          <cell r="F14913"/>
        </row>
        <row r="14914">
          <cell r="B14914" t="str">
            <v xml:space="preserve">MHR Personal </v>
          </cell>
          <cell r="C14914" t="str">
            <v>sir rehman</v>
          </cell>
          <cell r="D14914" t="str">
            <v>sir rehman mobilink balance</v>
          </cell>
          <cell r="E14914">
            <v>3000</v>
          </cell>
          <cell r="F14914"/>
        </row>
        <row r="14915">
          <cell r="B14915" t="str">
            <v>Office</v>
          </cell>
          <cell r="C14915" t="str">
            <v>bakhti</v>
          </cell>
          <cell r="D14915" t="str">
            <v>for office use</v>
          </cell>
          <cell r="E14915">
            <v>3000</v>
          </cell>
          <cell r="F14915"/>
        </row>
        <row r="14916">
          <cell r="B14916" t="str">
            <v>Khaadi Canteen</v>
          </cell>
          <cell r="C14916" t="str">
            <v>moiz duct</v>
          </cell>
          <cell r="D14916" t="str">
            <v>purchaed 3 bucket of anti fungus</v>
          </cell>
          <cell r="E14916">
            <v>43500</v>
          </cell>
          <cell r="F14916"/>
        </row>
        <row r="14917">
          <cell r="B14917" t="str">
            <v>O/M The Place</v>
          </cell>
          <cell r="C14917" t="str">
            <v>SST Tax</v>
          </cell>
          <cell r="D14917" t="str">
            <v>MCB chq 1940090979 Amount 160,426</v>
          </cell>
          <cell r="E14917">
            <v>30152</v>
          </cell>
          <cell r="F14917"/>
        </row>
        <row r="14918">
          <cell r="B14918" t="str">
            <v xml:space="preserve">O/M Nue Multiplex </v>
          </cell>
          <cell r="C14918" t="str">
            <v>SST Tax</v>
          </cell>
          <cell r="D14918" t="str">
            <v>MCB chq 1940090979 Amount 160,426</v>
          </cell>
          <cell r="E14918">
            <v>32760</v>
          </cell>
          <cell r="F14918"/>
        </row>
        <row r="14919">
          <cell r="B14919" t="str">
            <v>FTC Floors</v>
          </cell>
          <cell r="C14919" t="str">
            <v>SST Tax</v>
          </cell>
          <cell r="D14919" t="str">
            <v>MCB chq 1940090979 Amount 160,426</v>
          </cell>
          <cell r="E14919">
            <v>15560</v>
          </cell>
          <cell r="F14919"/>
        </row>
        <row r="14920">
          <cell r="B14920" t="str">
            <v>BAF Limited</v>
          </cell>
          <cell r="C14920" t="str">
            <v>SST Tax</v>
          </cell>
          <cell r="D14920" t="str">
            <v>MCB chq 1940090979 Amount 160,426</v>
          </cell>
          <cell r="E14920">
            <v>81954</v>
          </cell>
          <cell r="F14920"/>
        </row>
        <row r="14921">
          <cell r="B14921" t="str">
            <v>Khaadi Canteen</v>
          </cell>
          <cell r="C14921" t="str">
            <v>fare</v>
          </cell>
          <cell r="D14921" t="str">
            <v>paid</v>
          </cell>
          <cell r="E14921">
            <v>1000</v>
          </cell>
          <cell r="F14921"/>
        </row>
        <row r="14922">
          <cell r="B14922" t="str">
            <v>Khaadi Canteen</v>
          </cell>
          <cell r="C14922" t="str">
            <v>fare</v>
          </cell>
          <cell r="D14922" t="str">
            <v>paid</v>
          </cell>
          <cell r="E14922">
            <v>800</v>
          </cell>
          <cell r="F14922"/>
        </row>
        <row r="14923">
          <cell r="B14923" t="str">
            <v>Tri fit Gym</v>
          </cell>
          <cell r="C14923" t="str">
            <v>Material</v>
          </cell>
          <cell r="D14923" t="str">
            <v>drop anchor from unique</v>
          </cell>
          <cell r="E14923">
            <v>5500</v>
          </cell>
          <cell r="F14923"/>
        </row>
        <row r="14924">
          <cell r="B14924" t="str">
            <v>Khaadi Canteen</v>
          </cell>
          <cell r="C14924" t="str">
            <v>Material</v>
          </cell>
          <cell r="D14924" t="str">
            <v>drop anchor from unique</v>
          </cell>
          <cell r="E14924">
            <v>5500</v>
          </cell>
          <cell r="F14924"/>
        </row>
        <row r="14925">
          <cell r="B14925" t="str">
            <v>Daftar Khuwan</v>
          </cell>
          <cell r="C14925" t="str">
            <v>Material</v>
          </cell>
          <cell r="D14925" t="str">
            <v>purhcased 10 burni glue + fare</v>
          </cell>
          <cell r="E14925">
            <v>21100</v>
          </cell>
          <cell r="F14925"/>
        </row>
        <row r="14926">
          <cell r="B14926" t="str">
            <v>Daftar Khuwan</v>
          </cell>
          <cell r="C14926" t="str">
            <v>fare</v>
          </cell>
          <cell r="D14926" t="str">
            <v>bilty for XLPE insulation 6 rolls</v>
          </cell>
          <cell r="E14926">
            <v>16050</v>
          </cell>
          <cell r="F14926"/>
        </row>
        <row r="14927">
          <cell r="B14927" t="str">
            <v>Daftar Khuwan</v>
          </cell>
          <cell r="C14927" t="str">
            <v>fare</v>
          </cell>
          <cell r="D14927" t="str">
            <v>suzuki fare for 6 rolls</v>
          </cell>
          <cell r="E14927">
            <v>1500</v>
          </cell>
          <cell r="F14927"/>
        </row>
        <row r="14928">
          <cell r="B14928" t="str">
            <v>Khaadi Canteen</v>
          </cell>
          <cell r="C14928" t="str">
            <v>fare</v>
          </cell>
          <cell r="D14928" t="str">
            <v>paid</v>
          </cell>
          <cell r="E14928">
            <v>1500</v>
          </cell>
          <cell r="F14928"/>
        </row>
        <row r="14929">
          <cell r="B14929" t="str">
            <v>O/M The Place</v>
          </cell>
          <cell r="C14929" t="str">
            <v>fuel</v>
          </cell>
          <cell r="D14929" t="str">
            <v>claimed fuel by mumtaz</v>
          </cell>
          <cell r="E14929">
            <v>1500</v>
          </cell>
          <cell r="F14929"/>
        </row>
        <row r="14930">
          <cell r="B14930" t="str">
            <v>Tri fit Gym</v>
          </cell>
          <cell r="C14930" t="str">
            <v>fuel</v>
          </cell>
          <cell r="D14930" t="str">
            <v>claiemd fuel by amir</v>
          </cell>
          <cell r="E14930">
            <v>1000</v>
          </cell>
          <cell r="F14930"/>
        </row>
        <row r="14931">
          <cell r="B14931" t="str">
            <v>Daftar Khuwan</v>
          </cell>
          <cell r="C14931" t="str">
            <v>Material</v>
          </cell>
          <cell r="D14931" t="str">
            <v>10 thans cloth purchased by ashraf by mehran cloth</v>
          </cell>
          <cell r="E14931">
            <v>42500</v>
          </cell>
          <cell r="F14931"/>
        </row>
        <row r="14932">
          <cell r="B14932" t="str">
            <v>Daftar Khuwan</v>
          </cell>
          <cell r="C14932" t="str">
            <v>Material</v>
          </cell>
          <cell r="D14932" t="str">
            <v>7 carton tapes purchased by ashraf from puri traders</v>
          </cell>
          <cell r="E14932">
            <v>31080</v>
          </cell>
          <cell r="F14932"/>
        </row>
        <row r="14933">
          <cell r="B14933" t="str">
            <v>Tri fit Gym</v>
          </cell>
          <cell r="C14933" t="str">
            <v>Cable Trays</v>
          </cell>
          <cell r="D14933" t="str">
            <v>Advance for cable trays by ashraf bhai</v>
          </cell>
          <cell r="E14933">
            <v>200000</v>
          </cell>
          <cell r="F14933"/>
        </row>
        <row r="14934">
          <cell r="B14934" t="str">
            <v>Office</v>
          </cell>
          <cell r="C14934" t="str">
            <v>bakhti</v>
          </cell>
          <cell r="D14934" t="str">
            <v>for office use</v>
          </cell>
          <cell r="E14934">
            <v>3500</v>
          </cell>
          <cell r="F14934"/>
        </row>
        <row r="14935">
          <cell r="B14935" t="str">
            <v>Khaadi Canteen</v>
          </cell>
          <cell r="C14935" t="str">
            <v>fare</v>
          </cell>
          <cell r="D14935" t="str">
            <v>paid for suzuki for shifitng of insulation and fittings</v>
          </cell>
          <cell r="E14935">
            <v>2000</v>
          </cell>
          <cell r="F14935"/>
        </row>
        <row r="14936">
          <cell r="B14936" t="str">
            <v>Daftar Khuwan</v>
          </cell>
          <cell r="C14936" t="str">
            <v>fare</v>
          </cell>
          <cell r="D14936" t="str">
            <v>rikshah fare for cloth and tapes</v>
          </cell>
          <cell r="E14936">
            <v>1000</v>
          </cell>
          <cell r="F14936"/>
        </row>
        <row r="14937">
          <cell r="B14937" t="str">
            <v>VISA Fit-out Office</v>
          </cell>
          <cell r="C14937" t="str">
            <v>Imran insulator</v>
          </cell>
          <cell r="D14937" t="str">
            <v>paid cash uptodate is 150,000</v>
          </cell>
          <cell r="E14937">
            <v>25000</v>
          </cell>
          <cell r="F14937"/>
        </row>
        <row r="14938">
          <cell r="B14938" t="str">
            <v>VISA Fit-out Office</v>
          </cell>
          <cell r="C14938" t="str">
            <v>misc</v>
          </cell>
          <cell r="D14938" t="str">
            <v>paid for aftari tea and refreshment to imran insulator</v>
          </cell>
          <cell r="E14938">
            <v>1200</v>
          </cell>
          <cell r="F14938"/>
        </row>
        <row r="14939">
          <cell r="B14939" t="str">
            <v>Khaadi Canteen</v>
          </cell>
          <cell r="C14939" t="str">
            <v>Material</v>
          </cell>
          <cell r="D14939" t="str">
            <v>purchaed gasket and wire mesh</v>
          </cell>
          <cell r="E14939">
            <v>13500</v>
          </cell>
          <cell r="F14939"/>
        </row>
        <row r="14940">
          <cell r="B14940" t="str">
            <v>Air War College</v>
          </cell>
          <cell r="C14940" t="str">
            <v>Noman Engineering</v>
          </cell>
          <cell r="D14940" t="str">
            <v>Sheet adjustment from al madian Total = 730,000</v>
          </cell>
          <cell r="E14940">
            <v>494907</v>
          </cell>
          <cell r="F14940"/>
        </row>
        <row r="14941">
          <cell r="B14941" t="str">
            <v>Khaadi Canteen</v>
          </cell>
          <cell r="C14941" t="str">
            <v>Noman Engineering</v>
          </cell>
          <cell r="D14941" t="str">
            <v>Sheet adjustment from al madian Total = 730,000</v>
          </cell>
          <cell r="E14941">
            <v>235093</v>
          </cell>
          <cell r="F14941"/>
        </row>
        <row r="14942">
          <cell r="B14942" t="str">
            <v>Daftar Khuwan</v>
          </cell>
          <cell r="C14942" t="str">
            <v>moiz duct</v>
          </cell>
          <cell r="D14942" t="str">
            <v>purchaed 7 bucket of anti fungus + fare</v>
          </cell>
          <cell r="E14942">
            <v>102300</v>
          </cell>
          <cell r="F14942"/>
        </row>
        <row r="14943">
          <cell r="B14943" t="str">
            <v>Tri fit Gym</v>
          </cell>
          <cell r="C14943" t="str">
            <v>H.S Ahmed Ally</v>
          </cell>
          <cell r="D14943" t="str">
            <v>paid advance in trifit uptodate is 750,000</v>
          </cell>
          <cell r="E14943">
            <v>150000</v>
          </cell>
          <cell r="F14943"/>
        </row>
        <row r="14944">
          <cell r="B14944" t="str">
            <v>VISA Fit-out Office</v>
          </cell>
          <cell r="C14944" t="str">
            <v>H.S Ahmed Ally</v>
          </cell>
          <cell r="D14944" t="str">
            <v>padi for 4 nos fire extinghuisher</v>
          </cell>
          <cell r="E14944">
            <v>46000</v>
          </cell>
          <cell r="F14944"/>
        </row>
        <row r="14945">
          <cell r="B14945" t="str">
            <v>Khaadi Canteen</v>
          </cell>
          <cell r="C14945" t="str">
            <v>Ahsan insulator</v>
          </cell>
          <cell r="D14945" t="str">
            <v>cash paid uptodate is 101,000</v>
          </cell>
          <cell r="E14945">
            <v>15000</v>
          </cell>
          <cell r="F14945"/>
        </row>
        <row r="14946">
          <cell r="B14946" t="str">
            <v>O/M The Place</v>
          </cell>
          <cell r="C14946" t="str">
            <v>Material</v>
          </cell>
          <cell r="D14946" t="str">
            <v>fittings for FCU unit ground floor by mumtaz</v>
          </cell>
          <cell r="E14946">
            <v>3260</v>
          </cell>
          <cell r="F14946"/>
        </row>
        <row r="14947">
          <cell r="B14947" t="str">
            <v>BAF Limited</v>
          </cell>
          <cell r="C14947" t="str">
            <v>azaad</v>
          </cell>
          <cell r="D14947" t="str">
            <v>paid cash uptodate is 60,000</v>
          </cell>
          <cell r="E14947">
            <v>25000</v>
          </cell>
          <cell r="F14947"/>
        </row>
        <row r="14948">
          <cell r="B14948" t="str">
            <v>Khaadi Canteen</v>
          </cell>
          <cell r="C14948" t="str">
            <v>ZAG traders</v>
          </cell>
          <cell r="D14948" t="str">
            <v>paid for perforated channels total amount 113850</v>
          </cell>
          <cell r="E14948">
            <v>37950</v>
          </cell>
          <cell r="F14948"/>
        </row>
        <row r="14949">
          <cell r="B14949" t="str">
            <v>Daftar Khuwan</v>
          </cell>
          <cell r="C14949" t="str">
            <v>ZAG traders</v>
          </cell>
          <cell r="D14949" t="str">
            <v>paid for perforated channels total amount 113850</v>
          </cell>
          <cell r="E14949">
            <v>37950</v>
          </cell>
          <cell r="F14949"/>
        </row>
        <row r="14950">
          <cell r="B14950" t="str">
            <v>Tri fit Gym</v>
          </cell>
          <cell r="C14950" t="str">
            <v>ZAG traders</v>
          </cell>
          <cell r="D14950" t="str">
            <v>paid for perforated channels total amount 113850</v>
          </cell>
          <cell r="E14950">
            <v>37950</v>
          </cell>
          <cell r="F14950"/>
        </row>
        <row r="14951">
          <cell r="B14951" t="str">
            <v>Air War College</v>
          </cell>
          <cell r="C14951" t="str">
            <v>ZAG traders</v>
          </cell>
          <cell r="D14951" t="str">
            <v>paid againt XLPE 06 rolls:
MCB chq 1940090982 = 200,000
                           cash    = 280,000</v>
          </cell>
          <cell r="E14951">
            <v>480000</v>
          </cell>
          <cell r="F14951"/>
        </row>
        <row r="14952">
          <cell r="B14952" t="str">
            <v>Air War College</v>
          </cell>
          <cell r="C14952" t="str">
            <v>fare</v>
          </cell>
          <cell r="D14952" t="str">
            <v>suzuki fare</v>
          </cell>
          <cell r="E14952">
            <v>1600</v>
          </cell>
          <cell r="F14952"/>
        </row>
        <row r="14953">
          <cell r="B14953" t="str">
            <v>Falcon Mall</v>
          </cell>
          <cell r="C14953" t="str">
            <v>labour</v>
          </cell>
          <cell r="D14953" t="str">
            <v>paid for 3 days labour (rec by mukhtiar)</v>
          </cell>
          <cell r="E14953">
            <v>9000</v>
          </cell>
          <cell r="F14953"/>
        </row>
        <row r="14954">
          <cell r="B14954" t="str">
            <v>Office</v>
          </cell>
          <cell r="C14954" t="str">
            <v>bakhti</v>
          </cell>
          <cell r="D14954" t="str">
            <v>for office use</v>
          </cell>
          <cell r="E14954">
            <v>3000</v>
          </cell>
          <cell r="F14954"/>
        </row>
        <row r="14955">
          <cell r="B14955" t="str">
            <v>Tri fit Gym</v>
          </cell>
          <cell r="C14955" t="str">
            <v>fuel</v>
          </cell>
          <cell r="D14955" t="str">
            <v>claimed fuel by ahsan office</v>
          </cell>
          <cell r="E14955">
            <v>1000</v>
          </cell>
          <cell r="F14955"/>
        </row>
        <row r="14956">
          <cell r="B14956" t="str">
            <v>Tri fit Gym</v>
          </cell>
          <cell r="C14956" t="str">
            <v>fuel</v>
          </cell>
          <cell r="D14956" t="str">
            <v>fuel and fare claimed by ashraf bhai</v>
          </cell>
          <cell r="E14956">
            <v>700</v>
          </cell>
          <cell r="F14956"/>
        </row>
        <row r="14957">
          <cell r="B14957" t="str">
            <v>Air War College</v>
          </cell>
          <cell r="C14957" t="str">
            <v>misc</v>
          </cell>
          <cell r="D14957" t="str">
            <v>paid for photocopies</v>
          </cell>
          <cell r="E14957">
            <v>500</v>
          </cell>
          <cell r="F14957"/>
        </row>
        <row r="14958">
          <cell r="B14958" t="str">
            <v>BAF Limited</v>
          </cell>
          <cell r="C14958" t="str">
            <v>Abrar sahab</v>
          </cell>
          <cell r="D14958" t="str">
            <v>paid for supply of AHU blower uptodate is 200,000</v>
          </cell>
          <cell r="E14958">
            <v>50000</v>
          </cell>
          <cell r="F14958"/>
        </row>
        <row r="14959">
          <cell r="B14959" t="str">
            <v>Tri fit Gym</v>
          </cell>
          <cell r="C14959" t="str">
            <v>Material</v>
          </cell>
          <cell r="D14959" t="str">
            <v>purchased copper fittings , wlding rods nut bolts from fast cool &amp; unique by ahsan office</v>
          </cell>
          <cell r="E14959">
            <v>25500</v>
          </cell>
          <cell r="F14959"/>
        </row>
        <row r="14960">
          <cell r="B14960" t="str">
            <v>Tri fit Gym</v>
          </cell>
          <cell r="C14960" t="str">
            <v>Cable Trays</v>
          </cell>
          <cell r="D14960" t="str">
            <v>2nd Advance for cable trays uptodate is 300000</v>
          </cell>
          <cell r="E14960">
            <v>100000</v>
          </cell>
          <cell r="F14960"/>
        </row>
        <row r="14961">
          <cell r="B14961" t="str">
            <v>Tri fit Gym</v>
          </cell>
          <cell r="C14961" t="str">
            <v>Material</v>
          </cell>
          <cell r="D14961" t="str">
            <v>90pc blace tapes purhased @ 117/pc purchased by shafeeq from puri traaders</v>
          </cell>
          <cell r="E14961">
            <v>10530</v>
          </cell>
          <cell r="F14961"/>
        </row>
        <row r="14962">
          <cell r="B14962" t="str">
            <v>FTC Floors</v>
          </cell>
          <cell r="C14962" t="str">
            <v>misc</v>
          </cell>
          <cell r="D14962" t="str">
            <v>for tea and refreshment</v>
          </cell>
          <cell r="E14962">
            <v>3000</v>
          </cell>
          <cell r="F14962"/>
        </row>
        <row r="14963">
          <cell r="B14963" t="str">
            <v>FTC Floors</v>
          </cell>
          <cell r="C14963" t="str">
            <v>misc</v>
          </cell>
          <cell r="D14963" t="str">
            <v>claiemd fuel by shafeeq</v>
          </cell>
          <cell r="E14963">
            <v>500</v>
          </cell>
          <cell r="F14963"/>
        </row>
        <row r="14964">
          <cell r="B14964" t="str">
            <v>Tri fit Gym</v>
          </cell>
          <cell r="C14964" t="str">
            <v>fare</v>
          </cell>
          <cell r="D14964" t="str">
            <v>from katyes to office (insulation)</v>
          </cell>
          <cell r="E14964">
            <v>800</v>
          </cell>
          <cell r="F14964"/>
        </row>
        <row r="14965">
          <cell r="B14965" t="str">
            <v>Tri fit Gym</v>
          </cell>
          <cell r="C14965" t="str">
            <v>fare</v>
          </cell>
          <cell r="D14965" t="str">
            <v>all fittings from office to Tri fit gym</v>
          </cell>
          <cell r="E14965">
            <v>2000</v>
          </cell>
          <cell r="F14965"/>
        </row>
        <row r="14966">
          <cell r="B14966" t="str">
            <v>Tri fit Gym</v>
          </cell>
          <cell r="C14966" t="str">
            <v>Sheet</v>
          </cell>
          <cell r="D14966" t="str">
            <v>1 ton sheet purhcased from Lokhandwala traders (payment paid from NEC)</v>
          </cell>
          <cell r="E14966">
            <v>395720</v>
          </cell>
          <cell r="F14966"/>
        </row>
        <row r="14967">
          <cell r="B14967" t="str">
            <v>Office</v>
          </cell>
          <cell r="C14967" t="str">
            <v>charity</v>
          </cell>
          <cell r="D14967" t="str">
            <v>charity paid</v>
          </cell>
          <cell r="E14967">
            <v>5000</v>
          </cell>
          <cell r="F14967"/>
        </row>
        <row r="14968">
          <cell r="B14968" t="str">
            <v>Air War College</v>
          </cell>
          <cell r="C14968" t="str">
            <v>Material</v>
          </cell>
          <cell r="D14968" t="str">
            <v>purchased channel 27 x 18 &amp; drop anchor</v>
          </cell>
          <cell r="E14968">
            <v>65500</v>
          </cell>
          <cell r="F14968"/>
        </row>
        <row r="14969">
          <cell r="B14969" t="str">
            <v>Air War College</v>
          </cell>
          <cell r="C14969" t="str">
            <v>fare</v>
          </cell>
          <cell r="D14969" t="str">
            <v>paid</v>
          </cell>
          <cell r="E14969">
            <v>2500</v>
          </cell>
          <cell r="F14969"/>
        </row>
        <row r="14970">
          <cell r="B14970" t="str">
            <v>BAF Limited</v>
          </cell>
          <cell r="C14970" t="str">
            <v>Material</v>
          </cell>
          <cell r="D14970" t="str">
            <v>purchased 1 balti zahabiya 4 kg fro mmoiz</v>
          </cell>
          <cell r="E14970">
            <v>3500</v>
          </cell>
          <cell r="F14970"/>
        </row>
        <row r="14971">
          <cell r="B14971" t="str">
            <v>Daftar Khuwan</v>
          </cell>
          <cell r="C14971" t="str">
            <v>fuel</v>
          </cell>
          <cell r="D14971" t="str">
            <v>claimed fuel by ashraf</v>
          </cell>
          <cell r="E14971">
            <v>200</v>
          </cell>
          <cell r="F14971"/>
        </row>
        <row r="14972">
          <cell r="B14972" t="str">
            <v>BAF Limited</v>
          </cell>
          <cell r="C14972" t="str">
            <v>Material</v>
          </cell>
          <cell r="D14972" t="str">
            <v>misc material by imran engr</v>
          </cell>
          <cell r="E14972">
            <v>69310</v>
          </cell>
          <cell r="F14972"/>
        </row>
        <row r="14973">
          <cell r="B14973" t="str">
            <v>Daftar Khuwan</v>
          </cell>
          <cell r="C14973" t="str">
            <v>Noman Engineering</v>
          </cell>
          <cell r="D14973" t="str">
            <v>Sheet adjustment from al madian</v>
          </cell>
          <cell r="E14973">
            <v>400000</v>
          </cell>
          <cell r="F14973"/>
        </row>
        <row r="14974">
          <cell r="B14974" t="str">
            <v>Tri fit Gym</v>
          </cell>
          <cell r="C14974" t="str">
            <v>Cable Trays</v>
          </cell>
          <cell r="D14974" t="str">
            <v>Paid from al madina hawala (final payment</v>
          </cell>
          <cell r="E14974">
            <v>113000</v>
          </cell>
          <cell r="F14974"/>
        </row>
        <row r="14975">
          <cell r="B14975" t="str">
            <v>Khaadi Canteen</v>
          </cell>
          <cell r="C14975" t="str">
            <v>Material</v>
          </cell>
          <cell r="D14975" t="str">
            <v>purchaed taflon tapes</v>
          </cell>
          <cell r="E14975">
            <v>150</v>
          </cell>
          <cell r="F14975"/>
        </row>
        <row r="14976">
          <cell r="B14976" t="str">
            <v>Office</v>
          </cell>
          <cell r="C14976" t="str">
            <v>bakhti</v>
          </cell>
          <cell r="D14976" t="str">
            <v>for office use</v>
          </cell>
          <cell r="E14976">
            <v>3000</v>
          </cell>
          <cell r="F14976"/>
        </row>
        <row r="14977">
          <cell r="B14977" t="str">
            <v>Khaadi Canteen</v>
          </cell>
          <cell r="C14977" t="str">
            <v>john</v>
          </cell>
          <cell r="D14977" t="str">
            <v>cash paid uprodate is 80,000</v>
          </cell>
          <cell r="E14977">
            <v>30000</v>
          </cell>
          <cell r="F14977"/>
        </row>
        <row r="14978">
          <cell r="B14978" t="str">
            <v>Khaadi Canteen</v>
          </cell>
          <cell r="C14978" t="str">
            <v>Material</v>
          </cell>
          <cell r="D14978" t="str">
            <v>purchased gasket + fisher + cutting disc mis (total = 20740</v>
          </cell>
          <cell r="E14978">
            <v>10370</v>
          </cell>
          <cell r="F14978"/>
        </row>
        <row r="14979">
          <cell r="B14979" t="str">
            <v>Tri fit Gym</v>
          </cell>
          <cell r="C14979" t="str">
            <v>Material</v>
          </cell>
          <cell r="D14979" t="str">
            <v>purchased gasket + fisher + cutting disc mis (total = 20740</v>
          </cell>
          <cell r="E14979">
            <v>10370</v>
          </cell>
          <cell r="F14979"/>
        </row>
        <row r="14980">
          <cell r="B14980" t="str">
            <v>Tri fit Gym</v>
          </cell>
          <cell r="C14980" t="str">
            <v>fare</v>
          </cell>
          <cell r="D14980" t="str">
            <v>paid for UPVC pipe and fittings</v>
          </cell>
          <cell r="E14980">
            <v>600</v>
          </cell>
          <cell r="F14980"/>
        </row>
        <row r="14981">
          <cell r="B14981" t="str">
            <v>Tri fit Gym</v>
          </cell>
          <cell r="C14981" t="str">
            <v>fare</v>
          </cell>
          <cell r="D14981" t="str">
            <v>paid</v>
          </cell>
          <cell r="E14981">
            <v>1300</v>
          </cell>
          <cell r="F14981"/>
        </row>
        <row r="14982">
          <cell r="B14982" t="str">
            <v>Office</v>
          </cell>
          <cell r="C14982" t="str">
            <v>bakhti</v>
          </cell>
          <cell r="D14982" t="str">
            <v>paid for car wash</v>
          </cell>
          <cell r="E14982">
            <v>1000</v>
          </cell>
          <cell r="F14982"/>
        </row>
        <row r="14983">
          <cell r="B14983" t="str">
            <v>Khaadi Canteen</v>
          </cell>
          <cell r="C14983" t="str">
            <v>fuel</v>
          </cell>
          <cell r="D14983" t="str">
            <v>claimed fuel by ahsan office</v>
          </cell>
          <cell r="E14983">
            <v>1000</v>
          </cell>
          <cell r="F14983"/>
        </row>
        <row r="14984">
          <cell r="B14984" t="str">
            <v>BAF Limited</v>
          </cell>
          <cell r="C14984" t="str">
            <v>kaytees</v>
          </cell>
          <cell r="D14984" t="str">
            <v>Online transfer by bilal bhai amount is 148,000</v>
          </cell>
          <cell r="E14984">
            <v>23301</v>
          </cell>
          <cell r="F14984"/>
        </row>
        <row r="14985">
          <cell r="B14985" t="str">
            <v>Tri fit Gym</v>
          </cell>
          <cell r="C14985" t="str">
            <v>kaytees</v>
          </cell>
          <cell r="D14985" t="str">
            <v>Online transfer by bilal bhai amount is 148,000</v>
          </cell>
          <cell r="E14985">
            <v>124699</v>
          </cell>
          <cell r="F14985"/>
        </row>
        <row r="14986">
          <cell r="B14986" t="str">
            <v>VISA Fit-out Office</v>
          </cell>
          <cell r="C14986" t="str">
            <v>saeed sons</v>
          </cell>
          <cell r="D14986" t="str">
            <v>Online transfer by bilal bhai amount is 573,000</v>
          </cell>
          <cell r="E14986">
            <v>380920</v>
          </cell>
          <cell r="F14986"/>
        </row>
        <row r="14987">
          <cell r="B14987" t="str">
            <v>BAH Center point</v>
          </cell>
          <cell r="C14987" t="str">
            <v>saeed sons</v>
          </cell>
          <cell r="D14987" t="str">
            <v>Online transfer by bilal bhai amount is 573,000</v>
          </cell>
          <cell r="E14987">
            <v>192080</v>
          </cell>
          <cell r="F14987"/>
        </row>
        <row r="14988">
          <cell r="B14988" t="str">
            <v>Tri fit Gym</v>
          </cell>
          <cell r="C14988" t="str">
            <v>Material</v>
          </cell>
          <cell r="D14988" t="str">
            <v>2 length copper 1-1/8 L type from fakhri</v>
          </cell>
          <cell r="E14988">
            <v>78400</v>
          </cell>
          <cell r="F14988"/>
        </row>
        <row r="14989">
          <cell r="B14989" t="str">
            <v>Tri fit Gym</v>
          </cell>
          <cell r="C14989" t="str">
            <v>fare</v>
          </cell>
          <cell r="D14989" t="str">
            <v xml:space="preserve">from tariq road to cliftin to office </v>
          </cell>
          <cell r="E14989">
            <v>1400</v>
          </cell>
          <cell r="F14989"/>
        </row>
        <row r="14990">
          <cell r="B14990" t="str">
            <v>Tri fit Gym</v>
          </cell>
          <cell r="C14990" t="str">
            <v>Material</v>
          </cell>
          <cell r="D14990" t="str">
            <v>misc fittings by ashraf bhai</v>
          </cell>
          <cell r="E14990">
            <v>2000</v>
          </cell>
          <cell r="F14990"/>
        </row>
        <row r="14991">
          <cell r="B14991" t="str">
            <v>Tri fit Gym</v>
          </cell>
          <cell r="C14991" t="str">
            <v>fare</v>
          </cell>
          <cell r="D14991" t="str">
            <v>from mari porr to office (copper pipe)</v>
          </cell>
          <cell r="E14991">
            <v>2000</v>
          </cell>
          <cell r="F14991"/>
        </row>
        <row r="14992">
          <cell r="B14992" t="str">
            <v>Tri fit Gym</v>
          </cell>
          <cell r="C14992" t="str">
            <v>fare</v>
          </cell>
          <cell r="D14992" t="str">
            <v>office to tri fit</v>
          </cell>
          <cell r="E14992">
            <v>1500</v>
          </cell>
          <cell r="F14992"/>
        </row>
        <row r="14993">
          <cell r="B14993" t="str">
            <v>Tri fit Gym</v>
          </cell>
          <cell r="C14993" t="str">
            <v>office</v>
          </cell>
          <cell r="D14993" t="str">
            <v>for office use</v>
          </cell>
          <cell r="E14993">
            <v>2500</v>
          </cell>
          <cell r="F14993"/>
        </row>
        <row r="14994">
          <cell r="B14994" t="str">
            <v>Sana Safinaz</v>
          </cell>
          <cell r="C14994" t="str">
            <v>Material</v>
          </cell>
          <cell r="D14994" t="str">
            <v>purchased 2 fire extinghuishers from paramount by ashraf</v>
          </cell>
          <cell r="E14994">
            <v>26350</v>
          </cell>
          <cell r="F14994"/>
        </row>
        <row r="14995">
          <cell r="B14995" t="str">
            <v>Tri fit Gym</v>
          </cell>
          <cell r="C14995" t="str">
            <v>misc</v>
          </cell>
          <cell r="D14995" t="str">
            <v>Claimed tea and referehsment by amir</v>
          </cell>
          <cell r="E14995">
            <v>1000</v>
          </cell>
          <cell r="F14995"/>
        </row>
        <row r="14996">
          <cell r="B14996" t="str">
            <v>VISA Fit-out Office</v>
          </cell>
          <cell r="C14996" t="str">
            <v>Nawaz insulator</v>
          </cell>
          <cell r="D14996" t="str">
            <v>Given to nawaz in visa office (online transfer by bilal bahi)</v>
          </cell>
          <cell r="E14996">
            <v>66000</v>
          </cell>
          <cell r="F14996"/>
        </row>
        <row r="14997">
          <cell r="B14997" t="str">
            <v>Office</v>
          </cell>
          <cell r="C14997" t="str">
            <v>misc</v>
          </cell>
          <cell r="D14997" t="str">
            <v>ahsan computer repair + fuel</v>
          </cell>
          <cell r="E14997">
            <v>10000</v>
          </cell>
          <cell r="F14997"/>
        </row>
        <row r="14998">
          <cell r="B14998" t="str">
            <v>Khaadi Canteen</v>
          </cell>
          <cell r="C14998" t="str">
            <v>Material</v>
          </cell>
          <cell r="D14998" t="str">
            <v>10 Roll rock wool insulation 2" 60 kg</v>
          </cell>
          <cell r="E14998">
            <v>17000</v>
          </cell>
          <cell r="F14998"/>
        </row>
        <row r="14999">
          <cell r="B14999" t="str">
            <v>Khaadi Canteen</v>
          </cell>
          <cell r="C14999" t="str">
            <v>fare</v>
          </cell>
          <cell r="D14999" t="str">
            <v xml:space="preserve">paid from maymar to office </v>
          </cell>
          <cell r="E14999">
            <v>4500</v>
          </cell>
          <cell r="F14999"/>
        </row>
        <row r="15000">
          <cell r="B15000" t="str">
            <v>Daftar Khuwan</v>
          </cell>
          <cell r="C15000" t="str">
            <v>Shabbir pipe</v>
          </cell>
          <cell r="D15000" t="str">
            <v>Given to shabbir 1st advance (online transfer by bilal bahi)</v>
          </cell>
          <cell r="E15000">
            <v>50000</v>
          </cell>
          <cell r="F15000"/>
        </row>
        <row r="15001">
          <cell r="B15001" t="str">
            <v>Tri fit Gym</v>
          </cell>
          <cell r="C15001" t="str">
            <v>Air guide</v>
          </cell>
          <cell r="D15001" t="str">
            <v>MCB chq 1940090985  4nos air curtain purchased</v>
          </cell>
          <cell r="E15001">
            <v>180000</v>
          </cell>
          <cell r="F15001"/>
        </row>
        <row r="15002">
          <cell r="B15002" t="str">
            <v>Tri fit Gym</v>
          </cell>
          <cell r="C15002" t="str">
            <v>Air guide</v>
          </cell>
          <cell r="D15002" t="str">
            <v>CHQ return amunt rs 39,000 due to air curtain sizes changed (this chq later on given to waqar for cable tray deal in meezan bank on 10 oct 23)</v>
          </cell>
          <cell r="E15002">
            <v>-39000</v>
          </cell>
          <cell r="F15002"/>
        </row>
        <row r="15003">
          <cell r="B15003" t="str">
            <v>Khaadi Canteen</v>
          </cell>
          <cell r="C15003" t="str">
            <v>fare</v>
          </cell>
          <cell r="D15003" t="str">
            <v>from office to khaadi roll shifting</v>
          </cell>
          <cell r="E15003">
            <v>1500</v>
          </cell>
          <cell r="F15003"/>
        </row>
        <row r="15004">
          <cell r="B15004" t="str">
            <v>Falcon Mall</v>
          </cell>
          <cell r="C15004" t="str">
            <v>Material</v>
          </cell>
          <cell r="D15004" t="str">
            <v>paint material by mukhtiar</v>
          </cell>
          <cell r="E15004">
            <v>11300</v>
          </cell>
          <cell r="F15004"/>
        </row>
        <row r="15005">
          <cell r="B15005" t="str">
            <v>Falcon Mall</v>
          </cell>
          <cell r="C15005" t="str">
            <v>Material</v>
          </cell>
          <cell r="D15005" t="str">
            <v>paint material by mukhtiar</v>
          </cell>
          <cell r="E15005">
            <v>9030</v>
          </cell>
          <cell r="F15005"/>
        </row>
        <row r="15006">
          <cell r="B15006" t="str">
            <v>Falcon Mall</v>
          </cell>
          <cell r="C15006" t="str">
            <v>Material</v>
          </cell>
          <cell r="D15006" t="str">
            <v>purchased burger paint + fuel</v>
          </cell>
          <cell r="E15006">
            <v>3950</v>
          </cell>
          <cell r="F15006"/>
        </row>
        <row r="15007">
          <cell r="B15007" t="str">
            <v>Daftar Khuwan</v>
          </cell>
          <cell r="C15007" t="str">
            <v>Material</v>
          </cell>
          <cell r="D15007" t="str">
            <v>purchaed 27 x 18 channel 10 nos from mungo</v>
          </cell>
          <cell r="E15007">
            <v>20700</v>
          </cell>
          <cell r="F15007"/>
        </row>
        <row r="15008">
          <cell r="B15008" t="str">
            <v>Daftar Khuwan</v>
          </cell>
          <cell r="C15008" t="str">
            <v>Material</v>
          </cell>
          <cell r="D15008" t="str">
            <v>10 burni glue</v>
          </cell>
          <cell r="E15008">
            <v>20000</v>
          </cell>
          <cell r="F15008"/>
        </row>
        <row r="15009">
          <cell r="B15009" t="str">
            <v>Office</v>
          </cell>
          <cell r="C15009" t="str">
            <v>misc</v>
          </cell>
          <cell r="D15009" t="str">
            <v>computer cables purchased</v>
          </cell>
          <cell r="E15009">
            <v>300</v>
          </cell>
          <cell r="F15009"/>
        </row>
        <row r="15010">
          <cell r="B15010" t="str">
            <v>Daftar Khuwan</v>
          </cell>
          <cell r="C15010" t="str">
            <v>Material</v>
          </cell>
          <cell r="D15010" t="str">
            <v>from office to tariq rd to bohra pir to office</v>
          </cell>
          <cell r="E15010">
            <v>1500</v>
          </cell>
          <cell r="F15010"/>
        </row>
        <row r="15011">
          <cell r="B15011" t="str">
            <v>Daftar Khuwan</v>
          </cell>
          <cell r="C15011" t="str">
            <v>Material</v>
          </cell>
          <cell r="D15011" t="str">
            <v>purchased fisher 10mm &amp; 12 mm from mungo from mungo</v>
          </cell>
          <cell r="E15011">
            <v>11700</v>
          </cell>
          <cell r="F15011"/>
        </row>
        <row r="15012">
          <cell r="B15012" t="str">
            <v>Daftar Khuwan</v>
          </cell>
          <cell r="C15012" t="str">
            <v>Material</v>
          </cell>
          <cell r="D15012" t="str">
            <v>mcb chq 19400909960for rod and other materials</v>
          </cell>
          <cell r="E15012">
            <v>134300</v>
          </cell>
          <cell r="F15012"/>
        </row>
        <row r="15013">
          <cell r="B15013" t="str">
            <v>Office</v>
          </cell>
          <cell r="C15013" t="str">
            <v>office</v>
          </cell>
          <cell r="D15013" t="str">
            <v>for office use</v>
          </cell>
          <cell r="E15013">
            <v>3000</v>
          </cell>
          <cell r="F15013"/>
        </row>
        <row r="15014">
          <cell r="B15014" t="str">
            <v>Office</v>
          </cell>
          <cell r="C15014" t="str">
            <v>yellow pages</v>
          </cell>
          <cell r="D15014" t="str">
            <v>cash paid for magazine printing</v>
          </cell>
          <cell r="E15014">
            <v>6000</v>
          </cell>
          <cell r="F15014"/>
        </row>
        <row r="15015">
          <cell r="B15015" t="str">
            <v>Daftar Khuwan</v>
          </cell>
          <cell r="C15015" t="str">
            <v>fare</v>
          </cell>
          <cell r="D15015" t="str">
            <v>from office to daftar</v>
          </cell>
          <cell r="E15015">
            <v>2000</v>
          </cell>
          <cell r="F15015"/>
        </row>
        <row r="15016">
          <cell r="B15016" t="str">
            <v>Daftar Khuwan</v>
          </cell>
          <cell r="C15016" t="str">
            <v>fare</v>
          </cell>
          <cell r="D15016" t="str">
            <v>from office to bolten to office</v>
          </cell>
          <cell r="E15016">
            <v>1200</v>
          </cell>
          <cell r="F15016"/>
        </row>
        <row r="15017">
          <cell r="B15017" t="str">
            <v>Office</v>
          </cell>
          <cell r="C15017" t="str">
            <v>water tanker</v>
          </cell>
          <cell r="D15017" t="str">
            <v>filled on 25 may 23</v>
          </cell>
          <cell r="E15017">
            <v>4670</v>
          </cell>
          <cell r="F15017"/>
        </row>
        <row r="15018">
          <cell r="B15018" t="str">
            <v>Office</v>
          </cell>
          <cell r="C15018" t="str">
            <v>mineral water</v>
          </cell>
          <cell r="D15018" t="str">
            <v>paid</v>
          </cell>
          <cell r="E15018">
            <v>500</v>
          </cell>
          <cell r="F15018"/>
        </row>
        <row r="15019">
          <cell r="B15019" t="str">
            <v>Daftar Khuwan</v>
          </cell>
          <cell r="C15019" t="str">
            <v>Material</v>
          </cell>
          <cell r="D15019" t="str">
            <v>Fiber glass insulation 1" 24 kg @ 14400/roll</v>
          </cell>
          <cell r="E15019">
            <v>365000</v>
          </cell>
          <cell r="F15019"/>
        </row>
        <row r="15020">
          <cell r="B15020" t="str">
            <v>Daftar Khuwan</v>
          </cell>
          <cell r="C15020" t="str">
            <v>Material</v>
          </cell>
          <cell r="D15020" t="str">
            <v xml:space="preserve">15 than cloth </v>
          </cell>
          <cell r="E15020">
            <v>64750</v>
          </cell>
          <cell r="F15020"/>
        </row>
        <row r="15021">
          <cell r="B15021" t="str">
            <v>Daftar Khuwan</v>
          </cell>
          <cell r="C15021" t="str">
            <v>Material</v>
          </cell>
          <cell r="D15021" t="str">
            <v>10 carton tapes</v>
          </cell>
          <cell r="E15021">
            <v>43200</v>
          </cell>
          <cell r="F15021"/>
        </row>
        <row r="15022">
          <cell r="B15022" t="str">
            <v>Air War College</v>
          </cell>
          <cell r="C15022" t="str">
            <v>Material</v>
          </cell>
          <cell r="D15022" t="str">
            <v>red oxide and mixing oil</v>
          </cell>
          <cell r="E15022">
            <v>14120</v>
          </cell>
          <cell r="F15022"/>
        </row>
        <row r="15023">
          <cell r="B15023" t="str">
            <v>Khaadi Canteen</v>
          </cell>
          <cell r="C15023" t="str">
            <v>Material</v>
          </cell>
          <cell r="D15023" t="str">
            <v>fittings</v>
          </cell>
          <cell r="E15023">
            <v>10040</v>
          </cell>
          <cell r="F15023"/>
        </row>
        <row r="15024">
          <cell r="B15024" t="str">
            <v>Daftar Khuwan</v>
          </cell>
          <cell r="C15024" t="str">
            <v>fuel</v>
          </cell>
          <cell r="D15024" t="str">
            <v>claimed by ashraf bhai</v>
          </cell>
          <cell r="E15024">
            <v>330</v>
          </cell>
          <cell r="F15024"/>
        </row>
        <row r="15025">
          <cell r="B15025" t="str">
            <v>O/M The Place</v>
          </cell>
          <cell r="C15025" t="str">
            <v>Masood tech</v>
          </cell>
          <cell r="D15025" t="str">
            <v>To masood tech automation in Cinema old remaining amount given by bilal bhai</v>
          </cell>
          <cell r="E15025">
            <v>150000</v>
          </cell>
          <cell r="F15025"/>
        </row>
        <row r="15026">
          <cell r="B15026" t="str">
            <v>VISA Fit-out Office</v>
          </cell>
          <cell r="C15026" t="str">
            <v>Masood tech</v>
          </cell>
          <cell r="D15026" t="str">
            <v>To masood tech for 5 nos thermostat given by bilal bhai)</v>
          </cell>
          <cell r="E15026">
            <v>50000</v>
          </cell>
          <cell r="F15026"/>
        </row>
        <row r="15027">
          <cell r="B15027" t="str">
            <v>BAH Center point</v>
          </cell>
          <cell r="C15027" t="str">
            <v>zubair duct</v>
          </cell>
          <cell r="D15027" t="str">
            <v>To zubair duct given by bilal bhai) uptodate is 370000</v>
          </cell>
          <cell r="E15027">
            <v>20000</v>
          </cell>
          <cell r="F15027"/>
        </row>
        <row r="15028">
          <cell r="B15028" t="str">
            <v>Khaadi Canteen</v>
          </cell>
          <cell r="C15028" t="str">
            <v>john</v>
          </cell>
          <cell r="D15028" t="str">
            <v>cash paid uptodate is 110,000</v>
          </cell>
          <cell r="E15028">
            <v>30000</v>
          </cell>
          <cell r="F15028"/>
        </row>
        <row r="15029">
          <cell r="B15029" t="str">
            <v>Office</v>
          </cell>
          <cell r="C15029" t="str">
            <v>misc</v>
          </cell>
          <cell r="D15029" t="str">
            <v>telepnohc connector for office</v>
          </cell>
          <cell r="E15029">
            <v>400</v>
          </cell>
          <cell r="F15029"/>
        </row>
        <row r="15030">
          <cell r="B15030" t="str">
            <v>Daftar Khuwan</v>
          </cell>
          <cell r="C15030" t="str">
            <v>Faheem Electrician</v>
          </cell>
          <cell r="D15030" t="str">
            <v>cash paid for labour</v>
          </cell>
          <cell r="E15030">
            <v>16000</v>
          </cell>
          <cell r="F15030"/>
        </row>
        <row r="15031">
          <cell r="B15031" t="str">
            <v>Office</v>
          </cell>
          <cell r="C15031" t="str">
            <v>office</v>
          </cell>
          <cell r="D15031" t="str">
            <v>for office use</v>
          </cell>
          <cell r="E15031">
            <v>2500</v>
          </cell>
          <cell r="F15031"/>
        </row>
        <row r="15032">
          <cell r="B15032" t="str">
            <v>BAH Center point</v>
          </cell>
          <cell r="C15032" t="str">
            <v>zubair duct</v>
          </cell>
          <cell r="D15032" t="str">
            <v>paid final payment</v>
          </cell>
          <cell r="E15032">
            <v>14000</v>
          </cell>
          <cell r="F15032"/>
        </row>
        <row r="15033">
          <cell r="B15033" t="str">
            <v>Daftar Khuwan</v>
          </cell>
          <cell r="C15033" t="str">
            <v>fare</v>
          </cell>
          <cell r="D15033" t="str">
            <v>paid</v>
          </cell>
          <cell r="E15033">
            <v>800</v>
          </cell>
          <cell r="F15033"/>
        </row>
        <row r="15034">
          <cell r="B15034" t="str">
            <v>Tri fit Gym</v>
          </cell>
          <cell r="C15034" t="str">
            <v>fare</v>
          </cell>
          <cell r="D15034" t="str">
            <v>claimed fuel</v>
          </cell>
          <cell r="E15034">
            <v>1000</v>
          </cell>
          <cell r="F15034"/>
        </row>
        <row r="15035">
          <cell r="B15035" t="str">
            <v>Tri fit Gym</v>
          </cell>
          <cell r="C15035" t="str">
            <v>fare</v>
          </cell>
          <cell r="D15035" t="str">
            <v>from HS ahemd aly to office</v>
          </cell>
          <cell r="E15035">
            <v>600</v>
          </cell>
          <cell r="F15035"/>
        </row>
        <row r="15036">
          <cell r="B15036" t="str">
            <v>Tri fit Gym</v>
          </cell>
          <cell r="C15036" t="str">
            <v>fare</v>
          </cell>
          <cell r="D15036" t="str">
            <v>mateiral shifting</v>
          </cell>
          <cell r="E15036">
            <v>600</v>
          </cell>
          <cell r="F15036"/>
        </row>
        <row r="15037">
          <cell r="B15037" t="str">
            <v>Air War College</v>
          </cell>
          <cell r="C15037" t="str">
            <v>fare</v>
          </cell>
          <cell r="D15037" t="str">
            <v>mateiral shifting</v>
          </cell>
          <cell r="E15037">
            <v>800</v>
          </cell>
          <cell r="F15037"/>
        </row>
        <row r="15038">
          <cell r="B15038" t="str">
            <v>Tri fit Gym</v>
          </cell>
          <cell r="C15038" t="str">
            <v>Material</v>
          </cell>
          <cell r="D15038" t="str">
            <v>welding rod 12 nos by amir</v>
          </cell>
          <cell r="E15038">
            <v>1100</v>
          </cell>
          <cell r="F15038"/>
        </row>
        <row r="15039">
          <cell r="B15039" t="str">
            <v>Office</v>
          </cell>
          <cell r="C15039" t="str">
            <v>Material</v>
          </cell>
          <cell r="D15039" t="str">
            <v>misc by shahid painter total 11670</v>
          </cell>
          <cell r="E15039">
            <v>5000</v>
          </cell>
          <cell r="F15039"/>
        </row>
        <row r="15040">
          <cell r="B15040" t="str">
            <v>Food Court (Hydery)</v>
          </cell>
          <cell r="C15040" t="str">
            <v>Material</v>
          </cell>
          <cell r="D15040" t="str">
            <v>misc by shahid painter total 11670</v>
          </cell>
          <cell r="E15040">
            <v>6670</v>
          </cell>
          <cell r="F15040"/>
        </row>
        <row r="15041">
          <cell r="B15041" t="str">
            <v>VISA Fit-out Office</v>
          </cell>
          <cell r="C15041" t="str">
            <v>misc</v>
          </cell>
          <cell r="D15041" t="str">
            <v>sample purchased</v>
          </cell>
          <cell r="E15041">
            <v>300</v>
          </cell>
          <cell r="F15041"/>
        </row>
        <row r="15042">
          <cell r="B15042" t="str">
            <v>VISA Fit-out Office</v>
          </cell>
          <cell r="C15042" t="str">
            <v>fuel</v>
          </cell>
          <cell r="D15042" t="str">
            <v>CLAIMED BY SHEHERYAR</v>
          </cell>
          <cell r="E15042">
            <v>500</v>
          </cell>
          <cell r="F15042"/>
        </row>
        <row r="15043">
          <cell r="B15043" t="str">
            <v>Khaadi Canteen</v>
          </cell>
          <cell r="C15043" t="str">
            <v>fuel</v>
          </cell>
          <cell r="D15043" t="str">
            <v>claimed by kamran</v>
          </cell>
          <cell r="E15043">
            <v>350</v>
          </cell>
          <cell r="F15043"/>
        </row>
        <row r="15044">
          <cell r="B15044" t="str">
            <v>Office</v>
          </cell>
          <cell r="C15044" t="str">
            <v>PABX</v>
          </cell>
          <cell r="D15044" t="str">
            <v>PABX system installed</v>
          </cell>
          <cell r="E15044">
            <v>4000</v>
          </cell>
          <cell r="F15044"/>
        </row>
        <row r="15045">
          <cell r="B15045" t="str">
            <v>Office</v>
          </cell>
          <cell r="C15045" t="str">
            <v>office</v>
          </cell>
          <cell r="D15045" t="str">
            <v>for office use</v>
          </cell>
          <cell r="E15045">
            <v>1500</v>
          </cell>
          <cell r="F15045"/>
        </row>
        <row r="15046">
          <cell r="B15046" t="str">
            <v>Daftar Khuwan</v>
          </cell>
          <cell r="C15046" t="str">
            <v>Raees brothers</v>
          </cell>
          <cell r="D15046" t="str">
            <v>Online transfer by bilal bhai (advance to raeees brothers)</v>
          </cell>
          <cell r="E15046">
            <v>250000</v>
          </cell>
          <cell r="F15046"/>
        </row>
        <row r="15047">
          <cell r="B15047" t="str">
            <v>Daftar Khuwan</v>
          </cell>
          <cell r="C15047" t="str">
            <v>Raees brothers</v>
          </cell>
          <cell r="D15047" t="str">
            <v>Online transfer by bilal bhai (advance to raeees brothers)</v>
          </cell>
          <cell r="E15047">
            <v>250000</v>
          </cell>
          <cell r="F15047"/>
        </row>
        <row r="15048">
          <cell r="B15048" t="str">
            <v>Khaadi Canteen</v>
          </cell>
          <cell r="C15048" t="str">
            <v>Noman Engineering</v>
          </cell>
          <cell r="D15048" t="str">
            <v>MCB chq 1940091000</v>
          </cell>
          <cell r="E15048">
            <v>250000</v>
          </cell>
          <cell r="F15048"/>
        </row>
        <row r="15049">
          <cell r="B15049" t="str">
            <v>Khaadi Canteen</v>
          </cell>
          <cell r="C15049" t="str">
            <v>Noman Engineering</v>
          </cell>
          <cell r="D15049" t="str">
            <v>MCB chq 1940091001</v>
          </cell>
          <cell r="E15049">
            <v>250000</v>
          </cell>
          <cell r="F15049"/>
        </row>
        <row r="15050">
          <cell r="B15050" t="str">
            <v>Daftar Khuwan</v>
          </cell>
          <cell r="C15050" t="str">
            <v>refreshment</v>
          </cell>
          <cell r="D15050" t="str">
            <v>Biryani at site NASTP by bilal bhai</v>
          </cell>
          <cell r="E15050">
            <v>25000</v>
          </cell>
          <cell r="F15050"/>
        </row>
        <row r="15051">
          <cell r="B15051" t="str">
            <v>Air War College</v>
          </cell>
          <cell r="C15051" t="str">
            <v>refreshment</v>
          </cell>
          <cell r="D15051" t="str">
            <v>Biryani at site Daftar Khwan by bilal bhai</v>
          </cell>
          <cell r="E15051">
            <v>25000</v>
          </cell>
          <cell r="F15051"/>
        </row>
        <row r="15052">
          <cell r="B15052" t="str">
            <v>Khaadi Canteen</v>
          </cell>
          <cell r="C15052" t="str">
            <v>Material</v>
          </cell>
          <cell r="D15052" t="str">
            <v>misc by  jahangeer</v>
          </cell>
          <cell r="E15052">
            <v>6300</v>
          </cell>
          <cell r="F15052"/>
        </row>
        <row r="15053">
          <cell r="B15053" t="str">
            <v>O/M The Place</v>
          </cell>
          <cell r="C15053" t="str">
            <v>Material</v>
          </cell>
          <cell r="D15053" t="str">
            <v>silicon, fittings tapes fuel and other</v>
          </cell>
          <cell r="E15053">
            <v>1500</v>
          </cell>
          <cell r="F15053"/>
        </row>
        <row r="15054">
          <cell r="B15054" t="str">
            <v>Daftar Khuwan</v>
          </cell>
          <cell r="C15054" t="str">
            <v>Material</v>
          </cell>
          <cell r="D15054" t="str">
            <v>27 x 18 channel 9 nos from mumgo</v>
          </cell>
          <cell r="E15054">
            <v>18630</v>
          </cell>
          <cell r="F15054"/>
        </row>
        <row r="15055">
          <cell r="B15055" t="str">
            <v>Daftar Khuwan</v>
          </cell>
          <cell r="C15055" t="str">
            <v>Material</v>
          </cell>
          <cell r="D15055" t="str">
            <v>27 x 18 channel 25 nos (SIKLA made)</v>
          </cell>
          <cell r="E15055">
            <v>22500</v>
          </cell>
          <cell r="F15055"/>
        </row>
        <row r="15056">
          <cell r="B15056" t="str">
            <v xml:space="preserve">MHR Personal </v>
          </cell>
          <cell r="C15056" t="str">
            <v>utilities bills</v>
          </cell>
          <cell r="D15056" t="str">
            <v>ptcl bills paid</v>
          </cell>
          <cell r="E15056">
            <v>4800</v>
          </cell>
          <cell r="F15056"/>
        </row>
        <row r="15057">
          <cell r="B15057" t="str">
            <v>Office</v>
          </cell>
          <cell r="C15057" t="str">
            <v>utilities bills</v>
          </cell>
          <cell r="D15057" t="str">
            <v>ptcl bills paid</v>
          </cell>
          <cell r="E15057">
            <v>6100</v>
          </cell>
          <cell r="F15057"/>
        </row>
        <row r="15058">
          <cell r="B15058" t="str">
            <v>Daftar Khuwan</v>
          </cell>
          <cell r="C15058" t="str">
            <v>fare</v>
          </cell>
          <cell r="D15058" t="str">
            <v>PAID</v>
          </cell>
          <cell r="E15058">
            <v>2150</v>
          </cell>
          <cell r="F15058"/>
        </row>
        <row r="15059">
          <cell r="B15059" t="str">
            <v>Tri fit Gym</v>
          </cell>
          <cell r="C15059" t="str">
            <v>Material</v>
          </cell>
          <cell r="D15059" t="str">
            <v>misc by amir engr</v>
          </cell>
          <cell r="E15059">
            <v>8000</v>
          </cell>
          <cell r="F15059"/>
        </row>
        <row r="15060">
          <cell r="B15060" t="str">
            <v>O/M The Place</v>
          </cell>
          <cell r="C15060" t="str">
            <v>misc</v>
          </cell>
          <cell r="D15060" t="str">
            <v>paid for chiller motor pump from shah jee</v>
          </cell>
          <cell r="E15060">
            <v>9500</v>
          </cell>
          <cell r="F15060"/>
        </row>
        <row r="15061">
          <cell r="B15061" t="str">
            <v>O/M The Place</v>
          </cell>
          <cell r="C15061" t="str">
            <v>fuel</v>
          </cell>
          <cell r="D15061" t="str">
            <v>claimed fuel by muktiar</v>
          </cell>
          <cell r="E15061">
            <v>1000</v>
          </cell>
          <cell r="F15061"/>
        </row>
        <row r="15062">
          <cell r="B15062" t="str">
            <v>Tri fit Gym</v>
          </cell>
          <cell r="C15062" t="str">
            <v>office</v>
          </cell>
          <cell r="D15062" t="str">
            <v>paid for site expenses</v>
          </cell>
          <cell r="E15062">
            <v>2000</v>
          </cell>
          <cell r="F15062"/>
        </row>
        <row r="15063">
          <cell r="B15063" t="str">
            <v>Daftar Khuwan</v>
          </cell>
          <cell r="C15063" t="str">
            <v>fare</v>
          </cell>
          <cell r="D15063" t="str">
            <v>material shifting from office to site</v>
          </cell>
          <cell r="E15063">
            <v>2000</v>
          </cell>
          <cell r="F15063"/>
        </row>
        <row r="15064">
          <cell r="B15064" t="str">
            <v>Office</v>
          </cell>
          <cell r="C15064" t="str">
            <v>office</v>
          </cell>
          <cell r="D15064" t="str">
            <v>for office use</v>
          </cell>
          <cell r="E15064">
            <v>3000</v>
          </cell>
          <cell r="F15064"/>
        </row>
        <row r="15065">
          <cell r="B15065" t="str">
            <v>Ali Jameel Residence</v>
          </cell>
          <cell r="C15065" t="str">
            <v>Tahiri sanitry</v>
          </cell>
          <cell r="D15065" t="str">
            <v>purchased UPVC pipes &amp; fittings from tahiry (Given by bilal bhai)</v>
          </cell>
          <cell r="E15065">
            <v>209500</v>
          </cell>
          <cell r="F15065"/>
        </row>
        <row r="15066">
          <cell r="B15066" t="str">
            <v>VISA Fit-out Office</v>
          </cell>
          <cell r="C15066" t="str">
            <v>fare</v>
          </cell>
          <cell r="D15066" t="str">
            <v>padi to bykia</v>
          </cell>
          <cell r="E15066">
            <v>400</v>
          </cell>
          <cell r="F15066"/>
        </row>
        <row r="15067">
          <cell r="B15067" t="str">
            <v>BAF Limited</v>
          </cell>
          <cell r="C15067" t="str">
            <v>Abrar sahab</v>
          </cell>
          <cell r="D15067" t="str">
            <v>paid final payment</v>
          </cell>
          <cell r="E15067">
            <v>90000</v>
          </cell>
          <cell r="F15067"/>
        </row>
        <row r="15068">
          <cell r="B15068" t="str">
            <v>Khaadi Canteen</v>
          </cell>
          <cell r="C15068" t="str">
            <v>fare</v>
          </cell>
          <cell r="D15068" t="str">
            <v>paid</v>
          </cell>
          <cell r="E15068">
            <v>1700</v>
          </cell>
          <cell r="F15068"/>
        </row>
        <row r="15069">
          <cell r="B15069" t="str">
            <v>Food Court (Hydery)</v>
          </cell>
          <cell r="C15069" t="str">
            <v>anees grilss</v>
          </cell>
          <cell r="D15069" t="str">
            <v>paid for 2 grills and 2 filter</v>
          </cell>
          <cell r="E15069">
            <v>10000</v>
          </cell>
          <cell r="F15069"/>
        </row>
        <row r="15070">
          <cell r="B15070" t="str">
            <v>Daftar Khuwan</v>
          </cell>
          <cell r="C15070" t="str">
            <v>Ishtiaq cladding</v>
          </cell>
          <cell r="D15070" t="str">
            <v>paid advance (1st adv)</v>
          </cell>
          <cell r="E15070">
            <v>50000</v>
          </cell>
          <cell r="F15070"/>
        </row>
        <row r="15071">
          <cell r="B15071" t="str">
            <v>Khaadi Canteen</v>
          </cell>
          <cell r="C15071" t="str">
            <v>Ahsan insulator</v>
          </cell>
          <cell r="D15071" t="str">
            <v>paid uptodate is 35,000</v>
          </cell>
          <cell r="E15071">
            <v>20000</v>
          </cell>
          <cell r="F15071"/>
        </row>
        <row r="15072">
          <cell r="B15072" t="str">
            <v>Khaadi Canteen</v>
          </cell>
          <cell r="C15072" t="str">
            <v>fare</v>
          </cell>
          <cell r="D15072" t="str">
            <v>from office to dolmen</v>
          </cell>
          <cell r="E15072">
            <v>850</v>
          </cell>
          <cell r="F15072"/>
        </row>
        <row r="15073">
          <cell r="B15073" t="str">
            <v>Khaadi Canteen</v>
          </cell>
          <cell r="C15073" t="str">
            <v>fare</v>
          </cell>
          <cell r="D15073" t="str">
            <v>from office to dolmen</v>
          </cell>
          <cell r="E15073">
            <v>800</v>
          </cell>
          <cell r="F15073"/>
        </row>
        <row r="15074">
          <cell r="B15074" t="str">
            <v>Khaadi Canteen</v>
          </cell>
          <cell r="C15074" t="str">
            <v>fare</v>
          </cell>
          <cell r="D15074" t="str">
            <v>from office for fitttings</v>
          </cell>
          <cell r="E15074">
            <v>700</v>
          </cell>
          <cell r="F15074"/>
        </row>
        <row r="15075">
          <cell r="B15075" t="str">
            <v>Khaadi Canteen</v>
          </cell>
          <cell r="C15075" t="str">
            <v>fare</v>
          </cell>
          <cell r="D15075" t="str">
            <v>sample collect from SEM office + boray</v>
          </cell>
          <cell r="E15075">
            <v>500</v>
          </cell>
          <cell r="F15075"/>
        </row>
        <row r="15076">
          <cell r="B15076" t="str">
            <v>Khaadi Canteen</v>
          </cell>
          <cell r="C15076" t="str">
            <v>fuel</v>
          </cell>
          <cell r="D15076" t="str">
            <v>claimed by kamran</v>
          </cell>
          <cell r="E15076">
            <v>200</v>
          </cell>
          <cell r="F15076"/>
        </row>
        <row r="15077">
          <cell r="B15077" t="str">
            <v>Daftar Khuwan</v>
          </cell>
          <cell r="C15077" t="str">
            <v>United Insulation</v>
          </cell>
          <cell r="D15077" t="str">
            <v>paid advance in daftar deal (1st adv)</v>
          </cell>
          <cell r="E15077">
            <v>500000</v>
          </cell>
          <cell r="F15077"/>
        </row>
        <row r="15078">
          <cell r="B15078" t="str">
            <v>Tri fit Gym</v>
          </cell>
          <cell r="C15078" t="str">
            <v>Material</v>
          </cell>
          <cell r="D15078" t="str">
            <v>purchase flair nuts</v>
          </cell>
          <cell r="E15078">
            <v>3055</v>
          </cell>
          <cell r="F15078"/>
        </row>
        <row r="15079">
          <cell r="B15079" t="str">
            <v>Food Court (Hydery)</v>
          </cell>
          <cell r="C15079" t="str">
            <v>Material</v>
          </cell>
          <cell r="D15079" t="str">
            <v>misc by mukhtiar</v>
          </cell>
          <cell r="E15079">
            <v>3650</v>
          </cell>
          <cell r="F15079"/>
        </row>
        <row r="15080">
          <cell r="B15080" t="str">
            <v>VISA Fit-out Office</v>
          </cell>
          <cell r="C15080" t="str">
            <v>Material</v>
          </cell>
          <cell r="D15080" t="str">
            <v>misc by sheheryar</v>
          </cell>
          <cell r="E15080">
            <v>9900</v>
          </cell>
          <cell r="F15080"/>
        </row>
        <row r="15081">
          <cell r="B15081" t="str">
            <v>FTC Floors</v>
          </cell>
          <cell r="C15081" t="str">
            <v>Material</v>
          </cell>
          <cell r="D15081" t="str">
            <v>misc by nadeem bhai</v>
          </cell>
          <cell r="E15081">
            <v>4100</v>
          </cell>
          <cell r="F15081"/>
        </row>
        <row r="15082">
          <cell r="B15082" t="str">
            <v>Meezan Bank Head Office</v>
          </cell>
          <cell r="C15082" t="str">
            <v>Material</v>
          </cell>
          <cell r="D15082" t="str">
            <v>misc by nadeem bhai</v>
          </cell>
          <cell r="E15082">
            <v>4100</v>
          </cell>
          <cell r="F15082"/>
        </row>
        <row r="15083">
          <cell r="B15083" t="str">
            <v>Daftar Khuwan</v>
          </cell>
          <cell r="C15083" t="str">
            <v>Material</v>
          </cell>
          <cell r="D15083" t="str">
            <v>misc by nadeem bhai</v>
          </cell>
          <cell r="E15083">
            <v>63100</v>
          </cell>
          <cell r="F15083"/>
        </row>
        <row r="15084">
          <cell r="B15084" t="str">
            <v>BAF Limited</v>
          </cell>
          <cell r="C15084" t="str">
            <v>Material</v>
          </cell>
          <cell r="D15084" t="str">
            <v>misc by nadeem bhai</v>
          </cell>
          <cell r="E15084">
            <v>2000</v>
          </cell>
          <cell r="F15084"/>
        </row>
        <row r="15085">
          <cell r="B15085" t="str">
            <v>Air War College</v>
          </cell>
          <cell r="C15085" t="str">
            <v>Material</v>
          </cell>
          <cell r="D15085" t="str">
            <v>misc by nadeem bhai</v>
          </cell>
          <cell r="E15085">
            <v>2000</v>
          </cell>
          <cell r="F15085"/>
        </row>
        <row r="15086">
          <cell r="B15086" t="str">
            <v>VISA Fit-out Office</v>
          </cell>
          <cell r="C15086" t="str">
            <v>Material</v>
          </cell>
          <cell r="D15086" t="str">
            <v>SS sheet t 304 purchased by sheheryar</v>
          </cell>
          <cell r="E15086">
            <v>96000</v>
          </cell>
          <cell r="F15086"/>
        </row>
        <row r="15087">
          <cell r="B15087" t="str">
            <v xml:space="preserve">MHR Personal </v>
          </cell>
          <cell r="C15087" t="str">
            <v>rehana aunty</v>
          </cell>
          <cell r="D15087" t="str">
            <v>Ufone and mobilink balance</v>
          </cell>
          <cell r="E15087">
            <v>2250</v>
          </cell>
          <cell r="F15087"/>
        </row>
        <row r="15088">
          <cell r="B15088" t="str">
            <v>VISA Fit-out Office</v>
          </cell>
          <cell r="C15088" t="str">
            <v>Material</v>
          </cell>
          <cell r="D15088" t="str">
            <v>ramaining amount paid in SS sheet</v>
          </cell>
          <cell r="E15088">
            <v>9900</v>
          </cell>
          <cell r="F15088"/>
        </row>
        <row r="15089">
          <cell r="B15089" t="str">
            <v>BAF Limited</v>
          </cell>
          <cell r="C15089" t="str">
            <v>Material</v>
          </cell>
          <cell r="D15089" t="str">
            <v>misc by imran engr</v>
          </cell>
          <cell r="E15089">
            <v>163680</v>
          </cell>
          <cell r="F15089"/>
        </row>
        <row r="15090">
          <cell r="B15090" t="str">
            <v>Khaadi Canteen</v>
          </cell>
          <cell r="C15090" t="str">
            <v>fare</v>
          </cell>
          <cell r="D15090" t="str">
            <v>shifting of 1 roll</v>
          </cell>
          <cell r="E15090">
            <v>500</v>
          </cell>
          <cell r="F15090"/>
        </row>
        <row r="15091">
          <cell r="B15091" t="str">
            <v>Daftar Khuwan</v>
          </cell>
          <cell r="C15091" t="str">
            <v>Material</v>
          </cell>
          <cell r="D15091" t="str">
            <v xml:space="preserve">purchased channel </v>
          </cell>
          <cell r="E15091">
            <v>16600</v>
          </cell>
          <cell r="F15091"/>
        </row>
        <row r="15092">
          <cell r="B15092" t="str">
            <v>Office</v>
          </cell>
          <cell r="C15092" t="str">
            <v>office</v>
          </cell>
          <cell r="D15092" t="str">
            <v>for office use</v>
          </cell>
          <cell r="E15092">
            <v>2500</v>
          </cell>
          <cell r="F15092"/>
        </row>
        <row r="15093">
          <cell r="B15093" t="str">
            <v>Tri fit Gym</v>
          </cell>
          <cell r="C15093" t="str">
            <v>misc</v>
          </cell>
          <cell r="D15093" t="str">
            <v>super card by amir</v>
          </cell>
          <cell r="E15093">
            <v>900</v>
          </cell>
          <cell r="F15093"/>
        </row>
        <row r="15094">
          <cell r="B15094" t="str">
            <v>Daftar Khuwan</v>
          </cell>
          <cell r="C15094" t="str">
            <v>fare</v>
          </cell>
          <cell r="D15094" t="str">
            <v>suzuki fare from office to tariq rd to falcon</v>
          </cell>
          <cell r="E15094">
            <v>3000</v>
          </cell>
          <cell r="F15094"/>
        </row>
        <row r="15095">
          <cell r="B15095" t="str">
            <v>Tri fit Gym</v>
          </cell>
          <cell r="C15095" t="str">
            <v>Material</v>
          </cell>
          <cell r="D15095" t="str">
            <v>purchased black tapes</v>
          </cell>
          <cell r="E15095">
            <v>2250</v>
          </cell>
          <cell r="F15095"/>
        </row>
        <row r="15096">
          <cell r="B15096" t="str">
            <v>Khaadi Canteen</v>
          </cell>
          <cell r="C15096" t="str">
            <v>drawing</v>
          </cell>
          <cell r="D15096" t="str">
            <v>drawings</v>
          </cell>
          <cell r="E15096">
            <v>240</v>
          </cell>
          <cell r="F15096"/>
        </row>
        <row r="15097">
          <cell r="B15097" t="str">
            <v>Amreli Steel</v>
          </cell>
          <cell r="C15097" t="str">
            <v>drawing</v>
          </cell>
          <cell r="D15097"/>
          <cell r="E15097">
            <v>2620</v>
          </cell>
          <cell r="F15097"/>
        </row>
        <row r="15098">
          <cell r="B15098" t="str">
            <v>VISA Fit-out Office</v>
          </cell>
          <cell r="C15098" t="str">
            <v>drawing</v>
          </cell>
          <cell r="D15098"/>
          <cell r="E15098">
            <v>580</v>
          </cell>
          <cell r="F15098"/>
        </row>
        <row r="15099">
          <cell r="B15099" t="str">
            <v>Tri fit Gym</v>
          </cell>
          <cell r="C15099" t="str">
            <v>drawing</v>
          </cell>
          <cell r="D15099"/>
          <cell r="E15099">
            <v>2680</v>
          </cell>
          <cell r="F15099"/>
        </row>
        <row r="15100">
          <cell r="B15100" t="str">
            <v>Ali Jameel Residence</v>
          </cell>
          <cell r="C15100" t="str">
            <v>drawing</v>
          </cell>
          <cell r="D15100"/>
          <cell r="E15100">
            <v>120</v>
          </cell>
          <cell r="F15100"/>
        </row>
        <row r="15101">
          <cell r="B15101" t="str">
            <v>Sana Safinaz</v>
          </cell>
          <cell r="C15101" t="str">
            <v>drawing</v>
          </cell>
          <cell r="D15101"/>
          <cell r="E15101">
            <v>80</v>
          </cell>
          <cell r="F15101"/>
        </row>
        <row r="15102">
          <cell r="B15102" t="str">
            <v>DB 15th &amp; 16th Floor</v>
          </cell>
          <cell r="C15102" t="str">
            <v>drawing</v>
          </cell>
          <cell r="D15102"/>
          <cell r="E15102">
            <v>1320</v>
          </cell>
          <cell r="F15102"/>
        </row>
        <row r="15103">
          <cell r="B15103" t="str">
            <v>Office</v>
          </cell>
          <cell r="C15103" t="str">
            <v>drawing</v>
          </cell>
          <cell r="D15103"/>
          <cell r="E15103">
            <v>500</v>
          </cell>
          <cell r="F15103"/>
        </row>
        <row r="15104">
          <cell r="B15104" t="str">
            <v>Daftar Khuwan</v>
          </cell>
          <cell r="C15104" t="str">
            <v>misc</v>
          </cell>
          <cell r="D15104" t="str">
            <v>TO SM YH on daftar project</v>
          </cell>
          <cell r="E15104">
            <v>75000</v>
          </cell>
          <cell r="F15104"/>
        </row>
        <row r="15105">
          <cell r="B15105" t="str">
            <v>Daftar Khuwan</v>
          </cell>
          <cell r="C15105" t="str">
            <v>Material</v>
          </cell>
          <cell r="D15105" t="str">
            <v>Fittings purchased</v>
          </cell>
          <cell r="E15105">
            <v>130000</v>
          </cell>
          <cell r="F15105"/>
        </row>
        <row r="15106">
          <cell r="B15106" t="str">
            <v>Daftar Khuwan</v>
          </cell>
          <cell r="C15106" t="str">
            <v>Material</v>
          </cell>
          <cell r="D15106" t="str">
            <v>purchased glasswool roll 1" 20 Rolls from fakhri enterprices Online transfer by bilal bhai)</v>
          </cell>
          <cell r="E15106">
            <v>280000</v>
          </cell>
          <cell r="F15106"/>
        </row>
        <row r="15107">
          <cell r="B15107" t="str">
            <v>Tri fit Gym</v>
          </cell>
          <cell r="C15107" t="str">
            <v>fare</v>
          </cell>
          <cell r="D15107" t="str">
            <v>paid</v>
          </cell>
          <cell r="E15107">
            <v>500</v>
          </cell>
          <cell r="F15107"/>
        </row>
        <row r="15108">
          <cell r="B15108" t="str">
            <v>Daftar Khuwan</v>
          </cell>
          <cell r="C15108" t="str">
            <v>Material</v>
          </cell>
          <cell r="D15108" t="str">
            <v>purchased 4 carton tapes</v>
          </cell>
          <cell r="E15108">
            <v>17280</v>
          </cell>
          <cell r="F15108"/>
        </row>
        <row r="15109">
          <cell r="B15109" t="str">
            <v>Daftar Khuwan</v>
          </cell>
          <cell r="C15109" t="str">
            <v>Material</v>
          </cell>
          <cell r="D15109" t="str">
            <v>purchased 10 balti glue</v>
          </cell>
          <cell r="E15109">
            <v>20000</v>
          </cell>
          <cell r="F15109"/>
        </row>
        <row r="15110">
          <cell r="B15110" t="str">
            <v>Food Court (Hydery)</v>
          </cell>
          <cell r="C15110" t="str">
            <v>Material</v>
          </cell>
          <cell r="D15110" t="str">
            <v>misc ss screa by mukhtiar</v>
          </cell>
          <cell r="E15110">
            <v>2050</v>
          </cell>
          <cell r="F15110"/>
        </row>
        <row r="15111">
          <cell r="B15111" t="str">
            <v>Food Court (Hydery)</v>
          </cell>
          <cell r="C15111" t="str">
            <v>labour</v>
          </cell>
          <cell r="D15111" t="str">
            <v>for pranch labour</v>
          </cell>
          <cell r="E15111">
            <v>14650</v>
          </cell>
          <cell r="F15111"/>
        </row>
        <row r="15112">
          <cell r="B15112" t="str">
            <v>Falcon Mall</v>
          </cell>
          <cell r="C15112" t="str">
            <v>fuel</v>
          </cell>
          <cell r="D15112" t="str">
            <v>by mukhtiar</v>
          </cell>
          <cell r="E15112">
            <v>1400</v>
          </cell>
          <cell r="F15112"/>
        </row>
        <row r="15113">
          <cell r="B15113" t="str">
            <v>Daftar Khuwan</v>
          </cell>
          <cell r="C15113" t="str">
            <v>Material</v>
          </cell>
          <cell r="D15113" t="str">
            <v>misc by imran engr</v>
          </cell>
          <cell r="E15113">
            <v>17000</v>
          </cell>
          <cell r="F15113"/>
        </row>
        <row r="15114">
          <cell r="B15114" t="str">
            <v>BAF Limited</v>
          </cell>
          <cell r="C15114" t="str">
            <v>Material</v>
          </cell>
          <cell r="D15114" t="str">
            <v>misc by imran engr</v>
          </cell>
          <cell r="E15114">
            <v>114172</v>
          </cell>
          <cell r="F15114"/>
        </row>
        <row r="15115">
          <cell r="B15115" t="str">
            <v>Ali Jameel Residence</v>
          </cell>
          <cell r="C15115" t="str">
            <v>Material</v>
          </cell>
          <cell r="D15115" t="str">
            <v>misc by imran engr</v>
          </cell>
          <cell r="E15115">
            <v>47719</v>
          </cell>
          <cell r="F15115"/>
        </row>
        <row r="15116">
          <cell r="B15116" t="str">
            <v>Daftar Khuwan</v>
          </cell>
          <cell r="C15116" t="str">
            <v>fare</v>
          </cell>
          <cell r="D15116" t="str">
            <v>from office to daftar</v>
          </cell>
          <cell r="E15116">
            <v>1700</v>
          </cell>
          <cell r="F15116"/>
        </row>
        <row r="15117">
          <cell r="B15117" t="str">
            <v>Daftar Khuwan</v>
          </cell>
          <cell r="C15117" t="str">
            <v>Material</v>
          </cell>
          <cell r="D15117" t="str">
            <v>purchased for rods and other material</v>
          </cell>
          <cell r="E15117">
            <v>91170</v>
          </cell>
          <cell r="F15117"/>
        </row>
        <row r="15118">
          <cell r="B15118" t="str">
            <v>Daftar Khuwan</v>
          </cell>
          <cell r="C15118" t="str">
            <v>Fame international</v>
          </cell>
          <cell r="D15118" t="str">
            <v>purcahsed 4 carton duct sealent</v>
          </cell>
          <cell r="E15118">
            <v>54400</v>
          </cell>
          <cell r="F15118"/>
        </row>
        <row r="15119">
          <cell r="B15119" t="str">
            <v>Office</v>
          </cell>
          <cell r="C15119" t="str">
            <v>misc</v>
          </cell>
          <cell r="D15119" t="str">
            <v>for chairs repairing</v>
          </cell>
          <cell r="E15119">
            <v>5000</v>
          </cell>
          <cell r="F15119"/>
        </row>
        <row r="15120">
          <cell r="B15120" t="str">
            <v>Office</v>
          </cell>
          <cell r="C15120" t="str">
            <v>office</v>
          </cell>
          <cell r="D15120" t="str">
            <v>for office use</v>
          </cell>
          <cell r="E15120">
            <v>3000</v>
          </cell>
          <cell r="F15120"/>
        </row>
        <row r="15121">
          <cell r="B15121" t="str">
            <v>Khaadi Canteen</v>
          </cell>
          <cell r="C15121" t="str">
            <v>fuel</v>
          </cell>
          <cell r="D15121" t="str">
            <v>claimed fuel by ashraf</v>
          </cell>
          <cell r="E15121">
            <v>500</v>
          </cell>
          <cell r="F15121"/>
        </row>
        <row r="15122">
          <cell r="B15122" t="str">
            <v>Khaadi Canteen</v>
          </cell>
          <cell r="C15122" t="str">
            <v>fuel</v>
          </cell>
          <cell r="D15122" t="str">
            <v>claimed fuel by ahsan office</v>
          </cell>
          <cell r="E15122">
            <v>1000</v>
          </cell>
          <cell r="F15122"/>
        </row>
        <row r="15123">
          <cell r="B15123" t="str">
            <v>Office</v>
          </cell>
          <cell r="C15123" t="str">
            <v>tender</v>
          </cell>
          <cell r="D15123" t="str">
            <v>AGP Limiter tender from A+ engineers</v>
          </cell>
          <cell r="E15123">
            <v>7000</v>
          </cell>
          <cell r="F15123"/>
        </row>
        <row r="15124">
          <cell r="B15124" t="str">
            <v>Daftar Khuwan</v>
          </cell>
          <cell r="C15124" t="str">
            <v>Material</v>
          </cell>
          <cell r="D15124" t="str">
            <v>paid for ladder, screw and other items by ishtiaq</v>
          </cell>
          <cell r="E15124">
            <v>25000</v>
          </cell>
          <cell r="F15124"/>
        </row>
        <row r="15125">
          <cell r="B15125" t="str">
            <v>Daftar Khuwan</v>
          </cell>
          <cell r="C15125" t="str">
            <v>Ishtiaq cladding</v>
          </cell>
          <cell r="D15125" t="str">
            <v>padi in labour upr=otdate is 75000</v>
          </cell>
          <cell r="E15125">
            <v>25000</v>
          </cell>
          <cell r="F15125"/>
        </row>
        <row r="15126">
          <cell r="B15126" t="str">
            <v>BAF Limited</v>
          </cell>
          <cell r="C15126" t="str">
            <v>Rehan Shahjee</v>
          </cell>
          <cell r="D15126" t="str">
            <v>Online transfer by BH to Rehan shah jee in bank Alfalah</v>
          </cell>
          <cell r="E15126">
            <v>100000</v>
          </cell>
          <cell r="F15126"/>
        </row>
        <row r="15127">
          <cell r="B15127" t="str">
            <v>VISA Fit-out Office</v>
          </cell>
          <cell r="C15127" t="str">
            <v>JES</v>
          </cell>
          <cell r="D15127" t="str">
            <v>Online transfer by BH  to Naveed JES in Visa acc</v>
          </cell>
          <cell r="E15127">
            <v>5000</v>
          </cell>
          <cell r="F15127"/>
        </row>
        <row r="15128">
          <cell r="B15128" t="str">
            <v>Ethnic Outfitter</v>
          </cell>
          <cell r="C15128" t="str">
            <v>Amjad Dubai</v>
          </cell>
          <cell r="D15128" t="str">
            <v>Paid to Amjad Dubai by BH in Ethnic account</v>
          </cell>
          <cell r="E15128">
            <v>975000</v>
          </cell>
          <cell r="F15128"/>
        </row>
        <row r="15129">
          <cell r="B15129" t="str">
            <v>Tri fit Gym</v>
          </cell>
          <cell r="C15129" t="str">
            <v>fare</v>
          </cell>
          <cell r="D15129" t="str">
            <v>paid</v>
          </cell>
          <cell r="E15129">
            <v>500</v>
          </cell>
          <cell r="F15129"/>
        </row>
        <row r="15130">
          <cell r="B15130" t="str">
            <v>Tri fit Gym</v>
          </cell>
          <cell r="C15130" t="str">
            <v>fare</v>
          </cell>
          <cell r="D15130" t="str">
            <v>from office to trifit</v>
          </cell>
          <cell r="E15130">
            <v>800</v>
          </cell>
          <cell r="F15130"/>
        </row>
        <row r="15131">
          <cell r="B15131" t="str">
            <v>DB 15th &amp; 16th Floor</v>
          </cell>
          <cell r="C15131" t="str">
            <v>Faheem Electrician</v>
          </cell>
          <cell r="D15131" t="str">
            <v>paid for labour 1st payment</v>
          </cell>
          <cell r="E15131">
            <v>30000</v>
          </cell>
          <cell r="F15131"/>
        </row>
        <row r="15132">
          <cell r="B15132" t="str">
            <v>Daftar Khuwan</v>
          </cell>
          <cell r="C15132" t="str">
            <v>Shabbir pipe</v>
          </cell>
          <cell r="D15132" t="str">
            <v>paid (online by bilal bhai) uptodate is 150,000</v>
          </cell>
          <cell r="E15132">
            <v>50000</v>
          </cell>
          <cell r="F15132"/>
        </row>
        <row r="15133">
          <cell r="B15133" t="str">
            <v>Daftar Khuwan</v>
          </cell>
          <cell r="C15133" t="str">
            <v>misc</v>
          </cell>
          <cell r="D15133" t="str">
            <v>paid for photocopies</v>
          </cell>
          <cell r="E15133">
            <v>1000</v>
          </cell>
          <cell r="F15133"/>
        </row>
        <row r="15134">
          <cell r="B15134" t="str">
            <v xml:space="preserve">MHR Personal </v>
          </cell>
          <cell r="C15134" t="str">
            <v>utilities bills</v>
          </cell>
          <cell r="D15134" t="str">
            <v>K Elec bills paid for the month May 23</v>
          </cell>
          <cell r="E15134">
            <v>67602</v>
          </cell>
          <cell r="F15134"/>
        </row>
        <row r="15135">
          <cell r="B15135" t="str">
            <v>Office</v>
          </cell>
          <cell r="C15135" t="str">
            <v>utilities bills</v>
          </cell>
          <cell r="D15135" t="str">
            <v>K Elec bills paid for the month May 23</v>
          </cell>
          <cell r="E15135">
            <v>18655</v>
          </cell>
          <cell r="F15135"/>
        </row>
        <row r="15136">
          <cell r="B15136" t="str">
            <v>Office</v>
          </cell>
          <cell r="C15136" t="str">
            <v>misc</v>
          </cell>
          <cell r="D15136" t="str">
            <v>Ahsan computer repaired + mouse</v>
          </cell>
          <cell r="E15136">
            <v>3000</v>
          </cell>
          <cell r="F15136"/>
        </row>
        <row r="15137">
          <cell r="B15137" t="str">
            <v>VISA Fit-out Office</v>
          </cell>
          <cell r="C15137" t="str">
            <v>Material</v>
          </cell>
          <cell r="D15137" t="str">
            <v>misc by jahangeer</v>
          </cell>
          <cell r="E15137">
            <v>4250</v>
          </cell>
          <cell r="F15137"/>
        </row>
        <row r="15138">
          <cell r="B15138" t="str">
            <v>FTC Floors</v>
          </cell>
          <cell r="C15138" t="str">
            <v>azaad</v>
          </cell>
          <cell r="D15138" t="str">
            <v>paid cash in ftc 13th floor</v>
          </cell>
          <cell r="E15138">
            <v>20000</v>
          </cell>
          <cell r="F15138"/>
        </row>
        <row r="15139">
          <cell r="B15139" t="str">
            <v>Tri fit Gym</v>
          </cell>
          <cell r="C15139" t="str">
            <v>misc</v>
          </cell>
          <cell r="D15139" t="str">
            <v>paid for tea and ref confirmed by bilal to amir</v>
          </cell>
          <cell r="E15139">
            <v>3700</v>
          </cell>
          <cell r="F15139"/>
        </row>
        <row r="15140">
          <cell r="B15140" t="str">
            <v>Office</v>
          </cell>
          <cell r="C15140" t="str">
            <v>misc</v>
          </cell>
          <cell r="D15140" t="str">
            <v>for office use</v>
          </cell>
          <cell r="E15140">
            <v>3500</v>
          </cell>
          <cell r="F15140"/>
        </row>
        <row r="15141">
          <cell r="B15141" t="str">
            <v>Tri fit Gym</v>
          </cell>
          <cell r="C15141" t="str">
            <v>fare</v>
          </cell>
          <cell r="D15141" t="str">
            <v>from office to trifit</v>
          </cell>
          <cell r="E15141">
            <v>600</v>
          </cell>
          <cell r="F15141"/>
        </row>
        <row r="15142">
          <cell r="B15142" t="str">
            <v>Tri fit Gym</v>
          </cell>
          <cell r="C15142" t="str">
            <v>fare</v>
          </cell>
          <cell r="D15142" t="str">
            <v>purchased 2 bit</v>
          </cell>
          <cell r="E15142">
            <v>360</v>
          </cell>
          <cell r="F15142"/>
        </row>
        <row r="15143">
          <cell r="B15143" t="str">
            <v>Daftar Khuwan</v>
          </cell>
          <cell r="C15143" t="str">
            <v>fare</v>
          </cell>
          <cell r="D15143" t="str">
            <v>from khori garden to office</v>
          </cell>
          <cell r="E15143">
            <v>1500</v>
          </cell>
          <cell r="F15143"/>
        </row>
        <row r="15144">
          <cell r="B15144" t="str">
            <v>Tri fit Gym</v>
          </cell>
          <cell r="C15144" t="str">
            <v>Material</v>
          </cell>
          <cell r="D15144" t="str">
            <v>purchased 2 bit</v>
          </cell>
          <cell r="E15144">
            <v>360</v>
          </cell>
          <cell r="F15144"/>
        </row>
        <row r="15145">
          <cell r="B15145" t="str">
            <v>Ali Jameel Residence</v>
          </cell>
          <cell r="C15145" t="str">
            <v>Material</v>
          </cell>
          <cell r="D15145" t="str">
            <v>purchased channel</v>
          </cell>
          <cell r="E15145">
            <v>15600</v>
          </cell>
          <cell r="F15145"/>
        </row>
        <row r="15146">
          <cell r="B15146" t="str">
            <v>Daftar Khuwan</v>
          </cell>
          <cell r="C15146" t="str">
            <v>Material</v>
          </cell>
          <cell r="D15146" t="str">
            <v>purchased flexbile duct 8" 4 carton</v>
          </cell>
          <cell r="E15146">
            <v>23200</v>
          </cell>
          <cell r="F15146"/>
        </row>
        <row r="15147">
          <cell r="B15147" t="str">
            <v>Tri fit Gym</v>
          </cell>
          <cell r="C15147" t="str">
            <v>Material</v>
          </cell>
          <cell r="D15147" t="str">
            <v>from agm to office</v>
          </cell>
          <cell r="E15147">
            <v>300</v>
          </cell>
          <cell r="F15147"/>
        </row>
        <row r="15148">
          <cell r="B15148" t="str">
            <v>Khaadi Canteen</v>
          </cell>
          <cell r="C15148" t="str">
            <v>Material</v>
          </cell>
          <cell r="D15148" t="str">
            <v>purchased channel 41 x 41 and drop in achor</v>
          </cell>
          <cell r="E15148">
            <v>16000</v>
          </cell>
          <cell r="F15148"/>
        </row>
        <row r="15149">
          <cell r="B15149" t="str">
            <v>OT Area JPMC</v>
          </cell>
          <cell r="C15149" t="str">
            <v>fare</v>
          </cell>
          <cell r="D15149" t="str">
            <v>paid</v>
          </cell>
          <cell r="E15149">
            <v>1800</v>
          </cell>
          <cell r="F15149"/>
        </row>
        <row r="15150">
          <cell r="B15150" t="str">
            <v>Daftar Khuwan</v>
          </cell>
          <cell r="C15150" t="str">
            <v>fare</v>
          </cell>
          <cell r="D15150" t="str">
            <v>paid</v>
          </cell>
          <cell r="E15150">
            <v>400</v>
          </cell>
          <cell r="F15150"/>
        </row>
        <row r="15151">
          <cell r="B15151" t="str">
            <v>Khaadi Canteen</v>
          </cell>
          <cell r="C15151" t="str">
            <v>Material</v>
          </cell>
          <cell r="D15151" t="str">
            <v>purchased rubber isolator</v>
          </cell>
          <cell r="E15151">
            <v>15000</v>
          </cell>
          <cell r="F15151"/>
        </row>
        <row r="15152">
          <cell r="B15152" t="str">
            <v>Khaadi Canteen</v>
          </cell>
          <cell r="C15152" t="str">
            <v>ZAG traders</v>
          </cell>
          <cell r="D15152" t="str">
            <v>paid for channel for 41 x 21 10 length  (tot amount is 150,500)</v>
          </cell>
          <cell r="E15152">
            <v>46500</v>
          </cell>
          <cell r="F15152"/>
        </row>
        <row r="15153">
          <cell r="B15153" t="str">
            <v>Tri fit Gym</v>
          </cell>
          <cell r="C15153" t="str">
            <v>ZAG traders</v>
          </cell>
          <cell r="D15153" t="str">
            <v>purchased channels 27 x 18 (tot amount is 150,500)</v>
          </cell>
          <cell r="E15153">
            <v>11000</v>
          </cell>
          <cell r="F15153"/>
        </row>
        <row r="15154">
          <cell r="B15154" t="str">
            <v>Daftar Khuwan</v>
          </cell>
          <cell r="C15154" t="str">
            <v>ZAG traders</v>
          </cell>
          <cell r="D15154" t="str">
            <v>purchased channels 41 x 21 20 length (tot amount is 150,500)</v>
          </cell>
          <cell r="E15154">
            <v>93000</v>
          </cell>
          <cell r="F15154"/>
        </row>
        <row r="15155">
          <cell r="B15155" t="str">
            <v>Khaadi Canteen</v>
          </cell>
          <cell r="C15155" t="str">
            <v>ZAG traders</v>
          </cell>
          <cell r="D15155" t="str">
            <v>purchased N-Clad 10 nos sheets</v>
          </cell>
          <cell r="E15155">
            <v>255750</v>
          </cell>
          <cell r="F15155"/>
        </row>
        <row r="15156">
          <cell r="B15156" t="str">
            <v>Khaadi Canteen</v>
          </cell>
          <cell r="C15156" t="str">
            <v>Canteen</v>
          </cell>
          <cell r="D15156" t="str">
            <v>purchased samand bond 1 kg</v>
          </cell>
          <cell r="E15156">
            <v>950</v>
          </cell>
          <cell r="F15156"/>
        </row>
        <row r="15157">
          <cell r="B15157" t="str">
            <v>Tri fit Gym</v>
          </cell>
          <cell r="C15157" t="str">
            <v>fuel</v>
          </cell>
          <cell r="D15157" t="str">
            <v>claimed fuel</v>
          </cell>
          <cell r="E15157">
            <v>1000</v>
          </cell>
          <cell r="F15157"/>
        </row>
        <row r="15158">
          <cell r="B15158" t="str">
            <v>Khaadi Canteen</v>
          </cell>
          <cell r="C15158" t="str">
            <v>fare</v>
          </cell>
          <cell r="D15158" t="str">
            <v>paid</v>
          </cell>
          <cell r="E15158">
            <v>1500</v>
          </cell>
          <cell r="F15158"/>
        </row>
        <row r="15159">
          <cell r="B15159" t="str">
            <v>Khaadi Canteen</v>
          </cell>
          <cell r="C15159" t="str">
            <v>Material</v>
          </cell>
          <cell r="D15159" t="str">
            <v>purchased gasket tape 2"</v>
          </cell>
          <cell r="E15159">
            <v>3600</v>
          </cell>
          <cell r="F15159"/>
        </row>
        <row r="15160">
          <cell r="B15160" t="str">
            <v>Falcon Mall</v>
          </cell>
          <cell r="C15160" t="str">
            <v>Material</v>
          </cell>
          <cell r="D15160" t="str">
            <v>misc by mukhtiar</v>
          </cell>
          <cell r="E15160">
            <v>5750</v>
          </cell>
          <cell r="F15160"/>
        </row>
        <row r="15161">
          <cell r="B15161" t="str">
            <v>Falcon Mall</v>
          </cell>
          <cell r="C15161" t="str">
            <v>Material</v>
          </cell>
          <cell r="D15161" t="str">
            <v>purchased distumbar paint</v>
          </cell>
          <cell r="E15161">
            <v>2650</v>
          </cell>
          <cell r="F15161"/>
        </row>
        <row r="15162">
          <cell r="B15162" t="str">
            <v>Daftar Khuwan</v>
          </cell>
          <cell r="C15162" t="str">
            <v>fare</v>
          </cell>
          <cell r="D15162" t="str">
            <v>paid</v>
          </cell>
          <cell r="E15162">
            <v>600</v>
          </cell>
          <cell r="F15162"/>
        </row>
        <row r="15163">
          <cell r="B15163" t="str">
            <v>VISA Fit-out Office</v>
          </cell>
          <cell r="C15163" t="str">
            <v>fare</v>
          </cell>
          <cell r="D15163" t="str">
            <v>paid</v>
          </cell>
          <cell r="E15163">
            <v>600</v>
          </cell>
          <cell r="F15163"/>
        </row>
        <row r="15164">
          <cell r="B15164" t="str">
            <v>Tri fit Gym</v>
          </cell>
          <cell r="C15164" t="str">
            <v>fuel</v>
          </cell>
          <cell r="D15164" t="str">
            <v>claimed fuel by ashraf bhai</v>
          </cell>
          <cell r="E15164">
            <v>200</v>
          </cell>
          <cell r="F15164"/>
        </row>
        <row r="15165">
          <cell r="B15165" t="str">
            <v>Tri fit Gym</v>
          </cell>
          <cell r="C15165" t="str">
            <v>Material</v>
          </cell>
          <cell r="D15165" t="str">
            <v>purcahsed AGM solution by rizwan</v>
          </cell>
          <cell r="E15165">
            <v>250</v>
          </cell>
          <cell r="F15165"/>
        </row>
        <row r="15166">
          <cell r="B15166" t="str">
            <v>Standard Chartered Bank</v>
          </cell>
          <cell r="C15166" t="str">
            <v>Material</v>
          </cell>
          <cell r="D15166" t="str">
            <v>purchased copper pipes</v>
          </cell>
          <cell r="E15166">
            <v>156200</v>
          </cell>
          <cell r="F15166"/>
        </row>
        <row r="15167">
          <cell r="B15167" t="str">
            <v>Khaadi Canteen</v>
          </cell>
          <cell r="C15167" t="str">
            <v>fare</v>
          </cell>
          <cell r="D15167" t="str">
            <v>from iqbal sosn to office for rock wool</v>
          </cell>
          <cell r="E15167">
            <v>800</v>
          </cell>
          <cell r="F15167"/>
        </row>
        <row r="15168">
          <cell r="B15168" t="str">
            <v>Khaadi Canteen</v>
          </cell>
          <cell r="C15168" t="str">
            <v>Ahsan insulator</v>
          </cell>
          <cell r="D15168" t="str">
            <v>paid cash</v>
          </cell>
          <cell r="E15168">
            <v>9000</v>
          </cell>
          <cell r="F15168"/>
        </row>
        <row r="15169">
          <cell r="B15169" t="str">
            <v>Khaadi Canteen</v>
          </cell>
          <cell r="C15169" t="str">
            <v>charity</v>
          </cell>
          <cell r="D15169" t="str">
            <v>paid for charity (given by bilal bhai)</v>
          </cell>
          <cell r="E15169">
            <v>8000</v>
          </cell>
          <cell r="F15169"/>
        </row>
        <row r="15170">
          <cell r="B15170" t="str">
            <v>OT Area JPMC</v>
          </cell>
          <cell r="C15170" t="str">
            <v>fare</v>
          </cell>
          <cell r="D15170" t="str">
            <v>paid</v>
          </cell>
          <cell r="E15170">
            <v>1000</v>
          </cell>
          <cell r="F15170"/>
        </row>
        <row r="15171">
          <cell r="B15171" t="str">
            <v>Khaadi Canteen</v>
          </cell>
          <cell r="C15171" t="str">
            <v>Ishtiaq cladding</v>
          </cell>
          <cell r="D15171" t="str">
            <v>paid in labour 1st payment</v>
          </cell>
          <cell r="E15171">
            <v>30000</v>
          </cell>
          <cell r="F15171"/>
        </row>
        <row r="15172">
          <cell r="B15172" t="str">
            <v>Khaadi Canteen</v>
          </cell>
          <cell r="C15172" t="str">
            <v>fare</v>
          </cell>
          <cell r="D15172" t="str">
            <v>for rockwool roll shifitng</v>
          </cell>
          <cell r="E15172">
            <v>600</v>
          </cell>
          <cell r="F15172"/>
        </row>
        <row r="15173">
          <cell r="B15173" t="str">
            <v>VISA Fit-out Office</v>
          </cell>
          <cell r="C15173" t="str">
            <v>fare</v>
          </cell>
          <cell r="D15173" t="str">
            <v>paid</v>
          </cell>
          <cell r="E15173">
            <v>1000</v>
          </cell>
          <cell r="F15173"/>
        </row>
        <row r="15174">
          <cell r="B15174" t="str">
            <v>Standard Chartered Bank</v>
          </cell>
          <cell r="C15174" t="str">
            <v>fare</v>
          </cell>
          <cell r="D15174" t="str">
            <v>paid</v>
          </cell>
          <cell r="E15174">
            <v>500</v>
          </cell>
          <cell r="F15174"/>
        </row>
        <row r="15175">
          <cell r="B15175" t="str">
            <v>Office</v>
          </cell>
          <cell r="C15175" t="str">
            <v>office</v>
          </cell>
          <cell r="D15175" t="str">
            <v>for office use</v>
          </cell>
          <cell r="E15175">
            <v>4000</v>
          </cell>
          <cell r="F15175"/>
        </row>
        <row r="15176">
          <cell r="B15176" t="str">
            <v>Office</v>
          </cell>
          <cell r="C15176" t="str">
            <v>charity</v>
          </cell>
          <cell r="D15176" t="str">
            <v>paid</v>
          </cell>
          <cell r="E15176">
            <v>5000</v>
          </cell>
          <cell r="F15176"/>
        </row>
        <row r="15177">
          <cell r="B15177" t="str">
            <v>Office</v>
          </cell>
          <cell r="C15177" t="str">
            <v>office</v>
          </cell>
          <cell r="D15177" t="str">
            <v>computer repaired</v>
          </cell>
          <cell r="E15177">
            <v>6000</v>
          </cell>
          <cell r="F15177"/>
        </row>
        <row r="15178">
          <cell r="B15178" t="str">
            <v>BAF Limited</v>
          </cell>
          <cell r="C15178" t="str">
            <v>Material</v>
          </cell>
          <cell r="D15178" t="str">
            <v>misc by  nadeem bhai</v>
          </cell>
          <cell r="E15178">
            <v>55000</v>
          </cell>
          <cell r="F15178"/>
        </row>
        <row r="15179">
          <cell r="B15179" t="str">
            <v>OT Area JPMC</v>
          </cell>
          <cell r="C15179" t="str">
            <v>Material</v>
          </cell>
          <cell r="D15179" t="str">
            <v>misc by  nadeem bhai</v>
          </cell>
          <cell r="E15179">
            <v>2000</v>
          </cell>
          <cell r="F15179"/>
        </row>
        <row r="15180">
          <cell r="B15180" t="str">
            <v>Standard Chartered Bank</v>
          </cell>
          <cell r="C15180" t="str">
            <v>Material</v>
          </cell>
          <cell r="D15180" t="str">
            <v>misc by  nadeem bhai</v>
          </cell>
          <cell r="E15180">
            <v>2050</v>
          </cell>
          <cell r="F15180"/>
        </row>
        <row r="15181">
          <cell r="B15181" t="str">
            <v>Falcon Mall</v>
          </cell>
          <cell r="C15181" t="str">
            <v>Material</v>
          </cell>
          <cell r="D15181" t="str">
            <v>misc by  nadeem bhai</v>
          </cell>
          <cell r="E15181">
            <v>2000</v>
          </cell>
          <cell r="F15181"/>
        </row>
        <row r="15182">
          <cell r="B15182" t="str">
            <v>Office</v>
          </cell>
          <cell r="C15182" t="str">
            <v>tender</v>
          </cell>
          <cell r="D15182" t="str">
            <v>AGP tender of plant room given by nadeem bai</v>
          </cell>
          <cell r="E15182">
            <v>5000</v>
          </cell>
          <cell r="F15182"/>
        </row>
        <row r="15183">
          <cell r="B15183" t="str">
            <v>Daftar Khuwan</v>
          </cell>
          <cell r="C15183" t="str">
            <v>Material</v>
          </cell>
          <cell r="D15183" t="str">
            <v>misc by ashraf bhai total 30,000</v>
          </cell>
          <cell r="E15183">
            <v>26000</v>
          </cell>
          <cell r="F15183"/>
        </row>
        <row r="15184">
          <cell r="B15184" t="str">
            <v>Standard Chartered Bank</v>
          </cell>
          <cell r="C15184" t="str">
            <v>Material</v>
          </cell>
          <cell r="D15184" t="str">
            <v>misc by ashraf bhai total 30,000</v>
          </cell>
          <cell r="E15184">
            <v>4000</v>
          </cell>
          <cell r="F15184"/>
        </row>
        <row r="15185">
          <cell r="B15185" t="str">
            <v>Daftar Khuwan</v>
          </cell>
          <cell r="C15185" t="str">
            <v>Material</v>
          </cell>
          <cell r="D15185" t="str">
            <v xml:space="preserve">15 than cloth </v>
          </cell>
          <cell r="E15185">
            <v>63750</v>
          </cell>
          <cell r="F15185"/>
        </row>
        <row r="15186">
          <cell r="B15186" t="str">
            <v>Daftar Khuwan</v>
          </cell>
          <cell r="C15186" t="str">
            <v>Material</v>
          </cell>
          <cell r="D15186" t="str">
            <v>purchased 15 balti glue</v>
          </cell>
          <cell r="E15186">
            <v>27750</v>
          </cell>
          <cell r="F15186"/>
        </row>
        <row r="15187">
          <cell r="B15187" t="str">
            <v>Daftar Khuwan</v>
          </cell>
          <cell r="C15187" t="str">
            <v>puri traders</v>
          </cell>
          <cell r="D15187" t="str">
            <v>purchased 15 carton aluminuim tapes 2"</v>
          </cell>
          <cell r="E15187">
            <v>64800</v>
          </cell>
          <cell r="F15187"/>
        </row>
        <row r="15188">
          <cell r="B15188" t="str">
            <v>Tri fit Gym</v>
          </cell>
          <cell r="C15188" t="str">
            <v>Material</v>
          </cell>
          <cell r="D15188" t="str">
            <v>purchaed GI nuts</v>
          </cell>
          <cell r="E15188">
            <v>1460</v>
          </cell>
          <cell r="F15188"/>
        </row>
        <row r="15189">
          <cell r="B15189" t="str">
            <v>Tri fit Gym</v>
          </cell>
          <cell r="C15189" t="str">
            <v>fare</v>
          </cell>
          <cell r="D15189" t="str">
            <v>office to tariq to bohra pir to site</v>
          </cell>
          <cell r="E15189">
            <v>2700</v>
          </cell>
          <cell r="F15189"/>
        </row>
        <row r="15190">
          <cell r="B15190" t="str">
            <v>Daftar Khuwan</v>
          </cell>
          <cell r="C15190" t="str">
            <v>fare</v>
          </cell>
          <cell r="D15190" t="str">
            <v>office to daftar</v>
          </cell>
          <cell r="E15190">
            <v>1700</v>
          </cell>
          <cell r="F15190"/>
        </row>
        <row r="15191">
          <cell r="B15191" t="str">
            <v xml:space="preserve">MHR Personal </v>
          </cell>
          <cell r="C15191" t="str">
            <v>sir rehman</v>
          </cell>
          <cell r="D15191" t="str">
            <v>misc invoice (cashgiven by bilal bhai)</v>
          </cell>
          <cell r="E15191">
            <v>61659</v>
          </cell>
          <cell r="F15191"/>
        </row>
        <row r="15192">
          <cell r="B15192" t="str">
            <v>BAF Limited</v>
          </cell>
          <cell r="C15192" t="str">
            <v>Material</v>
          </cell>
          <cell r="D15192" t="str">
            <v xml:space="preserve">Online transfer by bilal bhai for 2.5mm 4c cable </v>
          </cell>
          <cell r="E15192">
            <v>53899</v>
          </cell>
          <cell r="F15192"/>
        </row>
        <row r="15193">
          <cell r="B15193" t="str">
            <v>Daftar Khuwan</v>
          </cell>
          <cell r="C15193"/>
          <cell r="D15193" t="str">
            <v>Online transfer by bilal bhai to M.M ALAM for threaded rods</v>
          </cell>
          <cell r="E15193">
            <v>133020</v>
          </cell>
          <cell r="F15193"/>
        </row>
        <row r="15194">
          <cell r="B15194" t="str">
            <v>Falcon Mall</v>
          </cell>
          <cell r="C15194" t="str">
            <v>misc</v>
          </cell>
          <cell r="D15194" t="str">
            <v>Online transfer by bilal bjai  to dominar engineers for VFD repairing</v>
          </cell>
          <cell r="E15194">
            <v>30000</v>
          </cell>
          <cell r="F15194"/>
        </row>
        <row r="15195">
          <cell r="B15195" t="str">
            <v>Air War College</v>
          </cell>
          <cell r="C15195" t="str">
            <v>Sami duct</v>
          </cell>
          <cell r="D15195" t="str">
            <v>Received against GI sheet sold from the JPMC Site</v>
          </cell>
          <cell r="E15195">
            <v>536250</v>
          </cell>
          <cell r="F15195"/>
        </row>
        <row r="15196">
          <cell r="B15196" t="str">
            <v>JPMC (Main Project)</v>
          </cell>
          <cell r="C15196" t="str">
            <v>Sami duct</v>
          </cell>
          <cell r="D15196" t="str">
            <v>Received against GI sheet sold from the JPMC Site Total sheet amount is 671,550</v>
          </cell>
          <cell r="E15196">
            <v>135000</v>
          </cell>
          <cell r="F15196"/>
        </row>
        <row r="15197">
          <cell r="B15197" t="str">
            <v>Food Court JPMC</v>
          </cell>
          <cell r="C15197" t="str">
            <v>Sami duct</v>
          </cell>
          <cell r="D15197" t="str">
            <v>Received against GI sheet sold from the JPMC Site Total sheet amount is 671,550</v>
          </cell>
          <cell r="E15197">
            <v>135000</v>
          </cell>
          <cell r="F15197"/>
        </row>
        <row r="15198">
          <cell r="B15198" t="str">
            <v>Sana Safinaz</v>
          </cell>
          <cell r="C15198" t="str">
            <v>Sami duct</v>
          </cell>
          <cell r="D15198" t="str">
            <v>Received against GI sheet sold from the JPMC Site Total sheet amount is 671,550</v>
          </cell>
          <cell r="E15198">
            <v>135000</v>
          </cell>
          <cell r="F15198"/>
        </row>
        <row r="15199">
          <cell r="B15199" t="str">
            <v>BAF Limited</v>
          </cell>
          <cell r="C15199" t="str">
            <v>Sami duct</v>
          </cell>
          <cell r="D15199" t="str">
            <v>Received against GI sheet sold from the JPMC Site Total sheet amount is 671,550</v>
          </cell>
          <cell r="E15199">
            <v>135000</v>
          </cell>
          <cell r="F15199"/>
        </row>
        <row r="15200">
          <cell r="B15200" t="str">
            <v>Air War College</v>
          </cell>
          <cell r="C15200" t="str">
            <v>Sami duct</v>
          </cell>
          <cell r="D15200" t="str">
            <v>Received against GI sheet sold from the JPMC Site Total sheet amount is 671,550</v>
          </cell>
          <cell r="E15200">
            <v>131550</v>
          </cell>
          <cell r="F15200"/>
        </row>
        <row r="15201">
          <cell r="B15201" t="str">
            <v>Tri fit Gym</v>
          </cell>
          <cell r="C15201" t="str">
            <v>Material</v>
          </cell>
          <cell r="D15201" t="str">
            <v>purchased cutting discs</v>
          </cell>
          <cell r="E15201">
            <v>300</v>
          </cell>
          <cell r="F15201"/>
        </row>
        <row r="15202">
          <cell r="B15202" t="str">
            <v>Office</v>
          </cell>
          <cell r="C15202" t="str">
            <v>misc</v>
          </cell>
          <cell r="D15202" t="str">
            <v>printer refills</v>
          </cell>
          <cell r="E15202">
            <v>400</v>
          </cell>
          <cell r="F15202"/>
        </row>
        <row r="15203">
          <cell r="B15203" t="str">
            <v>Tri fit Gym</v>
          </cell>
          <cell r="C15203" t="str">
            <v>fare</v>
          </cell>
          <cell r="D15203" t="str">
            <v>paid</v>
          </cell>
          <cell r="E15203">
            <v>600</v>
          </cell>
          <cell r="F15203"/>
        </row>
        <row r="15204">
          <cell r="B15204" t="str">
            <v>Khaadi Canteen</v>
          </cell>
          <cell r="C15204" t="str">
            <v>fare</v>
          </cell>
          <cell r="D15204" t="str">
            <v>paid</v>
          </cell>
          <cell r="E15204">
            <v>600</v>
          </cell>
          <cell r="F15204"/>
        </row>
        <row r="15205">
          <cell r="B15205" t="str">
            <v>Daftar Khuwan</v>
          </cell>
          <cell r="C15205" t="str">
            <v>fare</v>
          </cell>
          <cell r="D15205" t="str">
            <v>paid</v>
          </cell>
          <cell r="E15205">
            <v>2500</v>
          </cell>
          <cell r="F15205"/>
        </row>
        <row r="15206">
          <cell r="B15206" t="str">
            <v>Ali Jameel Residence</v>
          </cell>
          <cell r="C15206" t="str">
            <v>rizwan core</v>
          </cell>
          <cell r="D15206" t="str">
            <v>paid</v>
          </cell>
          <cell r="E15206">
            <v>14000</v>
          </cell>
          <cell r="F15206"/>
        </row>
        <row r="15207">
          <cell r="B15207" t="str">
            <v>Daftar Khuwan</v>
          </cell>
          <cell r="C15207" t="str">
            <v>transportation</v>
          </cell>
          <cell r="D15207" t="str">
            <v>paid to saeed sons</v>
          </cell>
          <cell r="E15207">
            <v>14000</v>
          </cell>
          <cell r="F15207"/>
        </row>
        <row r="15208">
          <cell r="B15208" t="str">
            <v>Office</v>
          </cell>
          <cell r="C15208" t="str">
            <v>office</v>
          </cell>
          <cell r="D15208" t="str">
            <v>for office use</v>
          </cell>
          <cell r="E15208">
            <v>2500</v>
          </cell>
          <cell r="F15208"/>
        </row>
        <row r="15209">
          <cell r="B15209" t="str">
            <v>Khaadi Canteen</v>
          </cell>
          <cell r="C15209" t="str">
            <v>fare</v>
          </cell>
          <cell r="D15209" t="str">
            <v>paid</v>
          </cell>
          <cell r="E15209">
            <v>1000</v>
          </cell>
          <cell r="F15209"/>
        </row>
        <row r="15210">
          <cell r="B15210" t="str">
            <v>Khaadi Canteen</v>
          </cell>
          <cell r="C15210" t="str">
            <v>Material</v>
          </cell>
          <cell r="D15210" t="str">
            <v>cuttings disc</v>
          </cell>
          <cell r="E15210">
            <v>300</v>
          </cell>
          <cell r="F15210"/>
        </row>
        <row r="15211">
          <cell r="B15211" t="str">
            <v>Daftar Khuwan</v>
          </cell>
          <cell r="C15211" t="str">
            <v>Material</v>
          </cell>
          <cell r="D15211" t="str">
            <v>7 insulation rolls (online transfer by bilal bhai)</v>
          </cell>
          <cell r="E15211">
            <v>98000</v>
          </cell>
          <cell r="F15211"/>
        </row>
        <row r="15212">
          <cell r="B15212" t="str">
            <v>Tri fit Gym</v>
          </cell>
          <cell r="C15212" t="str">
            <v>Material</v>
          </cell>
          <cell r="D15212" t="str">
            <v>paid for wedling rod and discs</v>
          </cell>
          <cell r="E15212">
            <v>1500</v>
          </cell>
          <cell r="F15212"/>
        </row>
        <row r="15213">
          <cell r="B15213" t="str">
            <v>Food Court (Hydery)</v>
          </cell>
          <cell r="C15213" t="str">
            <v>Material</v>
          </cell>
          <cell r="D15213" t="str">
            <v>misc by mukhtiar</v>
          </cell>
          <cell r="E15213">
            <v>3000</v>
          </cell>
          <cell r="F15213"/>
        </row>
        <row r="15214">
          <cell r="B15214" t="str">
            <v>Standard Chartered Bank</v>
          </cell>
          <cell r="C15214" t="str">
            <v>Material</v>
          </cell>
          <cell r="D15214" t="str">
            <v>misc by mukhtiar</v>
          </cell>
          <cell r="E15214">
            <v>12020</v>
          </cell>
          <cell r="F15214"/>
        </row>
        <row r="15215">
          <cell r="B15215" t="str">
            <v>Tri fit Gym</v>
          </cell>
          <cell r="C15215" t="str">
            <v>Malik brother</v>
          </cell>
          <cell r="D15215" t="str">
            <v>purhcased 1" UPVC pipe</v>
          </cell>
          <cell r="E15215">
            <v>7250</v>
          </cell>
          <cell r="F15215"/>
        </row>
        <row r="15216">
          <cell r="B15216" t="str">
            <v>Daftar Khuwan</v>
          </cell>
          <cell r="C15216" t="str">
            <v>Nawaz insulator</v>
          </cell>
          <cell r="D15216" t="str">
            <v xml:space="preserve">paid (online by bilal bhai) </v>
          </cell>
          <cell r="E15216">
            <v>44000</v>
          </cell>
          <cell r="F15216"/>
        </row>
        <row r="15217">
          <cell r="B15217" t="str">
            <v>GSK office</v>
          </cell>
          <cell r="C15217" t="str">
            <v>Global Technologies</v>
          </cell>
          <cell r="D15217" t="str">
            <v>Chq received from AL madina</v>
          </cell>
          <cell r="E15217">
            <v>441500</v>
          </cell>
          <cell r="F15217"/>
        </row>
        <row r="15218">
          <cell r="B15218" t="str">
            <v>Khaadi Canteen</v>
          </cell>
          <cell r="C15218" t="str">
            <v>Naveed insulator</v>
          </cell>
          <cell r="D15218" t="str">
            <v xml:space="preserve">MCB chq 1940090981 paid 1st advance </v>
          </cell>
          <cell r="E15218">
            <v>35000</v>
          </cell>
          <cell r="F15218"/>
        </row>
        <row r="15219">
          <cell r="B15219" t="str">
            <v>Tri fit Gym</v>
          </cell>
          <cell r="C15219" t="str">
            <v>rizwan vrf</v>
          </cell>
          <cell r="D15219" t="str">
            <v>MCB chq 1940090987 uptodate is 205,000</v>
          </cell>
          <cell r="E15219">
            <v>150000</v>
          </cell>
          <cell r="F15219"/>
        </row>
        <row r="15220">
          <cell r="B15220" t="str">
            <v>Tri fit Gym</v>
          </cell>
          <cell r="C15220" t="str">
            <v>fast cables</v>
          </cell>
          <cell r="D15220" t="str">
            <v>MCB chq 1940090988 (2 Coil  1 mm  2 core) from fast cables</v>
          </cell>
          <cell r="E15220">
            <v>28080</v>
          </cell>
          <cell r="F15220"/>
        </row>
        <row r="15221">
          <cell r="B15221" t="str">
            <v>BAH Center point</v>
          </cell>
          <cell r="C15221" t="str">
            <v>Faheem Electrician</v>
          </cell>
          <cell r="D15221" t="str">
            <v>MCB chq 1940090990 uptodate is 75,000</v>
          </cell>
          <cell r="E15221">
            <v>70000</v>
          </cell>
          <cell r="F15221"/>
        </row>
        <row r="15222">
          <cell r="B15222" t="str">
            <v>DB 15th &amp; 16th Floor</v>
          </cell>
          <cell r="C15222" t="str">
            <v>Industrial instrumentation Sohail</v>
          </cell>
          <cell r="D15222" t="str">
            <v>MCB chq 1940090991 final amount in bill # 10</v>
          </cell>
          <cell r="E15222">
            <v>89000</v>
          </cell>
          <cell r="F15222"/>
        </row>
        <row r="15223">
          <cell r="B15223" t="str">
            <v>Air War College</v>
          </cell>
          <cell r="C15223" t="str">
            <v>Raees brothers</v>
          </cell>
          <cell r="D15223" t="str">
            <v>MCB 1940090992 4 bills paid against this cheque amount rs 215,761</v>
          </cell>
          <cell r="E15223">
            <v>25176</v>
          </cell>
          <cell r="F15223"/>
        </row>
        <row r="15224">
          <cell r="B15224" t="str">
            <v>VISA Fit-out Office</v>
          </cell>
          <cell r="C15224" t="str">
            <v>Raees brothers</v>
          </cell>
          <cell r="D15224" t="str">
            <v>MCB 1940090992 4 bills paid against this cheque amount rs 215,761</v>
          </cell>
          <cell r="E15224">
            <v>190000</v>
          </cell>
          <cell r="F15224"/>
        </row>
        <row r="15225">
          <cell r="B15225" t="str">
            <v>Meezan Bank Head Office</v>
          </cell>
          <cell r="C15225" t="str">
            <v>fakhri brothers</v>
          </cell>
          <cell r="D15225" t="str">
            <v>Advance paid in Meezan bank deal (payment rec from IK in acc of Ethnic)</v>
          </cell>
          <cell r="E15225">
            <v>5000000</v>
          </cell>
          <cell r="F15225"/>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cell r="F15226"/>
        </row>
        <row r="15227">
          <cell r="B15227" t="str">
            <v>Tri fit Gym</v>
          </cell>
          <cell r="C15227" t="str">
            <v>Malik brother</v>
          </cell>
          <cell r="D15227" t="str">
            <v>MCB chq 1940090997 purchased UPVC drain pipe purchased</v>
          </cell>
          <cell r="E15227">
            <v>55500</v>
          </cell>
          <cell r="F15227"/>
        </row>
        <row r="15228">
          <cell r="B15228" t="str">
            <v>Daftar Khuwan</v>
          </cell>
          <cell r="C15228" t="str">
            <v>Noman Engineering</v>
          </cell>
          <cell r="D15228" t="str">
            <v>MCB chq 1940091002</v>
          </cell>
          <cell r="E15228">
            <v>250000</v>
          </cell>
          <cell r="F15228"/>
        </row>
        <row r="15229">
          <cell r="B15229" t="str">
            <v>Daftar Khuwan</v>
          </cell>
          <cell r="C15229" t="str">
            <v>Noman Engineering</v>
          </cell>
          <cell r="D15229" t="str">
            <v>MCB chq 1940091003</v>
          </cell>
          <cell r="E15229">
            <v>250000</v>
          </cell>
          <cell r="F15229"/>
        </row>
        <row r="15230">
          <cell r="B15230" t="str">
            <v>Daftar Khuwan</v>
          </cell>
          <cell r="C15230" t="str">
            <v>scalfolding</v>
          </cell>
          <cell r="D15230" t="str">
            <v>tO scalfolding contractor</v>
          </cell>
          <cell r="E15230">
            <v>125000</v>
          </cell>
          <cell r="F15230"/>
        </row>
        <row r="15231">
          <cell r="B15231" t="str">
            <v>Daftar Khuwan</v>
          </cell>
          <cell r="C15231" t="str">
            <v>Faizan duct</v>
          </cell>
          <cell r="D15231" t="str">
            <v>to faizan duct (1st adv)</v>
          </cell>
          <cell r="E15231">
            <v>100000</v>
          </cell>
          <cell r="F15231"/>
        </row>
        <row r="15232">
          <cell r="B15232" t="str">
            <v>Daftar Khuwan</v>
          </cell>
          <cell r="C15232" t="str">
            <v>Shabbir pipe</v>
          </cell>
          <cell r="D15232" t="str">
            <v>to shabbir piping uptodate is 100,000</v>
          </cell>
          <cell r="E15232">
            <v>50000</v>
          </cell>
          <cell r="F15232"/>
        </row>
        <row r="15233">
          <cell r="B15233" t="str">
            <v>VISA Fit-out Office</v>
          </cell>
          <cell r="C15233" t="str">
            <v>JES</v>
          </cell>
          <cell r="D15233" t="str">
            <v>MCB chq 1940091004</v>
          </cell>
          <cell r="E15233">
            <v>100000</v>
          </cell>
          <cell r="F15233"/>
        </row>
        <row r="15234">
          <cell r="B15234" t="str">
            <v>Sana Safinaz</v>
          </cell>
          <cell r="C15234" t="str">
            <v>Flow tab</v>
          </cell>
          <cell r="D15234" t="str">
            <v>MCB chq 1940091004 amount is 102,000</v>
          </cell>
          <cell r="E15234">
            <v>32000</v>
          </cell>
          <cell r="F15234"/>
        </row>
        <row r="15235">
          <cell r="B15235" t="str">
            <v>DB 15th &amp; 16th Floor</v>
          </cell>
          <cell r="C15235" t="str">
            <v>Flow tab</v>
          </cell>
          <cell r="D15235" t="str">
            <v>MCB chq 1940091004 amount is 102,000</v>
          </cell>
          <cell r="E15235">
            <v>20000</v>
          </cell>
          <cell r="F15235"/>
        </row>
        <row r="15236">
          <cell r="B15236" t="str">
            <v>BAH Center point</v>
          </cell>
          <cell r="C15236" t="str">
            <v>Flow tab</v>
          </cell>
          <cell r="D15236" t="str">
            <v>MCB chq 1940091004 amount is 102,000</v>
          </cell>
          <cell r="E15236">
            <v>30000</v>
          </cell>
          <cell r="F15236"/>
        </row>
        <row r="15237">
          <cell r="B15237" t="str">
            <v>VISA Fit-out Office</v>
          </cell>
          <cell r="C15237" t="str">
            <v>Flow tab</v>
          </cell>
          <cell r="D15237" t="str">
            <v>MCB chq 1940091004 amount is 102,000</v>
          </cell>
          <cell r="E15237">
            <v>20000</v>
          </cell>
          <cell r="F15237"/>
        </row>
        <row r="15238">
          <cell r="B15238" t="str">
            <v>Air War College</v>
          </cell>
          <cell r="C15238" t="str">
            <v>Naveed insulator</v>
          </cell>
          <cell r="D15238" t="str">
            <v>MCB chq 1940091006 (ist payment)</v>
          </cell>
          <cell r="E15238">
            <v>54000</v>
          </cell>
          <cell r="F15238"/>
        </row>
        <row r="15239">
          <cell r="B15239" t="str">
            <v>Food Court (Hydery)</v>
          </cell>
          <cell r="C15239" t="str">
            <v>Sami duct</v>
          </cell>
          <cell r="D15239" t="str">
            <v>MCB chq 1940091009</v>
          </cell>
          <cell r="E15239">
            <v>200000</v>
          </cell>
          <cell r="F15239"/>
        </row>
        <row r="15240">
          <cell r="B15240" t="str">
            <v>Food Court (Hydery)</v>
          </cell>
          <cell r="C15240" t="str">
            <v>Sami duct</v>
          </cell>
          <cell r="D15240" t="str">
            <v>MCB chq 1940091010</v>
          </cell>
          <cell r="E15240">
            <v>50000</v>
          </cell>
          <cell r="F15240"/>
        </row>
        <row r="15241">
          <cell r="B15241" t="str">
            <v>Meezan Bank Head Office</v>
          </cell>
          <cell r="C15241" t="str">
            <v>fakhri brothers</v>
          </cell>
          <cell r="D15241" t="str">
            <v>Advance paid (rec from IK on 26 may 23)</v>
          </cell>
          <cell r="E15241">
            <v>3000000</v>
          </cell>
          <cell r="F15241"/>
        </row>
        <row r="15242">
          <cell r="B15242" t="str">
            <v>DB 15th &amp; 16th Floor</v>
          </cell>
          <cell r="C15242" t="str">
            <v>IMS Engineering</v>
          </cell>
          <cell r="D15242" t="str">
            <v>paid (rec from IK on 26 may 23)</v>
          </cell>
          <cell r="E15242">
            <v>1500000</v>
          </cell>
          <cell r="F15242"/>
        </row>
        <row r="15243">
          <cell r="B15243" t="str">
            <v>Air War College</v>
          </cell>
          <cell r="C15243" t="str">
            <v>Iqbal sons</v>
          </cell>
          <cell r="D15243" t="str">
            <v>paid (rec from IK on 26 may 23)</v>
          </cell>
          <cell r="E15243">
            <v>600000</v>
          </cell>
          <cell r="F15243"/>
        </row>
        <row r="15244">
          <cell r="B15244" t="str">
            <v>Daftar Khuwan</v>
          </cell>
          <cell r="C15244" t="str">
            <v>Noman Engineering</v>
          </cell>
          <cell r="D15244" t="str">
            <v>MCB chq 1940091015</v>
          </cell>
          <cell r="E15244">
            <v>500000</v>
          </cell>
          <cell r="F15244"/>
        </row>
        <row r="15245">
          <cell r="B15245" t="str">
            <v xml:space="preserve">O/M Nue Multiplex </v>
          </cell>
          <cell r="C15245" t="str">
            <v>Received</v>
          </cell>
          <cell r="D15245" t="str">
            <v>received March 23 bill</v>
          </cell>
          <cell r="E15245"/>
          <cell r="F15245">
            <v>337081</v>
          </cell>
        </row>
        <row r="15246">
          <cell r="B15246" t="str">
            <v>BAF Limited</v>
          </cell>
          <cell r="C15246" t="str">
            <v>Received</v>
          </cell>
          <cell r="D15246" t="str">
            <v>Received against Running Bill # 1 (tranfer by BAF into MCB)</v>
          </cell>
          <cell r="E15246"/>
          <cell r="F15246">
            <v>5231157</v>
          </cell>
        </row>
        <row r="15247">
          <cell r="B15247" t="str">
            <v>JPMC (Main Project)</v>
          </cell>
          <cell r="C15247" t="str">
            <v>Received</v>
          </cell>
          <cell r="D15247" t="str">
            <v>Received against retention amount (Given to Bilal bhai in Mohsin traders acc)</v>
          </cell>
          <cell r="E15247"/>
          <cell r="F15247">
            <v>750000</v>
          </cell>
        </row>
        <row r="15248">
          <cell r="B15248" t="str">
            <v>JPMC (Main Project)</v>
          </cell>
          <cell r="C15248" t="str">
            <v>Received</v>
          </cell>
          <cell r="D15248" t="str">
            <v>Received against retention amount (Given to Bilal bhai in Mohsin traders acc)</v>
          </cell>
          <cell r="E15248"/>
          <cell r="F15248">
            <v>750000</v>
          </cell>
        </row>
        <row r="15249">
          <cell r="B15249" t="str">
            <v>JPMC (Main Project)</v>
          </cell>
          <cell r="C15249" t="str">
            <v>Received</v>
          </cell>
          <cell r="D15249" t="str">
            <v>Received against retention amount (Given to Bilal bhai in sardar cc)</v>
          </cell>
          <cell r="E15249"/>
          <cell r="F15249">
            <v>1100000</v>
          </cell>
        </row>
        <row r="15250">
          <cell r="B15250" t="str">
            <v>JPMC (Main Project)</v>
          </cell>
          <cell r="C15250" t="str">
            <v>Received</v>
          </cell>
          <cell r="D15250" t="str">
            <v>Received against retention amount (Given to Bilal bhai in Mohsin traders acc)</v>
          </cell>
          <cell r="E15250"/>
          <cell r="F15250">
            <v>500000</v>
          </cell>
        </row>
        <row r="15251">
          <cell r="B15251" t="str">
            <v>JPMC (Main Project)</v>
          </cell>
          <cell r="C15251" t="str">
            <v>Received</v>
          </cell>
          <cell r="D15251" t="str">
            <v>Received against retention amount (Given to Bilal bhai in Ashfaq acc)</v>
          </cell>
          <cell r="E15251"/>
          <cell r="F15251">
            <v>250000</v>
          </cell>
        </row>
        <row r="15252">
          <cell r="B15252" t="str">
            <v>Tri fit Gym</v>
          </cell>
          <cell r="C15252" t="str">
            <v>Received</v>
          </cell>
          <cell r="D15252" t="str">
            <v>Rec 8th Mob adv from NEC (Given to Lokhandwala traders against GST invoice)</v>
          </cell>
          <cell r="E15252"/>
          <cell r="F15252">
            <v>395720</v>
          </cell>
        </row>
        <row r="15253">
          <cell r="B15253" t="str">
            <v>Daftar Khuwan</v>
          </cell>
          <cell r="C15253" t="str">
            <v>Received</v>
          </cell>
          <cell r="D15253" t="str">
            <v>Received advance payment against daftar khwan project</v>
          </cell>
          <cell r="E15253"/>
          <cell r="F15253">
            <v>4500000</v>
          </cell>
        </row>
        <row r="15254">
          <cell r="B15254" t="str">
            <v>O/M The Place</v>
          </cell>
          <cell r="C15254" t="str">
            <v>Received</v>
          </cell>
          <cell r="D15254" t="str">
            <v>received April 2023 bill</v>
          </cell>
          <cell r="E15254"/>
          <cell r="F15254">
            <v>310329</v>
          </cell>
        </row>
        <row r="15255">
          <cell r="B15255" t="str">
            <v>Ethnic Outfitter</v>
          </cell>
          <cell r="C15255" t="str">
            <v>Received</v>
          </cell>
          <cell r="D15255" t="str">
            <v>Received (given to Fakhari brother against GST invoice in the name of ST brothers)</v>
          </cell>
          <cell r="E15255"/>
          <cell r="F15255">
            <v>5000000</v>
          </cell>
        </row>
        <row r="15256">
          <cell r="B15256" t="str">
            <v>FTC Floors</v>
          </cell>
          <cell r="C15256" t="str">
            <v>Received</v>
          </cell>
          <cell r="D15256" t="str">
            <v>Received April Bill payment</v>
          </cell>
          <cell r="E15256"/>
          <cell r="F15256">
            <v>188568</v>
          </cell>
        </row>
        <row r="15257">
          <cell r="B15257" t="str">
            <v>Daftar Khuwan</v>
          </cell>
          <cell r="C15257" t="str">
            <v>Received</v>
          </cell>
          <cell r="D15257" t="str">
            <v>Received advance payment against daftar khwan project</v>
          </cell>
          <cell r="E15257"/>
          <cell r="F15257">
            <v>3000000</v>
          </cell>
        </row>
        <row r="15258">
          <cell r="B15258" t="str">
            <v xml:space="preserve">O/M Nue Multiplex </v>
          </cell>
          <cell r="C15258" t="str">
            <v>Received</v>
          </cell>
          <cell r="D15258" t="str">
            <v>received April 23 bill</v>
          </cell>
          <cell r="E15258"/>
          <cell r="F15258">
            <v>337081</v>
          </cell>
        </row>
        <row r="15259">
          <cell r="B15259" t="str">
            <v>O/M The Place</v>
          </cell>
          <cell r="C15259" t="str">
            <v>Received</v>
          </cell>
          <cell r="D15259" t="str">
            <v>Received against 2 bills as follows:
Invoice # 076 duct tray &amp; other materials
Invoice # 078 repair of chiller pump</v>
          </cell>
          <cell r="E15259"/>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E15260"/>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E15261"/>
          <cell r="F15261">
            <v>236198.89999999991</v>
          </cell>
        </row>
        <row r="15262">
          <cell r="B15262" t="str">
            <v>GSK office</v>
          </cell>
          <cell r="C15262" t="str">
            <v>Received</v>
          </cell>
          <cell r="D15262" t="str">
            <v>Received in GSK account (Given to Fakhri brothers in meezan bank deal against GST invoice)</v>
          </cell>
          <cell r="E15262"/>
          <cell r="F15262">
            <v>3000000</v>
          </cell>
        </row>
        <row r="15263">
          <cell r="B15263" t="str">
            <v>GSK office</v>
          </cell>
          <cell r="C15263" t="str">
            <v>Received</v>
          </cell>
          <cell r="D15263" t="str">
            <v>Received in GSK account (Given to IMS in Deutche bank deal against GST invoice)</v>
          </cell>
          <cell r="E15263"/>
          <cell r="F15263">
            <v>1500000</v>
          </cell>
        </row>
        <row r="15264">
          <cell r="B15264" t="str">
            <v>GSK office</v>
          </cell>
          <cell r="C15264" t="str">
            <v>Received</v>
          </cell>
          <cell r="D15264" t="str">
            <v>Received in GSK account (Given to Iqbal sons against GST invoice)</v>
          </cell>
          <cell r="E15264"/>
          <cell r="F15264">
            <v>600000</v>
          </cell>
        </row>
        <row r="15265">
          <cell r="B15265" t="str">
            <v>GSK office</v>
          </cell>
          <cell r="C15265" t="str">
            <v>Received</v>
          </cell>
          <cell r="D15265" t="str">
            <v>Received in GSK account (Given to Bilal Bhai)
Chq received amount Rs 873,000 where as 3% WHT of Rs 27,000 deducted)</v>
          </cell>
          <cell r="E15265"/>
          <cell r="F15265">
            <v>900000</v>
          </cell>
        </row>
        <row r="15266">
          <cell r="B15266" t="str">
            <v>GSK office</v>
          </cell>
          <cell r="C15266" t="str">
            <v>Received</v>
          </cell>
          <cell r="D15266" t="str">
            <v>3% of WHT deduct in above payment of Rs 900,000</v>
          </cell>
          <cell r="E15266">
            <v>27000</v>
          </cell>
          <cell r="F15266"/>
        </row>
        <row r="15267">
          <cell r="B15267" t="str">
            <v>Meezan Bank Head Office</v>
          </cell>
          <cell r="C15267" t="str">
            <v>salary</v>
          </cell>
          <cell r="D15267" t="str">
            <v>nadeem bhai</v>
          </cell>
          <cell r="E15267">
            <v>25000</v>
          </cell>
          <cell r="F15267"/>
        </row>
        <row r="15268">
          <cell r="B15268" t="str">
            <v>OT Area JPMC</v>
          </cell>
          <cell r="C15268" t="str">
            <v>salary</v>
          </cell>
          <cell r="D15268" t="str">
            <v>nadeem bhai</v>
          </cell>
          <cell r="E15268">
            <v>25000</v>
          </cell>
          <cell r="F15268"/>
        </row>
        <row r="15269">
          <cell r="B15269" t="str">
            <v>Standard Chartered Bank</v>
          </cell>
          <cell r="C15269" t="str">
            <v>salary</v>
          </cell>
          <cell r="D15269" t="str">
            <v>bilal bhai salary</v>
          </cell>
          <cell r="E15269">
            <v>25000</v>
          </cell>
          <cell r="F15269"/>
        </row>
        <row r="15270">
          <cell r="B15270" t="str">
            <v>Family area</v>
          </cell>
          <cell r="C15270" t="str">
            <v>salary</v>
          </cell>
          <cell r="D15270" t="str">
            <v>bilal bhai salary</v>
          </cell>
          <cell r="E15270">
            <v>25000</v>
          </cell>
          <cell r="F15270"/>
        </row>
        <row r="15271">
          <cell r="B15271" t="str">
            <v xml:space="preserve">MHR Personal </v>
          </cell>
          <cell r="C15271" t="str">
            <v>salary</v>
          </cell>
          <cell r="D15271" t="str">
            <v>mossi and driver salary</v>
          </cell>
          <cell r="E15271">
            <v>80000</v>
          </cell>
          <cell r="F15271"/>
        </row>
        <row r="15272">
          <cell r="B15272" t="str">
            <v>Office</v>
          </cell>
          <cell r="C15272" t="str">
            <v>salary</v>
          </cell>
          <cell r="D15272" t="str">
            <v>office staff</v>
          </cell>
          <cell r="E15272">
            <v>227730</v>
          </cell>
          <cell r="F15272"/>
        </row>
        <row r="15273">
          <cell r="B15273" t="str">
            <v>Tri fit Gym</v>
          </cell>
          <cell r="C15273" t="str">
            <v>salary</v>
          </cell>
          <cell r="D15273" t="str">
            <v>Irfan bhai salary</v>
          </cell>
          <cell r="E15273">
            <v>44330</v>
          </cell>
          <cell r="F15273"/>
        </row>
        <row r="15274">
          <cell r="B15274" t="str">
            <v>Tri fit Gym</v>
          </cell>
          <cell r="C15274" t="str">
            <v>salary</v>
          </cell>
          <cell r="D15274" t="str">
            <v>amir engr salary</v>
          </cell>
          <cell r="E15274">
            <v>41600</v>
          </cell>
          <cell r="F15274"/>
        </row>
        <row r="15275">
          <cell r="B15275" t="str">
            <v>BAF Limited</v>
          </cell>
          <cell r="C15275" t="str">
            <v>salary</v>
          </cell>
          <cell r="D15275" t="str">
            <v>Abdur rehman</v>
          </cell>
          <cell r="E15275">
            <v>9000</v>
          </cell>
          <cell r="F15275"/>
        </row>
        <row r="15276">
          <cell r="B15276" t="str">
            <v>Family area</v>
          </cell>
          <cell r="C15276" t="str">
            <v>salary</v>
          </cell>
          <cell r="D15276" t="str">
            <v>jahangeer salary</v>
          </cell>
          <cell r="E15276">
            <v>62080</v>
          </cell>
          <cell r="F15276"/>
        </row>
        <row r="15277">
          <cell r="B15277" t="str">
            <v>Tri fit Gym</v>
          </cell>
          <cell r="C15277" t="str">
            <v>salary</v>
          </cell>
          <cell r="D15277" t="str">
            <v>abid and amjad ustad</v>
          </cell>
          <cell r="E15277">
            <v>92210</v>
          </cell>
          <cell r="F15277"/>
        </row>
        <row r="15278">
          <cell r="B15278" t="str">
            <v>BAF Limited</v>
          </cell>
          <cell r="C15278" t="str">
            <v>salary</v>
          </cell>
          <cell r="D15278" t="str">
            <v>Imran engr, shahid &amp; nadeem painter &amp; gul sher</v>
          </cell>
          <cell r="E15278">
            <v>193375</v>
          </cell>
          <cell r="F15278"/>
        </row>
        <row r="15279">
          <cell r="B15279" t="str">
            <v>Amreli Steel</v>
          </cell>
          <cell r="C15279" t="str">
            <v>salary</v>
          </cell>
          <cell r="D15279" t="str">
            <v>Mubeen salary</v>
          </cell>
          <cell r="E15279">
            <v>65000</v>
          </cell>
          <cell r="F15279"/>
        </row>
        <row r="15280">
          <cell r="B15280" t="str">
            <v>Daftar Khuwan</v>
          </cell>
          <cell r="C15280" t="str">
            <v>salary</v>
          </cell>
          <cell r="D15280" t="str">
            <v>falcon mall staff</v>
          </cell>
          <cell r="E15280">
            <v>187650</v>
          </cell>
          <cell r="F15280"/>
        </row>
        <row r="15281">
          <cell r="B15281" t="str">
            <v xml:space="preserve">O/M Nue Multiplex </v>
          </cell>
          <cell r="C15281" t="str">
            <v>salary</v>
          </cell>
          <cell r="D15281" t="str">
            <v>RMR salaries</v>
          </cell>
          <cell r="E15281">
            <v>134483.33333333331</v>
          </cell>
          <cell r="F15281"/>
        </row>
        <row r="15282">
          <cell r="B15282" t="str">
            <v>FTC Floors</v>
          </cell>
          <cell r="C15282" t="str">
            <v>salary</v>
          </cell>
          <cell r="D15282" t="str">
            <v xml:space="preserve">FTC Staff salary </v>
          </cell>
          <cell r="E15282">
            <v>129737</v>
          </cell>
          <cell r="F15282"/>
        </row>
        <row r="15283">
          <cell r="B15283" t="str">
            <v>Family area</v>
          </cell>
          <cell r="C15283" t="str">
            <v>salary</v>
          </cell>
          <cell r="D15283" t="str">
            <v>Lateef, abbas &amp; chacha lateef</v>
          </cell>
          <cell r="E15283">
            <v>69958.333333333328</v>
          </cell>
          <cell r="F15283"/>
        </row>
        <row r="15284">
          <cell r="B15284" t="str">
            <v>O/M The Place</v>
          </cell>
          <cell r="C15284" t="str">
            <v>salary</v>
          </cell>
          <cell r="D15284" t="str">
            <v>the place staff</v>
          </cell>
          <cell r="E15284">
            <v>131872</v>
          </cell>
          <cell r="F15284"/>
        </row>
        <row r="15285">
          <cell r="B15285" t="str">
            <v>O/M The Place</v>
          </cell>
          <cell r="C15285" t="str">
            <v>salary</v>
          </cell>
          <cell r="D15285" t="str">
            <v>zeeshan ac</v>
          </cell>
          <cell r="E15285">
            <v>28000</v>
          </cell>
          <cell r="F15285"/>
        </row>
        <row r="15286">
          <cell r="B15286" t="str">
            <v>kumail bhai</v>
          </cell>
          <cell r="C15286" t="str">
            <v>salary</v>
          </cell>
          <cell r="D15286" t="str">
            <v>waris salary</v>
          </cell>
          <cell r="E15286">
            <v>5000</v>
          </cell>
          <cell r="F15286"/>
        </row>
        <row r="15287">
          <cell r="B15287" t="str">
            <v xml:space="preserve">MHR Personal </v>
          </cell>
          <cell r="C15287" t="str">
            <v>utilities bills</v>
          </cell>
          <cell r="D15287" t="str">
            <v xml:space="preserve">SSGC bill paid </v>
          </cell>
          <cell r="E15287">
            <v>300</v>
          </cell>
          <cell r="F15287"/>
        </row>
        <row r="15288">
          <cell r="B15288" t="str">
            <v>Office</v>
          </cell>
          <cell r="C15288" t="str">
            <v>utilities bills</v>
          </cell>
          <cell r="D15288" t="str">
            <v xml:space="preserve">SSGC bill paid </v>
          </cell>
          <cell r="E15288">
            <v>240</v>
          </cell>
          <cell r="F15288"/>
        </row>
        <row r="15289">
          <cell r="B15289" t="str">
            <v>Khaadi Canteen</v>
          </cell>
          <cell r="C15289" t="str">
            <v>Material</v>
          </cell>
          <cell r="D15289" t="str">
            <v>purhased gasket 2 roll</v>
          </cell>
          <cell r="E15289">
            <v>6200</v>
          </cell>
          <cell r="F15289"/>
        </row>
        <row r="15290">
          <cell r="B15290" t="str">
            <v>Tri fit Gym</v>
          </cell>
          <cell r="C15290" t="str">
            <v>Material</v>
          </cell>
          <cell r="D15290" t="str">
            <v>wire hose and clip</v>
          </cell>
          <cell r="E15290">
            <v>2750</v>
          </cell>
          <cell r="F15290"/>
        </row>
        <row r="15291">
          <cell r="B15291" t="str">
            <v>Khaadi Canteen</v>
          </cell>
          <cell r="C15291" t="str">
            <v>fuel</v>
          </cell>
          <cell r="D15291" t="str">
            <v>claimed fuel by ahsan office</v>
          </cell>
          <cell r="E15291">
            <v>1600</v>
          </cell>
          <cell r="F15291"/>
        </row>
        <row r="15292">
          <cell r="B15292" t="str">
            <v>Daftar Khuwan</v>
          </cell>
          <cell r="C15292" t="str">
            <v>ibrahim fittings</v>
          </cell>
          <cell r="D15292" t="str">
            <v>purchasing fittings</v>
          </cell>
          <cell r="E15292">
            <v>84940</v>
          </cell>
          <cell r="F15292"/>
        </row>
        <row r="15293">
          <cell r="B15293" t="str">
            <v>Tri fit Gym</v>
          </cell>
          <cell r="C15293" t="str">
            <v>misc</v>
          </cell>
          <cell r="D15293" t="str">
            <v>Unit gas charging and ac work at ASPL office (Given to Rizwan)</v>
          </cell>
          <cell r="E15293">
            <v>17950</v>
          </cell>
          <cell r="F15293"/>
        </row>
        <row r="15294">
          <cell r="B15294" t="str">
            <v>Masjid bilal</v>
          </cell>
          <cell r="C15294" t="str">
            <v>misc</v>
          </cell>
          <cell r="D15294" t="str">
            <v>paid for Bilal masjid for circuit (Given to Rizwan)</v>
          </cell>
          <cell r="E15294">
            <v>11000</v>
          </cell>
          <cell r="F15294"/>
        </row>
        <row r="15295">
          <cell r="B15295" t="str">
            <v>Office</v>
          </cell>
          <cell r="C15295" t="str">
            <v>office</v>
          </cell>
          <cell r="D15295" t="str">
            <v>for office use</v>
          </cell>
          <cell r="E15295">
            <v>2000</v>
          </cell>
          <cell r="F15295"/>
        </row>
        <row r="15296">
          <cell r="B15296" t="str">
            <v>Daftar Khuwan</v>
          </cell>
          <cell r="C15296" t="str">
            <v>labour</v>
          </cell>
          <cell r="D15296" t="str">
            <v>paid for 2 days lunch at site for plant room</v>
          </cell>
          <cell r="E15296">
            <v>2500</v>
          </cell>
          <cell r="F15296"/>
        </row>
        <row r="15297">
          <cell r="B15297" t="str">
            <v>Air War College</v>
          </cell>
          <cell r="C15297" t="str">
            <v>misc</v>
          </cell>
          <cell r="D15297" t="str">
            <v>paid for photocopies</v>
          </cell>
          <cell r="E15297">
            <v>1350</v>
          </cell>
          <cell r="F15297"/>
        </row>
        <row r="15298">
          <cell r="B15298" t="str">
            <v>Khaadi Canteen</v>
          </cell>
          <cell r="C15298" t="str">
            <v>fare</v>
          </cell>
          <cell r="D15298" t="str">
            <v>for rockwool roll shifitng</v>
          </cell>
          <cell r="E15298">
            <v>800</v>
          </cell>
          <cell r="F15298"/>
        </row>
        <row r="15299">
          <cell r="B15299" t="str">
            <v>Daftar Khuwan</v>
          </cell>
          <cell r="C15299" t="str">
            <v>Crane</v>
          </cell>
          <cell r="D15299" t="str">
            <v>paid for crane charges</v>
          </cell>
          <cell r="E15299">
            <v>30000</v>
          </cell>
          <cell r="F15299"/>
        </row>
        <row r="15300">
          <cell r="B15300" t="str">
            <v>BAF Limited</v>
          </cell>
          <cell r="C15300" t="str">
            <v>anees grilss</v>
          </cell>
          <cell r="D15300" t="str">
            <v>paid against air devices</v>
          </cell>
          <cell r="E15300">
            <v>100000</v>
          </cell>
          <cell r="F15300"/>
        </row>
        <row r="15301">
          <cell r="B15301" t="str">
            <v>Khaadi Canteen</v>
          </cell>
          <cell r="C15301" t="str">
            <v>fare</v>
          </cell>
          <cell r="D15301" t="str">
            <v>paid</v>
          </cell>
          <cell r="E15301">
            <v>500</v>
          </cell>
          <cell r="F15301"/>
        </row>
        <row r="15302">
          <cell r="B15302" t="str">
            <v>O/M The Place</v>
          </cell>
          <cell r="C15302" t="str">
            <v>Mehboob</v>
          </cell>
          <cell r="D15302" t="str">
            <v>paid for thermostats checking</v>
          </cell>
          <cell r="E15302">
            <v>4000</v>
          </cell>
          <cell r="F15302"/>
        </row>
        <row r="15303">
          <cell r="B15303" t="str">
            <v>Khaadi Canteen</v>
          </cell>
          <cell r="C15303" t="str">
            <v>fare</v>
          </cell>
          <cell r="D15303" t="str">
            <v>for bykia</v>
          </cell>
          <cell r="E15303">
            <v>250</v>
          </cell>
          <cell r="F15303"/>
        </row>
        <row r="15304">
          <cell r="B15304" t="str">
            <v>VISA Fit-out Office</v>
          </cell>
          <cell r="C15304" t="str">
            <v>MN Enterprise</v>
          </cell>
          <cell r="D15304" t="str">
            <v>purchased 33 nos sprinkler cover plates from mn enterprises</v>
          </cell>
          <cell r="E15304">
            <v>50000</v>
          </cell>
          <cell r="F15304"/>
        </row>
        <row r="15305">
          <cell r="B15305" t="str">
            <v>BAF Limited</v>
          </cell>
          <cell r="C15305" t="str">
            <v>atif insulator</v>
          </cell>
          <cell r="D15305" t="str">
            <v>given by nadeem bhai</v>
          </cell>
          <cell r="E15305">
            <v>20000</v>
          </cell>
          <cell r="F15305"/>
        </row>
        <row r="15306">
          <cell r="B15306" t="str">
            <v>Khaadi Canteen</v>
          </cell>
          <cell r="C15306" t="str">
            <v>fare</v>
          </cell>
          <cell r="D15306" t="str">
            <v>paid</v>
          </cell>
          <cell r="E15306">
            <v>600</v>
          </cell>
          <cell r="F15306"/>
        </row>
        <row r="15307">
          <cell r="B15307" t="str">
            <v>Khaadi Canteen</v>
          </cell>
          <cell r="C15307" t="str">
            <v>fare</v>
          </cell>
          <cell r="D15307" t="str">
            <v>paid</v>
          </cell>
          <cell r="E15307">
            <v>800</v>
          </cell>
          <cell r="F15307"/>
        </row>
        <row r="15308">
          <cell r="B15308" t="str">
            <v>Daftar Khuwan</v>
          </cell>
          <cell r="C15308" t="str">
            <v>fare</v>
          </cell>
          <cell r="D15308" t="str">
            <v>paid</v>
          </cell>
          <cell r="E15308">
            <v>1500</v>
          </cell>
          <cell r="F15308"/>
        </row>
        <row r="15309">
          <cell r="B15309" t="str">
            <v>Tri fit Gym</v>
          </cell>
          <cell r="C15309" t="str">
            <v>Cable Trays</v>
          </cell>
          <cell r="D15309" t="str">
            <v>Advance given by Bilal bhai (online transfer)</v>
          </cell>
          <cell r="E15309">
            <v>50000</v>
          </cell>
          <cell r="F15309"/>
        </row>
        <row r="15310">
          <cell r="B15310" t="str">
            <v>Khaadi Canteen</v>
          </cell>
          <cell r="C15310" t="str">
            <v>Ahsan insulator</v>
          </cell>
          <cell r="D15310" t="str">
            <v>paid for insulation work</v>
          </cell>
          <cell r="E15310">
            <v>20000</v>
          </cell>
          <cell r="F15310"/>
        </row>
        <row r="15311">
          <cell r="B15311" t="str">
            <v>Daftar Khuwan</v>
          </cell>
          <cell r="C15311" t="str">
            <v>Material</v>
          </cell>
          <cell r="D15311" t="str">
            <v>for isulation (online tranferby BH)</v>
          </cell>
          <cell r="E15311">
            <v>140000</v>
          </cell>
          <cell r="F15311"/>
        </row>
        <row r="15312">
          <cell r="B15312" t="str">
            <v>Daftar Khuwan</v>
          </cell>
          <cell r="C15312" t="str">
            <v>misc</v>
          </cell>
          <cell r="D15312" t="str">
            <v>super card</v>
          </cell>
          <cell r="E15312">
            <v>750</v>
          </cell>
          <cell r="F15312"/>
        </row>
        <row r="15313">
          <cell r="B15313" t="str">
            <v>Office</v>
          </cell>
          <cell r="C15313" t="str">
            <v>office</v>
          </cell>
          <cell r="D15313" t="str">
            <v>for office use</v>
          </cell>
          <cell r="E15313">
            <v>3000</v>
          </cell>
          <cell r="F15313"/>
        </row>
        <row r="15314">
          <cell r="B15314" t="str">
            <v>Standard Chartered Bank</v>
          </cell>
          <cell r="C15314" t="str">
            <v>Hassan AC</v>
          </cell>
          <cell r="D15314" t="str">
            <v>paid 1st payment</v>
          </cell>
          <cell r="E15314">
            <v>10000</v>
          </cell>
          <cell r="F15314"/>
        </row>
        <row r="15315">
          <cell r="B15315" t="str">
            <v>Tri fit Gym</v>
          </cell>
          <cell r="C15315" t="str">
            <v>Material</v>
          </cell>
          <cell r="D15315" t="str">
            <v>Purchased jubilee clip</v>
          </cell>
          <cell r="E15315">
            <v>1000</v>
          </cell>
          <cell r="F15315"/>
        </row>
        <row r="15316">
          <cell r="B15316" t="str">
            <v>BAF Limited</v>
          </cell>
          <cell r="C15316" t="str">
            <v>Material</v>
          </cell>
          <cell r="D15316" t="str">
            <v>misc by imran engr</v>
          </cell>
          <cell r="E15316">
            <v>136145</v>
          </cell>
          <cell r="F15316"/>
        </row>
        <row r="15317">
          <cell r="B15317" t="str">
            <v>Khaadi Canteen</v>
          </cell>
          <cell r="C15317" t="str">
            <v>photocopies</v>
          </cell>
          <cell r="D15317" t="str">
            <v>paid</v>
          </cell>
          <cell r="E15317">
            <v>1565</v>
          </cell>
          <cell r="F15317"/>
        </row>
        <row r="15318">
          <cell r="B15318" t="str">
            <v>BAH Center point</v>
          </cell>
          <cell r="C15318" t="str">
            <v>photocopies</v>
          </cell>
          <cell r="D15318" t="str">
            <v>paid</v>
          </cell>
          <cell r="E15318">
            <v>3290</v>
          </cell>
          <cell r="F15318"/>
        </row>
        <row r="15319">
          <cell r="B15319" t="str">
            <v>Office</v>
          </cell>
          <cell r="C15319" t="str">
            <v>mineral water</v>
          </cell>
          <cell r="D15319" t="str">
            <v>paid</v>
          </cell>
          <cell r="E15319">
            <v>1900</v>
          </cell>
          <cell r="F15319"/>
        </row>
        <row r="15320">
          <cell r="B15320" t="str">
            <v>Khaadi Canteen</v>
          </cell>
          <cell r="C15320" t="str">
            <v>fuel</v>
          </cell>
          <cell r="D15320" t="str">
            <v>claimed by kamran</v>
          </cell>
          <cell r="E15320">
            <v>500</v>
          </cell>
          <cell r="F15320"/>
        </row>
        <row r="15321">
          <cell r="B15321" t="str">
            <v>O/M The Place</v>
          </cell>
          <cell r="C15321" t="str">
            <v>mumtaz</v>
          </cell>
          <cell r="D15321" t="str">
            <v>purchased contact cleaner and fuel for RMR</v>
          </cell>
          <cell r="E15321">
            <v>2160</v>
          </cell>
          <cell r="F15321"/>
        </row>
        <row r="15322">
          <cell r="B15322" t="str">
            <v>Office</v>
          </cell>
          <cell r="C15322" t="str">
            <v>water tanker</v>
          </cell>
          <cell r="D15322" t="str">
            <v>paid</v>
          </cell>
          <cell r="E15322">
            <v>4670</v>
          </cell>
          <cell r="F15322"/>
        </row>
        <row r="15323">
          <cell r="B15323" t="str">
            <v>Standard Chartered Bank</v>
          </cell>
          <cell r="C15323" t="str">
            <v>Material</v>
          </cell>
          <cell r="D15323" t="str">
            <v>misc by  hassan AC</v>
          </cell>
          <cell r="E15323">
            <v>1630</v>
          </cell>
          <cell r="F15323"/>
        </row>
        <row r="15324">
          <cell r="B15324" t="str">
            <v>OT Area JPMC</v>
          </cell>
          <cell r="C15324" t="str">
            <v>fare</v>
          </cell>
          <cell r="D15324" t="str">
            <v>XLPE insulation to site</v>
          </cell>
          <cell r="E15324">
            <v>1000</v>
          </cell>
          <cell r="F15324"/>
        </row>
        <row r="15325">
          <cell r="B15325" t="str">
            <v>Khaadi Canteen</v>
          </cell>
          <cell r="C15325" t="str">
            <v>fare</v>
          </cell>
          <cell r="D15325" t="str">
            <v>bykia for sending reports</v>
          </cell>
          <cell r="E15325">
            <v>200</v>
          </cell>
          <cell r="F15325"/>
        </row>
        <row r="15326">
          <cell r="B15326" t="str">
            <v>Khaadi Canteen</v>
          </cell>
          <cell r="C15326" t="str">
            <v>fare</v>
          </cell>
          <cell r="D15326" t="str">
            <v>paid</v>
          </cell>
          <cell r="E15326">
            <v>600</v>
          </cell>
          <cell r="F15326"/>
        </row>
        <row r="15327">
          <cell r="B15327" t="str">
            <v>Office</v>
          </cell>
          <cell r="C15327" t="str">
            <v>misc</v>
          </cell>
          <cell r="D15327" t="str">
            <v>Office door closer + handles</v>
          </cell>
          <cell r="E15327">
            <v>2600</v>
          </cell>
          <cell r="F15327"/>
        </row>
        <row r="15328">
          <cell r="B15328" t="str">
            <v>VISA Fit-out Office</v>
          </cell>
          <cell r="C15328" t="str">
            <v>misc</v>
          </cell>
          <cell r="D15328" t="str">
            <v>purchased magic + marker by mubeen</v>
          </cell>
          <cell r="E15328">
            <v>150</v>
          </cell>
          <cell r="F15328"/>
        </row>
        <row r="15329">
          <cell r="B15329" t="str">
            <v>Daftar Khuwan</v>
          </cell>
          <cell r="C15329" t="str">
            <v>Material</v>
          </cell>
          <cell r="D15329" t="str">
            <v>purchased 27 x 18  20 length</v>
          </cell>
          <cell r="E15329">
            <v>15600</v>
          </cell>
          <cell r="F15329"/>
        </row>
        <row r="15330">
          <cell r="B15330" t="str">
            <v>Daftar Khuwan</v>
          </cell>
          <cell r="C15330" t="str">
            <v>Shabbir pipe</v>
          </cell>
          <cell r="D15330" t="str">
            <v>Online transfer by BH (uptodate is 325,000</v>
          </cell>
          <cell r="E15330">
            <v>175000</v>
          </cell>
          <cell r="F15330"/>
        </row>
        <row r="15331">
          <cell r="B15331" t="str">
            <v>DB 15th &amp; 16th Floor</v>
          </cell>
          <cell r="C15331" t="str">
            <v>drawing</v>
          </cell>
          <cell r="D15331" t="str">
            <v>paid</v>
          </cell>
          <cell r="E15331">
            <v>9256</v>
          </cell>
          <cell r="F15331"/>
        </row>
        <row r="15332">
          <cell r="B15332" t="str">
            <v>Ali Jameel Residence</v>
          </cell>
          <cell r="C15332" t="str">
            <v>drawing</v>
          </cell>
          <cell r="D15332" t="str">
            <v>paid</v>
          </cell>
          <cell r="E15332">
            <v>1700</v>
          </cell>
          <cell r="F15332"/>
        </row>
        <row r="15333">
          <cell r="B15333" t="str">
            <v>BAH Center point</v>
          </cell>
          <cell r="C15333" t="str">
            <v>drawing</v>
          </cell>
          <cell r="D15333" t="str">
            <v>paid</v>
          </cell>
          <cell r="E15333">
            <v>870</v>
          </cell>
          <cell r="F15333"/>
        </row>
        <row r="15334">
          <cell r="B15334" t="str">
            <v>Saifee Hospital</v>
          </cell>
          <cell r="C15334" t="str">
            <v>drawing</v>
          </cell>
          <cell r="D15334" t="str">
            <v>paid</v>
          </cell>
          <cell r="E15334">
            <v>1080</v>
          </cell>
          <cell r="F15334"/>
        </row>
        <row r="15335">
          <cell r="B15335" t="str">
            <v>OT Area JPMC</v>
          </cell>
          <cell r="C15335" t="str">
            <v>drawing</v>
          </cell>
          <cell r="D15335" t="str">
            <v>paid</v>
          </cell>
          <cell r="E15335">
            <v>2750</v>
          </cell>
          <cell r="F15335"/>
        </row>
        <row r="15336">
          <cell r="B15336" t="str">
            <v>Standard Chartered Bank</v>
          </cell>
          <cell r="C15336" t="str">
            <v>drawing</v>
          </cell>
          <cell r="D15336" t="str">
            <v>paid</v>
          </cell>
          <cell r="E15336">
            <v>200</v>
          </cell>
          <cell r="F15336"/>
        </row>
        <row r="15337">
          <cell r="B15337" t="str">
            <v>O/M The Place</v>
          </cell>
          <cell r="C15337" t="str">
            <v>SST Tax</v>
          </cell>
          <cell r="D15337" t="str">
            <v>MCB chq 1940091016 Amount 78,472</v>
          </cell>
          <cell r="E15337">
            <v>30152</v>
          </cell>
          <cell r="F15337"/>
        </row>
        <row r="15338">
          <cell r="B15338" t="str">
            <v xml:space="preserve">O/M Nue Multiplex </v>
          </cell>
          <cell r="C15338" t="str">
            <v>SST Tax</v>
          </cell>
          <cell r="D15338" t="str">
            <v>MCB chq 1940091016 Amount 78,472</v>
          </cell>
          <cell r="E15338">
            <v>32760</v>
          </cell>
          <cell r="F15338"/>
        </row>
        <row r="15339">
          <cell r="B15339" t="str">
            <v>FTC Floors</v>
          </cell>
          <cell r="C15339" t="str">
            <v>SST Tax</v>
          </cell>
          <cell r="D15339" t="str">
            <v>MCB chq 1940091016 Amount 78,472</v>
          </cell>
          <cell r="E15339">
            <v>15560</v>
          </cell>
          <cell r="F15339"/>
        </row>
        <row r="15340">
          <cell r="B15340" t="str">
            <v>Ali Jameel Residence</v>
          </cell>
          <cell r="C15340" t="str">
            <v>amir engr</v>
          </cell>
          <cell r="D15340" t="str">
            <v>claimed fuel</v>
          </cell>
          <cell r="E15340">
            <v>1000</v>
          </cell>
          <cell r="F15340"/>
        </row>
        <row r="15341">
          <cell r="B15341" t="str">
            <v>Office</v>
          </cell>
          <cell r="C15341" t="str">
            <v>office</v>
          </cell>
          <cell r="D15341" t="str">
            <v>Umer for car wash</v>
          </cell>
          <cell r="E15341">
            <v>1000</v>
          </cell>
          <cell r="F15341"/>
        </row>
        <row r="15342">
          <cell r="B15342" t="str">
            <v>Daftar Khuwan</v>
          </cell>
          <cell r="C15342" t="str">
            <v>fare</v>
          </cell>
          <cell r="D15342" t="str">
            <v>Tri fit + Dafter (Channel + insulation roll)</v>
          </cell>
          <cell r="E15342">
            <v>1700</v>
          </cell>
          <cell r="F15342"/>
        </row>
        <row r="15343">
          <cell r="B15343" t="str">
            <v>VISA Fit-out Office</v>
          </cell>
          <cell r="C15343" t="str">
            <v>Tariq automation</v>
          </cell>
          <cell r="D15343" t="str">
            <v>paid for VFDs (total rs 307000)</v>
          </cell>
          <cell r="E15343">
            <v>100000</v>
          </cell>
          <cell r="F15343"/>
        </row>
        <row r="15344">
          <cell r="B15344" t="str">
            <v>GSK office</v>
          </cell>
          <cell r="C15344" t="str">
            <v>Tariq automation</v>
          </cell>
          <cell r="D15344" t="str">
            <v>paid for VFDs (total rs 307000)</v>
          </cell>
          <cell r="E15344">
            <v>207000</v>
          </cell>
          <cell r="F15344"/>
        </row>
        <row r="15345">
          <cell r="B15345" t="str">
            <v>Daftar Khuwan</v>
          </cell>
          <cell r="C15345" t="str">
            <v>saeed sons</v>
          </cell>
          <cell r="D15345" t="str">
            <v>cash paid against pipe deal</v>
          </cell>
          <cell r="E15345">
            <v>1800000</v>
          </cell>
          <cell r="F15345"/>
        </row>
        <row r="15346">
          <cell r="B15346" t="str">
            <v>Air War College</v>
          </cell>
          <cell r="C15346" t="str">
            <v>Zafar Grills</v>
          </cell>
          <cell r="D15346" t="str">
            <v>paid cash</v>
          </cell>
          <cell r="E15346">
            <v>200000</v>
          </cell>
          <cell r="F15346"/>
        </row>
        <row r="15347">
          <cell r="B15347" t="str">
            <v>Office</v>
          </cell>
          <cell r="C15347" t="str">
            <v>charity</v>
          </cell>
          <cell r="D15347" t="str">
            <v>paid for charity in sailani welfare</v>
          </cell>
          <cell r="E15347">
            <v>9500</v>
          </cell>
          <cell r="F15347"/>
        </row>
        <row r="15348">
          <cell r="B15348" t="str">
            <v>BAF Limited</v>
          </cell>
          <cell r="C15348" t="str">
            <v>atif insulator</v>
          </cell>
          <cell r="D15348" t="str">
            <v>paid (uptodate is 43,000)</v>
          </cell>
          <cell r="E15348">
            <v>15000</v>
          </cell>
          <cell r="F15348"/>
        </row>
        <row r="15349">
          <cell r="B15349" t="str">
            <v>Tri fit Gym</v>
          </cell>
          <cell r="C15349" t="str">
            <v>copper pipe</v>
          </cell>
          <cell r="D15349" t="str">
            <v>advance paid for copper piping</v>
          </cell>
          <cell r="E15349">
            <v>500000</v>
          </cell>
          <cell r="F15349"/>
        </row>
        <row r="15350">
          <cell r="B15350" t="str">
            <v>Standard Chartered Bank</v>
          </cell>
          <cell r="C15350" t="str">
            <v>Hassan AC</v>
          </cell>
          <cell r="D15350" t="str">
            <v>cash paid</v>
          </cell>
          <cell r="E15350">
            <v>83000</v>
          </cell>
          <cell r="F15350"/>
        </row>
        <row r="15351">
          <cell r="B15351" t="str">
            <v>BAF Limited</v>
          </cell>
          <cell r="C15351" t="str">
            <v>Material</v>
          </cell>
          <cell r="D15351" t="str">
            <v>misc by imran engr</v>
          </cell>
          <cell r="E15351">
            <v>46580</v>
          </cell>
          <cell r="F15351"/>
        </row>
        <row r="15352">
          <cell r="B15352" t="str">
            <v>Daftar Khuwan</v>
          </cell>
          <cell r="C15352" t="str">
            <v>fare</v>
          </cell>
          <cell r="D15352" t="str">
            <v>paid</v>
          </cell>
          <cell r="E15352">
            <v>1200</v>
          </cell>
          <cell r="F15352"/>
        </row>
        <row r="15353">
          <cell r="B15353" t="str">
            <v>Khaadi Canteen</v>
          </cell>
          <cell r="C15353" t="str">
            <v>fuel</v>
          </cell>
          <cell r="D15353" t="str">
            <v>claimed fuel by ahsan office</v>
          </cell>
          <cell r="E15353">
            <v>1000</v>
          </cell>
          <cell r="F15353"/>
        </row>
        <row r="15354">
          <cell r="B15354" t="str">
            <v>Tri fit Gym</v>
          </cell>
          <cell r="C15354" t="str">
            <v>Material</v>
          </cell>
          <cell r="D15354" t="str">
            <v>final payment for cable tray</v>
          </cell>
          <cell r="E15354">
            <v>73000</v>
          </cell>
          <cell r="F15354"/>
        </row>
        <row r="15355">
          <cell r="B15355" t="str">
            <v>Khaadi Canteen</v>
          </cell>
          <cell r="C15355" t="str">
            <v>fare</v>
          </cell>
          <cell r="D15355" t="str">
            <v>material shifting from site to office</v>
          </cell>
          <cell r="E15355">
            <v>1700</v>
          </cell>
          <cell r="F15355"/>
        </row>
        <row r="15356">
          <cell r="B15356" t="str">
            <v>Office</v>
          </cell>
          <cell r="C15356" t="str">
            <v>misc</v>
          </cell>
          <cell r="D15356" t="str">
            <v>Dongle purchased</v>
          </cell>
          <cell r="E15356">
            <v>800</v>
          </cell>
          <cell r="F15356"/>
        </row>
        <row r="15357">
          <cell r="B15357" t="str">
            <v>Khaadi Canteen</v>
          </cell>
          <cell r="C15357" t="str">
            <v>fuel</v>
          </cell>
          <cell r="D15357" t="str">
            <v>claimed by abbas</v>
          </cell>
          <cell r="E15357">
            <v>200</v>
          </cell>
          <cell r="F15357"/>
        </row>
        <row r="15358">
          <cell r="B15358" t="str">
            <v>Daftar Khuwan</v>
          </cell>
          <cell r="C15358" t="str">
            <v>Fame international</v>
          </cell>
          <cell r="D15358" t="str">
            <v>purchaed 6 carton duct sealent</v>
          </cell>
          <cell r="E15358">
            <v>81600</v>
          </cell>
          <cell r="F15358"/>
        </row>
        <row r="15359">
          <cell r="B15359" t="str">
            <v>Office</v>
          </cell>
          <cell r="C15359" t="str">
            <v>office</v>
          </cell>
          <cell r="D15359" t="str">
            <v>for office use</v>
          </cell>
          <cell r="E15359">
            <v>3000</v>
          </cell>
          <cell r="F15359"/>
        </row>
        <row r="15360">
          <cell r="B15360" t="str">
            <v>OT Area JPMC</v>
          </cell>
          <cell r="C15360" t="str">
            <v>fare</v>
          </cell>
          <cell r="D15360" t="str">
            <v>paid</v>
          </cell>
          <cell r="E15360">
            <v>400</v>
          </cell>
          <cell r="F15360"/>
        </row>
        <row r="15361">
          <cell r="B15361" t="str">
            <v>Daftar Khuwan</v>
          </cell>
          <cell r="C15361" t="str">
            <v>Material</v>
          </cell>
          <cell r="D15361" t="str">
            <v>purchased 10 carton tapes + fare</v>
          </cell>
          <cell r="E15361">
            <v>43200</v>
          </cell>
          <cell r="F15361"/>
        </row>
        <row r="15362">
          <cell r="B15362" t="str">
            <v>Daftar Khuwan</v>
          </cell>
          <cell r="C15362" t="str">
            <v>Material</v>
          </cell>
          <cell r="D15362" t="str">
            <v>purchased 10 burni glue</v>
          </cell>
          <cell r="E15362">
            <v>18500</v>
          </cell>
          <cell r="F15362"/>
        </row>
        <row r="15363">
          <cell r="B15363" t="str">
            <v>Daftar Khuwan</v>
          </cell>
          <cell r="C15363" t="str">
            <v>Material</v>
          </cell>
          <cell r="D15363" t="str">
            <v>purchased fittings  by ahsan</v>
          </cell>
          <cell r="E15363">
            <v>10732</v>
          </cell>
          <cell r="F15363"/>
        </row>
        <row r="15364">
          <cell r="B15364" t="str">
            <v>Tri fit Gym</v>
          </cell>
          <cell r="C15364" t="str">
            <v>Material</v>
          </cell>
          <cell r="D15364" t="str">
            <v>purchased fittings  by ahsan</v>
          </cell>
          <cell r="E15364">
            <v>6794</v>
          </cell>
          <cell r="F15364"/>
        </row>
        <row r="15365">
          <cell r="B15365" t="str">
            <v>Office</v>
          </cell>
          <cell r="C15365" t="str">
            <v>misc</v>
          </cell>
          <cell r="D15365" t="str">
            <v>purchaed 2 carton a4 rim</v>
          </cell>
          <cell r="E15365">
            <v>15000</v>
          </cell>
          <cell r="F15365"/>
        </row>
        <row r="15366">
          <cell r="B15366" t="str">
            <v>OT Area JPMC</v>
          </cell>
          <cell r="C15366" t="str">
            <v>Habib Insulation</v>
          </cell>
          <cell r="D15366" t="str">
            <v>Paid advance for insulation (Given by Al madina steel)</v>
          </cell>
          <cell r="E15366">
            <v>700000</v>
          </cell>
          <cell r="F15366"/>
        </row>
        <row r="15367">
          <cell r="B15367" t="str">
            <v>FTC Floors</v>
          </cell>
          <cell r="C15367" t="str">
            <v>misc</v>
          </cell>
          <cell r="D15367" t="str">
            <v>paid for tea and referemtns</v>
          </cell>
          <cell r="E15367">
            <v>3000</v>
          </cell>
          <cell r="F15367"/>
        </row>
        <row r="15368">
          <cell r="B15368" t="str">
            <v>FTC Floors</v>
          </cell>
          <cell r="C15368" t="str">
            <v>misc</v>
          </cell>
          <cell r="D15368" t="str">
            <v>paid for stationery for site</v>
          </cell>
          <cell r="E15368">
            <v>1000</v>
          </cell>
          <cell r="F15368"/>
        </row>
        <row r="15369">
          <cell r="B15369" t="str">
            <v>OT Area JPMC</v>
          </cell>
          <cell r="C15369" t="str">
            <v>misc</v>
          </cell>
          <cell r="D15369" t="str">
            <v>cash paid for light testing</v>
          </cell>
          <cell r="E15369">
            <v>2000</v>
          </cell>
          <cell r="F15369"/>
        </row>
        <row r="15370">
          <cell r="B15370" t="str">
            <v>Khaadi Canteen</v>
          </cell>
          <cell r="C15370" t="str">
            <v>Naveed insulator</v>
          </cell>
          <cell r="D15370" t="str">
            <v>cash paid (uptodate is 135,000)</v>
          </cell>
          <cell r="E15370">
            <v>100000</v>
          </cell>
          <cell r="F15370"/>
        </row>
        <row r="15371">
          <cell r="B15371" t="str">
            <v>Falcon Mall</v>
          </cell>
          <cell r="C15371" t="str">
            <v>maxon chemical</v>
          </cell>
          <cell r="D15371" t="str">
            <v>cash paid (by  hand madam bushra)</v>
          </cell>
          <cell r="E15371">
            <v>50000</v>
          </cell>
          <cell r="F15371"/>
        </row>
        <row r="15372">
          <cell r="B15372" t="str">
            <v>Khaadi Canteen</v>
          </cell>
          <cell r="C15372" t="str">
            <v>fare</v>
          </cell>
          <cell r="D15372" t="str">
            <v>paid</v>
          </cell>
          <cell r="E15372">
            <v>470</v>
          </cell>
          <cell r="F15372"/>
        </row>
        <row r="15373">
          <cell r="B15373" t="str">
            <v>Khaadi Canteen</v>
          </cell>
          <cell r="C15373" t="str">
            <v>Material</v>
          </cell>
          <cell r="D15373" t="str">
            <v>misc by jahangeer</v>
          </cell>
          <cell r="E15373">
            <v>7610</v>
          </cell>
          <cell r="F15373"/>
        </row>
        <row r="15374">
          <cell r="B15374" t="str">
            <v>Tri fit Gym</v>
          </cell>
          <cell r="C15374" t="str">
            <v>Nawaz insulator</v>
          </cell>
          <cell r="D15374" t="str">
            <v>cash paid uptodate is 80,000</v>
          </cell>
          <cell r="E15374">
            <v>50000</v>
          </cell>
          <cell r="F15374"/>
        </row>
        <row r="15375">
          <cell r="B15375" t="str">
            <v>Office</v>
          </cell>
          <cell r="C15375" t="str">
            <v>misc</v>
          </cell>
          <cell r="D15375" t="str">
            <v>for office use</v>
          </cell>
          <cell r="E15375">
            <v>2500</v>
          </cell>
          <cell r="F15375"/>
        </row>
        <row r="15376">
          <cell r="B15376" t="str">
            <v>Daftar Khuwan</v>
          </cell>
          <cell r="C15376" t="str">
            <v>Material</v>
          </cell>
          <cell r="D15376" t="str">
            <v>purchased channel 27 x 18   18 SWG</v>
          </cell>
          <cell r="E15376">
            <v>39780</v>
          </cell>
          <cell r="F15376"/>
        </row>
        <row r="15377">
          <cell r="B15377" t="str">
            <v>Daftar Khuwan</v>
          </cell>
          <cell r="C15377" t="str">
            <v>fare</v>
          </cell>
          <cell r="D15377" t="str">
            <v>paid</v>
          </cell>
          <cell r="E15377">
            <v>1200</v>
          </cell>
          <cell r="F15377"/>
        </row>
        <row r="15378">
          <cell r="B15378" t="str">
            <v>Daftar Khuwan</v>
          </cell>
          <cell r="C15378" t="str">
            <v>fare</v>
          </cell>
          <cell r="D15378" t="str">
            <v>paid</v>
          </cell>
          <cell r="E15378">
            <v>1200</v>
          </cell>
          <cell r="F15378"/>
        </row>
        <row r="15379">
          <cell r="B15379" t="str">
            <v>Khaadi Canteen</v>
          </cell>
          <cell r="C15379" t="str">
            <v>fare</v>
          </cell>
          <cell r="D15379" t="str">
            <v>paid</v>
          </cell>
          <cell r="E15379">
            <v>800</v>
          </cell>
          <cell r="F15379"/>
        </row>
        <row r="15380">
          <cell r="B15380" t="str">
            <v>Maria-B</v>
          </cell>
          <cell r="C15380" t="str">
            <v>fare</v>
          </cell>
          <cell r="D15380" t="str">
            <v>paid</v>
          </cell>
          <cell r="E15380">
            <v>1700</v>
          </cell>
          <cell r="F15380"/>
        </row>
        <row r="15381">
          <cell r="B15381" t="str">
            <v>Daftar Khuwan</v>
          </cell>
          <cell r="C15381" t="str">
            <v>fare</v>
          </cell>
          <cell r="D15381" t="str">
            <v>paid</v>
          </cell>
          <cell r="E15381">
            <v>1000</v>
          </cell>
          <cell r="F15381"/>
        </row>
        <row r="15382">
          <cell r="B15382" t="str">
            <v>Daftar Khuwan</v>
          </cell>
          <cell r="C15382" t="str">
            <v>fare</v>
          </cell>
          <cell r="D15382" t="str">
            <v>paid</v>
          </cell>
          <cell r="E15382">
            <v>2500</v>
          </cell>
          <cell r="F15382"/>
        </row>
        <row r="15383">
          <cell r="B15383" t="str">
            <v>Amreli Steel</v>
          </cell>
          <cell r="C15383" t="str">
            <v>Material</v>
          </cell>
          <cell r="D15383" t="str">
            <v>purchased cuttings</v>
          </cell>
          <cell r="E15383">
            <v>420</v>
          </cell>
          <cell r="F15383"/>
        </row>
        <row r="15384">
          <cell r="B15384" t="str">
            <v>Khaadi Canteen</v>
          </cell>
          <cell r="C15384" t="str">
            <v>Material</v>
          </cell>
          <cell r="D15384" t="str">
            <v>paid for misc items to ishtiaq</v>
          </cell>
          <cell r="E15384">
            <v>1500</v>
          </cell>
          <cell r="F15384"/>
        </row>
        <row r="15385">
          <cell r="B15385" t="str">
            <v>OT Area JPMC</v>
          </cell>
          <cell r="C15385" t="str">
            <v>Habib Insulation</v>
          </cell>
          <cell r="D15385" t="str">
            <v>Paid advance for insulation (Given by Al madina steel) final paymnt</v>
          </cell>
          <cell r="E15385">
            <v>460000</v>
          </cell>
          <cell r="F15385"/>
        </row>
        <row r="15386">
          <cell r="B15386" t="str">
            <v>Daftar Khuwan</v>
          </cell>
          <cell r="C15386" t="str">
            <v>Material</v>
          </cell>
          <cell r="D15386" t="str">
            <v>purchased 8 roll 1" 24 kg inulsation (given by BH)</v>
          </cell>
          <cell r="E15386">
            <v>112000</v>
          </cell>
          <cell r="F15386"/>
        </row>
        <row r="15387">
          <cell r="B15387" t="str">
            <v>Deutsche Bank Advance Work</v>
          </cell>
          <cell r="C15387" t="str">
            <v>Global Technologies</v>
          </cell>
          <cell r="D15387" t="str">
            <v>Paid for insulation (Given by Al madina steel) totaol amount is 1000,000</v>
          </cell>
          <cell r="E15387">
            <v>111043</v>
          </cell>
          <cell r="F15387"/>
        </row>
        <row r="15388">
          <cell r="B15388" t="str">
            <v>DB 15th &amp; 16th Floor</v>
          </cell>
          <cell r="C15388" t="str">
            <v>Global Technologies</v>
          </cell>
          <cell r="D15388" t="str">
            <v>Paid for insulation (Given by Al madina steel) totaol amount is 1000,000</v>
          </cell>
          <cell r="E15388">
            <v>176124</v>
          </cell>
          <cell r="F15388"/>
        </row>
        <row r="15389">
          <cell r="B15389" t="str">
            <v>GSK office</v>
          </cell>
          <cell r="C15389" t="str">
            <v>Global Technologies</v>
          </cell>
          <cell r="D15389" t="str">
            <v>Paid for insulation (Given by Al madina steel) totaol amount is 1000,000</v>
          </cell>
          <cell r="E15389">
            <v>265939</v>
          </cell>
          <cell r="F15389"/>
        </row>
        <row r="15390">
          <cell r="B15390" t="str">
            <v>Food Court (Hydery)</v>
          </cell>
          <cell r="C15390" t="str">
            <v>Global Technologies</v>
          </cell>
          <cell r="D15390" t="str">
            <v>Paid for insulation (Given by Al madina steel) totaol amount is 1000,000</v>
          </cell>
          <cell r="E15390">
            <v>245863</v>
          </cell>
          <cell r="F15390"/>
        </row>
        <row r="15391">
          <cell r="B15391" t="str">
            <v>VISA Fit-out Office</v>
          </cell>
          <cell r="C15391" t="str">
            <v>Global Technologies</v>
          </cell>
          <cell r="D15391" t="str">
            <v>Paid for insulation (Given by Al madina steel) totaol amount is 1000,000</v>
          </cell>
          <cell r="E15391">
            <v>201031</v>
          </cell>
          <cell r="F15391"/>
        </row>
        <row r="15392">
          <cell r="B15392" t="str">
            <v>Daftar Khuwan</v>
          </cell>
          <cell r="C15392" t="str">
            <v>Faizan duct</v>
          </cell>
          <cell r="D15392" t="str">
            <v>cash paid (given by bilal bhai)</v>
          </cell>
          <cell r="E15392">
            <v>200000</v>
          </cell>
          <cell r="F15392"/>
        </row>
        <row r="15393">
          <cell r="B15393" t="str">
            <v>Air War College</v>
          </cell>
          <cell r="C15393" t="str">
            <v>Material</v>
          </cell>
          <cell r="D15393" t="str">
            <v>purchased cuttings disc and other items by muzammlil</v>
          </cell>
          <cell r="E15393">
            <v>8230</v>
          </cell>
          <cell r="F15393"/>
        </row>
        <row r="15394">
          <cell r="B15394" t="str">
            <v>Falcon Mall</v>
          </cell>
          <cell r="C15394" t="str">
            <v>muneer</v>
          </cell>
          <cell r="D15394" t="str">
            <v>paid for chemical</v>
          </cell>
          <cell r="E15394">
            <v>15000</v>
          </cell>
          <cell r="F15394"/>
        </row>
        <row r="15395">
          <cell r="B15395" t="str">
            <v>BAF Limited</v>
          </cell>
          <cell r="C15395" t="str">
            <v>Rehan Shahjee</v>
          </cell>
          <cell r="D15395" t="str">
            <v>paid cash (online transfer by Bh)</v>
          </cell>
          <cell r="E15395">
            <v>50000</v>
          </cell>
          <cell r="F15395"/>
        </row>
        <row r="15396">
          <cell r="B15396" t="str">
            <v>OT Area JPMC</v>
          </cell>
          <cell r="C15396" t="str">
            <v>fare</v>
          </cell>
          <cell r="D15396" t="str">
            <v>paid</v>
          </cell>
          <cell r="E15396">
            <v>400</v>
          </cell>
          <cell r="F15396"/>
        </row>
        <row r="15397">
          <cell r="B15397" t="str">
            <v>Tri fit Gym</v>
          </cell>
          <cell r="C15397" t="str">
            <v>Material</v>
          </cell>
          <cell r="D15397" t="str">
            <v>karosine oil + gloves</v>
          </cell>
          <cell r="E15397">
            <v>1000</v>
          </cell>
          <cell r="F15397"/>
        </row>
        <row r="15398">
          <cell r="B15398" t="str">
            <v>Amreli Steel</v>
          </cell>
          <cell r="C15398" t="str">
            <v>Material</v>
          </cell>
          <cell r="D15398" t="str">
            <v>fishcer10 mm</v>
          </cell>
          <cell r="E15398">
            <v>900</v>
          </cell>
          <cell r="F15398"/>
        </row>
        <row r="15399">
          <cell r="B15399" t="str">
            <v>Amreli Steel</v>
          </cell>
          <cell r="C15399" t="str">
            <v>fare</v>
          </cell>
          <cell r="D15399" t="str">
            <v>paid</v>
          </cell>
          <cell r="E15399">
            <v>1700</v>
          </cell>
          <cell r="F15399"/>
        </row>
        <row r="15400">
          <cell r="B15400" t="str">
            <v>Tri fit Gym</v>
          </cell>
          <cell r="C15400" t="str">
            <v>fare</v>
          </cell>
          <cell r="D15400" t="str">
            <v>paid</v>
          </cell>
          <cell r="E15400">
            <v>600</v>
          </cell>
          <cell r="F15400"/>
        </row>
        <row r="15401">
          <cell r="B15401" t="str">
            <v>OT Area JPMC</v>
          </cell>
          <cell r="C15401" t="str">
            <v>fare</v>
          </cell>
          <cell r="D15401" t="str">
            <v>paid</v>
          </cell>
          <cell r="E15401">
            <v>400</v>
          </cell>
          <cell r="F15401"/>
        </row>
        <row r="15402">
          <cell r="B15402" t="str">
            <v>Khaadi Canteen</v>
          </cell>
          <cell r="C15402" t="str">
            <v>fare</v>
          </cell>
          <cell r="D15402"/>
          <cell r="E15402">
            <v>1000</v>
          </cell>
          <cell r="F15402"/>
        </row>
        <row r="15403">
          <cell r="B15403" t="str">
            <v xml:space="preserve">O/M Nue Multiplex </v>
          </cell>
          <cell r="C15403" t="str">
            <v>misc</v>
          </cell>
          <cell r="D15403" t="str">
            <v>fittings for chillers at projection depart</v>
          </cell>
          <cell r="E15403">
            <v>2500</v>
          </cell>
          <cell r="F15403"/>
        </row>
        <row r="15404">
          <cell r="B15404" t="str">
            <v>Daftar Khuwan</v>
          </cell>
          <cell r="C15404" t="str">
            <v>fare</v>
          </cell>
          <cell r="D15404" t="str">
            <v>material return from the site</v>
          </cell>
          <cell r="E15404">
            <v>1700</v>
          </cell>
          <cell r="F15404"/>
        </row>
        <row r="15405">
          <cell r="B15405" t="str">
            <v>Office</v>
          </cell>
          <cell r="C15405" t="str">
            <v>misc</v>
          </cell>
          <cell r="D15405" t="str">
            <v>for office use</v>
          </cell>
          <cell r="E15405">
            <v>3500</v>
          </cell>
          <cell r="F15405"/>
        </row>
        <row r="15406">
          <cell r="B15406" t="str">
            <v>Amreli Steel</v>
          </cell>
          <cell r="C15406" t="str">
            <v>fare</v>
          </cell>
          <cell r="D15406" t="str">
            <v>paid</v>
          </cell>
          <cell r="E15406">
            <v>700</v>
          </cell>
          <cell r="F15406"/>
        </row>
        <row r="15407">
          <cell r="B15407" t="str">
            <v>OT Area JPMC</v>
          </cell>
          <cell r="C15407" t="str">
            <v>misc</v>
          </cell>
          <cell r="D15407" t="str">
            <v>misc by amir engr</v>
          </cell>
          <cell r="E15407">
            <v>2000</v>
          </cell>
          <cell r="F15407"/>
        </row>
        <row r="15408">
          <cell r="B15408" t="str">
            <v>Tri fit Gym</v>
          </cell>
          <cell r="C15408" t="str">
            <v>misc</v>
          </cell>
          <cell r="D15408" t="str">
            <v>misc by amir engr</v>
          </cell>
          <cell r="E15408">
            <v>7000</v>
          </cell>
          <cell r="F15408"/>
        </row>
        <row r="15409">
          <cell r="B15409" t="str">
            <v>Khaadi Canteen</v>
          </cell>
          <cell r="C15409" t="str">
            <v>Ahsan insulator</v>
          </cell>
          <cell r="D15409" t="str">
            <v>to ahsan insulation (in khaadi canteen) by BH</v>
          </cell>
          <cell r="E15409">
            <v>20000</v>
          </cell>
          <cell r="F15409"/>
        </row>
        <row r="15410">
          <cell r="B15410" t="str">
            <v>Daftar Khuwan</v>
          </cell>
          <cell r="C15410" t="str">
            <v>tariq</v>
          </cell>
          <cell r="D15410" t="str">
            <v>To Tariq raees brothers by BH</v>
          </cell>
          <cell r="E15410">
            <v>10000</v>
          </cell>
          <cell r="F15410"/>
        </row>
        <row r="15411">
          <cell r="B15411" t="str">
            <v>Daftar Khuwan</v>
          </cell>
          <cell r="C15411" t="str">
            <v>Faizan duct</v>
          </cell>
          <cell r="D15411" t="str">
            <v>cash paid (given through almadina owias)</v>
          </cell>
          <cell r="E15411">
            <v>200000</v>
          </cell>
          <cell r="F15411"/>
        </row>
        <row r="15412">
          <cell r="B15412" t="str">
            <v>Daftar Khuwan</v>
          </cell>
          <cell r="C15412" t="str">
            <v>Noman Engineering</v>
          </cell>
          <cell r="D15412" t="str">
            <v>cash paid (given through almadina owias) total cash is 1500,000</v>
          </cell>
          <cell r="E15412">
            <v>1050000</v>
          </cell>
          <cell r="F15412"/>
        </row>
        <row r="15413">
          <cell r="B15413" t="str">
            <v>Khaadi Canteen</v>
          </cell>
          <cell r="C15413" t="str">
            <v>Noman Engineering</v>
          </cell>
          <cell r="D15413" t="str">
            <v>cash paid (given through almadina owias) total cash is 1500,000</v>
          </cell>
          <cell r="E15413">
            <v>100000</v>
          </cell>
          <cell r="F15413"/>
        </row>
        <row r="15414">
          <cell r="B15414" t="str">
            <v>Air War College</v>
          </cell>
          <cell r="C15414" t="str">
            <v>Noman Engineering</v>
          </cell>
          <cell r="D15414" t="str">
            <v>cash paid (given through almadina owias) total cash is 1500,000</v>
          </cell>
          <cell r="E15414">
            <v>350000</v>
          </cell>
          <cell r="F15414"/>
        </row>
        <row r="15415">
          <cell r="B15415" t="str">
            <v>Amreli Steel</v>
          </cell>
          <cell r="C15415" t="str">
            <v>Material</v>
          </cell>
          <cell r="D15415" t="str">
            <v>Fittings purhased by ahsan office total 76600</v>
          </cell>
          <cell r="E15415">
            <v>66600</v>
          </cell>
          <cell r="F15415"/>
        </row>
        <row r="15416">
          <cell r="B15416" t="str">
            <v>Daftar Khuwan</v>
          </cell>
          <cell r="C15416" t="str">
            <v>Material</v>
          </cell>
          <cell r="D15416" t="str">
            <v>Fittings purhased by ahsan office total 76600</v>
          </cell>
          <cell r="E15416">
            <v>10000</v>
          </cell>
          <cell r="F15416"/>
        </row>
        <row r="15417">
          <cell r="B15417" t="str">
            <v>Daftar Khuwan</v>
          </cell>
          <cell r="C15417" t="str">
            <v>misc</v>
          </cell>
          <cell r="D15417" t="str">
            <v>falcon invoices by nadeem bhai</v>
          </cell>
          <cell r="E15417">
            <v>6500</v>
          </cell>
          <cell r="F15417"/>
        </row>
        <row r="15418">
          <cell r="B15418" t="str">
            <v>Standard Chartered Bank</v>
          </cell>
          <cell r="C15418" t="str">
            <v>misc</v>
          </cell>
          <cell r="D15418" t="str">
            <v>standard chartered invoices by nadeem bahi</v>
          </cell>
          <cell r="E15418">
            <v>6100</v>
          </cell>
          <cell r="F15418"/>
        </row>
        <row r="15419">
          <cell r="B15419" t="str">
            <v>Ali Jameel Residence</v>
          </cell>
          <cell r="C15419" t="str">
            <v>Material</v>
          </cell>
          <cell r="D15419" t="str">
            <v>purchased PCV black tapes</v>
          </cell>
          <cell r="E15419">
            <v>4500</v>
          </cell>
          <cell r="F15419"/>
        </row>
        <row r="15420">
          <cell r="B15420" t="str">
            <v>Standard Chartered Bank</v>
          </cell>
          <cell r="C15420" t="str">
            <v>drawing</v>
          </cell>
          <cell r="D15420" t="str">
            <v>paid</v>
          </cell>
          <cell r="E15420">
            <v>3080</v>
          </cell>
          <cell r="F15420"/>
        </row>
        <row r="15421">
          <cell r="B15421" t="str">
            <v>Engro office</v>
          </cell>
          <cell r="C15421" t="str">
            <v>drawing</v>
          </cell>
          <cell r="D15421" t="str">
            <v>paid</v>
          </cell>
          <cell r="E15421">
            <v>1000</v>
          </cell>
          <cell r="F15421"/>
        </row>
        <row r="15422">
          <cell r="B15422" t="str">
            <v>Amreli Steel</v>
          </cell>
          <cell r="C15422" t="str">
            <v>drawing</v>
          </cell>
          <cell r="D15422" t="str">
            <v>paid</v>
          </cell>
          <cell r="E15422">
            <v>440</v>
          </cell>
          <cell r="F15422"/>
        </row>
        <row r="15423">
          <cell r="B15423" t="str">
            <v>Meezan Bank Head Office</v>
          </cell>
          <cell r="C15423" t="str">
            <v>drawing</v>
          </cell>
          <cell r="D15423" t="str">
            <v>paid</v>
          </cell>
          <cell r="E15423">
            <v>750</v>
          </cell>
          <cell r="F15423"/>
        </row>
        <row r="15424">
          <cell r="B15424" t="str">
            <v>Tri fit Gym</v>
          </cell>
          <cell r="C15424" t="str">
            <v>Material</v>
          </cell>
          <cell r="D15424" t="str">
            <v>paid for foam and cutting disc</v>
          </cell>
          <cell r="E15424">
            <v>1000</v>
          </cell>
          <cell r="F15424"/>
        </row>
        <row r="15425">
          <cell r="B15425" t="str">
            <v>Office</v>
          </cell>
          <cell r="C15425" t="str">
            <v>office</v>
          </cell>
          <cell r="D15425" t="str">
            <v>for office use</v>
          </cell>
          <cell r="E15425">
            <v>4000</v>
          </cell>
          <cell r="F15425"/>
        </row>
        <row r="15426">
          <cell r="B15426" t="str">
            <v>VISA Fit-out Office</v>
          </cell>
          <cell r="C15426" t="str">
            <v>fare</v>
          </cell>
          <cell r="D15426" t="str">
            <v>paid to mubeen</v>
          </cell>
          <cell r="E15426">
            <v>1000</v>
          </cell>
          <cell r="F15426"/>
        </row>
        <row r="15427">
          <cell r="B15427" t="str">
            <v>Amreli Steel</v>
          </cell>
          <cell r="C15427" t="str">
            <v>fare</v>
          </cell>
          <cell r="D15427" t="str">
            <v>paid to mubeen</v>
          </cell>
          <cell r="E15427">
            <v>700</v>
          </cell>
          <cell r="F15427"/>
        </row>
        <row r="15428">
          <cell r="B15428" t="str">
            <v>Ali Jameel Residence</v>
          </cell>
          <cell r="C15428" t="str">
            <v>rizwan core</v>
          </cell>
          <cell r="D15428" t="str">
            <v>paid cash</v>
          </cell>
          <cell r="E15428">
            <v>5000</v>
          </cell>
          <cell r="F15428"/>
        </row>
        <row r="15429">
          <cell r="B15429" t="str">
            <v>Khaadi Canteen</v>
          </cell>
          <cell r="C15429" t="str">
            <v>Material</v>
          </cell>
          <cell r="D15429" t="str">
            <v>purchased wire mesh</v>
          </cell>
          <cell r="E15429">
            <v>25440</v>
          </cell>
          <cell r="F15429"/>
        </row>
        <row r="15430">
          <cell r="B15430" t="str">
            <v>Ali Jameel Residence</v>
          </cell>
          <cell r="C15430" t="str">
            <v>Material</v>
          </cell>
          <cell r="D15430" t="str">
            <v>purchaed 1 carton 2" tapes</v>
          </cell>
          <cell r="E15430">
            <v>8400</v>
          </cell>
          <cell r="F15430"/>
        </row>
        <row r="15431">
          <cell r="B15431" t="str">
            <v>Ali Jameel Residence</v>
          </cell>
          <cell r="C15431" t="str">
            <v>Material</v>
          </cell>
          <cell r="D15431" t="str">
            <v>purchased copper fittings</v>
          </cell>
          <cell r="E15431">
            <v>6360</v>
          </cell>
          <cell r="F15431"/>
        </row>
        <row r="15432">
          <cell r="B15432" t="str">
            <v>Ali Jameel Residence</v>
          </cell>
          <cell r="C15432" t="str">
            <v>Material</v>
          </cell>
          <cell r="D15432" t="str">
            <v>purchased pipe clamp 2" drop anchor</v>
          </cell>
          <cell r="E15432">
            <v>11090</v>
          </cell>
          <cell r="F15432"/>
        </row>
        <row r="15433">
          <cell r="B15433" t="str">
            <v>Ali Jameel Residence</v>
          </cell>
          <cell r="C15433" t="str">
            <v>fare</v>
          </cell>
          <cell r="D15433" t="str">
            <v>paid</v>
          </cell>
          <cell r="E15433">
            <v>500</v>
          </cell>
          <cell r="F15433"/>
        </row>
        <row r="15434">
          <cell r="B15434" t="str">
            <v>Ali Jameel Residence</v>
          </cell>
          <cell r="C15434" t="str">
            <v>fare</v>
          </cell>
          <cell r="D15434" t="str">
            <v>paid</v>
          </cell>
          <cell r="E15434">
            <v>800</v>
          </cell>
          <cell r="F15434"/>
        </row>
        <row r="15435">
          <cell r="B15435" t="str">
            <v>Office</v>
          </cell>
          <cell r="C15435" t="str">
            <v>misc</v>
          </cell>
          <cell r="D15435" t="str">
            <v>printer refills</v>
          </cell>
          <cell r="E15435">
            <v>1000</v>
          </cell>
          <cell r="F15435"/>
        </row>
        <row r="15436">
          <cell r="B15436" t="str">
            <v>Ali Jameel Residence</v>
          </cell>
          <cell r="C15436" t="str">
            <v>fare</v>
          </cell>
          <cell r="D15436" t="str">
            <v>paid from fakhti ware house to ali jamee</v>
          </cell>
          <cell r="E15436">
            <v>3000</v>
          </cell>
          <cell r="F15436"/>
        </row>
        <row r="15437">
          <cell r="B15437" t="str">
            <v>Daftar Khuwan</v>
          </cell>
          <cell r="C15437" t="str">
            <v>Material</v>
          </cell>
          <cell r="D15437" t="str">
            <v>7 insulation rolls (online tranfer)</v>
          </cell>
          <cell r="E15437">
            <v>98000</v>
          </cell>
          <cell r="F15437"/>
        </row>
        <row r="15438">
          <cell r="B15438" t="str">
            <v>Tri fit Gym</v>
          </cell>
          <cell r="C15438" t="str">
            <v>copper pipe</v>
          </cell>
          <cell r="D15438" t="str">
            <v>2nd payment to copper pipe deal (uptodate is 1000,000)</v>
          </cell>
          <cell r="E15438">
            <v>500000</v>
          </cell>
          <cell r="F15438"/>
        </row>
        <row r="15439">
          <cell r="B15439" t="str">
            <v>Daftar Khuwan</v>
          </cell>
          <cell r="C15439" t="str">
            <v>sheet</v>
          </cell>
          <cell r="D15439" t="str">
            <v>sheet purchased from Al madina</v>
          </cell>
          <cell r="E15439">
            <v>364100</v>
          </cell>
          <cell r="F15439"/>
        </row>
        <row r="15440">
          <cell r="B15440" t="str">
            <v>Ali Jameel Residence</v>
          </cell>
          <cell r="C15440" t="str">
            <v>Material</v>
          </cell>
          <cell r="D15440" t="str">
            <v>purchased cable trays</v>
          </cell>
          <cell r="E15440">
            <v>17000</v>
          </cell>
          <cell r="F15440"/>
        </row>
        <row r="15441">
          <cell r="B15441" t="str">
            <v xml:space="preserve">MHR Personal </v>
          </cell>
          <cell r="C15441" t="str">
            <v>sir rehman</v>
          </cell>
          <cell r="D15441" t="str">
            <v>misc invoices mcb chq paid</v>
          </cell>
          <cell r="E15441">
            <v>98800</v>
          </cell>
          <cell r="F15441"/>
        </row>
        <row r="15442">
          <cell r="B15442" t="str">
            <v>Tri fit Gym</v>
          </cell>
          <cell r="C15442" t="str">
            <v>fare</v>
          </cell>
          <cell r="D15442" t="str">
            <v>paid</v>
          </cell>
          <cell r="E15442">
            <v>2000</v>
          </cell>
          <cell r="F15442"/>
        </row>
        <row r="15443">
          <cell r="B15443" t="str">
            <v>Daftar Khuwan</v>
          </cell>
          <cell r="C15443" t="str">
            <v>fare</v>
          </cell>
          <cell r="D15443" t="str">
            <v>from office to tariq rd to falcon</v>
          </cell>
          <cell r="E15443">
            <v>2500</v>
          </cell>
          <cell r="F15443"/>
        </row>
        <row r="15444">
          <cell r="B15444" t="str">
            <v>Ali Jameel Residence</v>
          </cell>
          <cell r="C15444" t="str">
            <v>fare</v>
          </cell>
          <cell r="D15444"/>
          <cell r="E15444">
            <v>1500</v>
          </cell>
          <cell r="F15444"/>
        </row>
        <row r="15445">
          <cell r="B15445" t="str">
            <v>Khaadi Canteen</v>
          </cell>
          <cell r="C15445" t="str">
            <v>fuel</v>
          </cell>
          <cell r="D15445" t="str">
            <v>claimed fuel by ahsan office</v>
          </cell>
          <cell r="E15445">
            <v>1100</v>
          </cell>
          <cell r="F15445"/>
        </row>
        <row r="15446">
          <cell r="B15446" t="str">
            <v xml:space="preserve">MHR Personal </v>
          </cell>
          <cell r="C15446" t="str">
            <v>utilities bills</v>
          </cell>
          <cell r="D15446" t="str">
            <v>ptcl bills paid</v>
          </cell>
          <cell r="E15446">
            <v>5655</v>
          </cell>
          <cell r="F15446"/>
        </row>
        <row r="15447">
          <cell r="B15447" t="str">
            <v>Office</v>
          </cell>
          <cell r="C15447" t="str">
            <v>utilities bills</v>
          </cell>
          <cell r="D15447" t="str">
            <v>ptcl bills paid</v>
          </cell>
          <cell r="E15447">
            <v>7310</v>
          </cell>
          <cell r="F15447"/>
        </row>
        <row r="15448">
          <cell r="B15448" t="str">
            <v>Office</v>
          </cell>
          <cell r="C15448" t="str">
            <v>misc</v>
          </cell>
          <cell r="D15448" t="str">
            <v>for office use</v>
          </cell>
          <cell r="E15448">
            <v>1800</v>
          </cell>
          <cell r="F15448"/>
        </row>
        <row r="15449">
          <cell r="B15449" t="str">
            <v xml:space="preserve">MHR Personal </v>
          </cell>
          <cell r="C15449" t="str">
            <v>groceries</v>
          </cell>
          <cell r="D15449" t="str">
            <v>paid for home by BH</v>
          </cell>
          <cell r="E15449">
            <v>90000</v>
          </cell>
          <cell r="F15449"/>
        </row>
        <row r="15450">
          <cell r="B15450" t="str">
            <v>Standard Chartered Bank</v>
          </cell>
          <cell r="C15450" t="str">
            <v>fare</v>
          </cell>
          <cell r="D15450" t="str">
            <v>paid</v>
          </cell>
          <cell r="E15450">
            <v>2700</v>
          </cell>
          <cell r="F15450"/>
        </row>
        <row r="15451">
          <cell r="B15451" t="str">
            <v>Office</v>
          </cell>
          <cell r="C15451" t="str">
            <v>misc</v>
          </cell>
          <cell r="D15451" t="str">
            <v>paid for office AC</v>
          </cell>
          <cell r="E15451">
            <v>8000</v>
          </cell>
          <cell r="F15451"/>
        </row>
        <row r="15452">
          <cell r="B15452" t="str">
            <v>Masjid bilal</v>
          </cell>
          <cell r="C15452" t="str">
            <v>misc</v>
          </cell>
          <cell r="D15452" t="str">
            <v>paid for misc items</v>
          </cell>
          <cell r="E15452">
            <v>15250</v>
          </cell>
          <cell r="F15452"/>
        </row>
        <row r="15453">
          <cell r="B15453" t="str">
            <v>O/M The Place</v>
          </cell>
          <cell r="C15453" t="str">
            <v>fuel</v>
          </cell>
          <cell r="D15453" t="str">
            <v>claimed fuel by mumtaz</v>
          </cell>
          <cell r="E15453">
            <v>500</v>
          </cell>
          <cell r="F15453"/>
        </row>
        <row r="15454">
          <cell r="B15454" t="str">
            <v>Tri fit Gym</v>
          </cell>
          <cell r="C15454" t="str">
            <v>transportation</v>
          </cell>
          <cell r="D15454" t="str">
            <v>paid for bilty</v>
          </cell>
          <cell r="E15454">
            <v>17290</v>
          </cell>
          <cell r="F15454"/>
        </row>
        <row r="15455">
          <cell r="B15455" t="str">
            <v>Tri fit Gym</v>
          </cell>
          <cell r="C15455" t="str">
            <v>Material</v>
          </cell>
          <cell r="D15455" t="str">
            <v>purhcased nut bolt 12mm</v>
          </cell>
          <cell r="E15455">
            <v>500</v>
          </cell>
          <cell r="F15455"/>
        </row>
        <row r="15456">
          <cell r="B15456" t="str">
            <v>Standard Chartered Bank</v>
          </cell>
          <cell r="C15456" t="str">
            <v>Material</v>
          </cell>
          <cell r="D15456" t="str">
            <v>purhcased pin valve</v>
          </cell>
          <cell r="E15456">
            <v>1050</v>
          </cell>
          <cell r="F15456"/>
        </row>
        <row r="15457">
          <cell r="B15457" t="str">
            <v>Standard Chartered Bank</v>
          </cell>
          <cell r="C15457" t="str">
            <v>Material</v>
          </cell>
          <cell r="D15457" t="str">
            <v>purhcased upvc elbow</v>
          </cell>
          <cell r="E15457">
            <v>1480</v>
          </cell>
          <cell r="F15457"/>
        </row>
        <row r="15458">
          <cell r="B15458" t="str">
            <v>OT Area JPMC</v>
          </cell>
          <cell r="C15458" t="str">
            <v>misc</v>
          </cell>
          <cell r="D15458" t="str">
            <v>mobile balance</v>
          </cell>
          <cell r="E15458">
            <v>1000</v>
          </cell>
          <cell r="F15458"/>
        </row>
        <row r="15459">
          <cell r="B15459" t="str">
            <v xml:space="preserve">O/M Nue Multiplex </v>
          </cell>
          <cell r="C15459" t="str">
            <v>KRC Total solution</v>
          </cell>
          <cell r="D15459" t="str">
            <v>Online transfer to KRC total solutions</v>
          </cell>
          <cell r="E15459">
            <v>200000</v>
          </cell>
          <cell r="F15459"/>
        </row>
        <row r="15460">
          <cell r="B15460" t="str">
            <v>Tri fit Gym</v>
          </cell>
          <cell r="C15460" t="str">
            <v>copper pipe</v>
          </cell>
          <cell r="D15460" t="str">
            <v>final payment for cable tray (given by al madina steel)</v>
          </cell>
          <cell r="E15460">
            <v>337500</v>
          </cell>
          <cell r="F15460"/>
        </row>
        <row r="15461">
          <cell r="B15461" t="str">
            <v>Meezan Bank Head Office</v>
          </cell>
          <cell r="C15461" t="str">
            <v>Material</v>
          </cell>
          <cell r="D15461" t="str">
            <v>To ahsan for drop in anchor for meezan</v>
          </cell>
          <cell r="E15461">
            <v>5400</v>
          </cell>
          <cell r="F15461"/>
        </row>
        <row r="15462">
          <cell r="B15462" t="str">
            <v>Bukhari meezan Bank</v>
          </cell>
          <cell r="C15462" t="str">
            <v>Material</v>
          </cell>
          <cell r="D15462" t="str">
            <v>misc invoices by imran engr</v>
          </cell>
          <cell r="E15462">
            <v>65580</v>
          </cell>
          <cell r="F15462"/>
        </row>
        <row r="15463">
          <cell r="B15463" t="str">
            <v>BAF Limited</v>
          </cell>
          <cell r="C15463" t="str">
            <v>Material</v>
          </cell>
          <cell r="D15463" t="str">
            <v>misc invoices by imran engr</v>
          </cell>
          <cell r="E15463">
            <v>178763</v>
          </cell>
          <cell r="F15463"/>
        </row>
        <row r="15464">
          <cell r="B15464" t="str">
            <v>BAF Limited</v>
          </cell>
          <cell r="C15464" t="str">
            <v>atif insulator</v>
          </cell>
          <cell r="D15464" t="str">
            <v>given by imran engr</v>
          </cell>
          <cell r="E15464">
            <v>5000</v>
          </cell>
          <cell r="F15464"/>
        </row>
        <row r="15465">
          <cell r="B15465" t="str">
            <v>Ali Jameel Residence</v>
          </cell>
          <cell r="C15465" t="str">
            <v>Material</v>
          </cell>
          <cell r="D15465" t="str">
            <v>purchased fast flexbile wire coil</v>
          </cell>
          <cell r="E15465">
            <v>30500</v>
          </cell>
          <cell r="F15465"/>
        </row>
        <row r="15466">
          <cell r="B15466" t="str">
            <v>BAF Limited</v>
          </cell>
          <cell r="C15466" t="str">
            <v xml:space="preserve">asif </v>
          </cell>
          <cell r="D15466" t="str">
            <v>paid cash given by imran engr</v>
          </cell>
          <cell r="E15466">
            <v>10000</v>
          </cell>
          <cell r="F15466"/>
        </row>
        <row r="15467">
          <cell r="B15467" t="str">
            <v>VISA Fit-out Office</v>
          </cell>
          <cell r="C15467" t="str">
            <v>fuel</v>
          </cell>
          <cell r="D15467" t="str">
            <v>claimed fuel</v>
          </cell>
          <cell r="E15467">
            <v>500</v>
          </cell>
          <cell r="F15467"/>
        </row>
        <row r="15468">
          <cell r="B15468" t="str">
            <v>Office</v>
          </cell>
          <cell r="C15468" t="str">
            <v>office</v>
          </cell>
          <cell r="D15468" t="str">
            <v>builti to mandi bahauddin</v>
          </cell>
          <cell r="E15468">
            <v>500</v>
          </cell>
          <cell r="F15468"/>
        </row>
        <row r="15469">
          <cell r="B15469" t="str">
            <v>VISA Fit-out Office</v>
          </cell>
          <cell r="C15469" t="str">
            <v>misc</v>
          </cell>
          <cell r="D15469" t="str">
            <v>misc fittings</v>
          </cell>
          <cell r="E15469">
            <v>1000</v>
          </cell>
          <cell r="F15469"/>
        </row>
        <row r="15470">
          <cell r="B15470" t="str">
            <v xml:space="preserve">MHR Personal </v>
          </cell>
          <cell r="C15470" t="str">
            <v>rehana aunty</v>
          </cell>
          <cell r="D15470" t="str">
            <v>Ufone and mobilink balance</v>
          </cell>
          <cell r="E15470">
            <v>2250</v>
          </cell>
          <cell r="F15470"/>
        </row>
        <row r="15471">
          <cell r="B15471" t="str">
            <v xml:space="preserve">MHR Personal </v>
          </cell>
          <cell r="C15471" t="str">
            <v>rehana aunty</v>
          </cell>
          <cell r="D15471" t="str">
            <v>paid</v>
          </cell>
          <cell r="E15471">
            <v>4300</v>
          </cell>
          <cell r="F15471"/>
        </row>
        <row r="15472">
          <cell r="B15472" t="str">
            <v>Khaadi Canteen</v>
          </cell>
          <cell r="C15472" t="str">
            <v>ZAG traders</v>
          </cell>
          <cell r="D15472" t="str">
            <v>purchased against channels Total rs 283,400 (online transfer by BH)</v>
          </cell>
          <cell r="E15472">
            <v>85250</v>
          </cell>
          <cell r="F15472"/>
        </row>
        <row r="15473">
          <cell r="B15473" t="str">
            <v>OT Area JPMC</v>
          </cell>
          <cell r="C15473" t="str">
            <v>ZAG traders</v>
          </cell>
          <cell r="D15473" t="str">
            <v>purchased against channels Total rs 283,400 (online transfer by BH)</v>
          </cell>
          <cell r="E15473">
            <v>46440</v>
          </cell>
          <cell r="F15473"/>
        </row>
        <row r="15474">
          <cell r="B15474" t="str">
            <v>OT Area JPMC</v>
          </cell>
          <cell r="C15474" t="str">
            <v>ZAG traders</v>
          </cell>
          <cell r="D15474" t="str">
            <v>purchased against channels Total rs 283,400 (online transfer by BH)</v>
          </cell>
          <cell r="E15474">
            <v>151710</v>
          </cell>
          <cell r="F15474"/>
        </row>
        <row r="15475">
          <cell r="B15475" t="str">
            <v>Ali Jameel Residence</v>
          </cell>
          <cell r="C15475" t="str">
            <v>ZAG traders</v>
          </cell>
          <cell r="D15475" t="str">
            <v>paid against copper pipe (online transfer by BH)</v>
          </cell>
          <cell r="E15475">
            <v>332400</v>
          </cell>
          <cell r="F15475"/>
        </row>
        <row r="15476">
          <cell r="B15476" t="str">
            <v>DB 15th &amp; 16th Floor</v>
          </cell>
          <cell r="C15476" t="str">
            <v>misc</v>
          </cell>
          <cell r="D15476" t="str">
            <v>verified bill copy</v>
          </cell>
          <cell r="E15476">
            <v>490</v>
          </cell>
          <cell r="F15476"/>
        </row>
        <row r="15477">
          <cell r="B15477" t="str">
            <v>Office</v>
          </cell>
          <cell r="C15477" t="str">
            <v>office</v>
          </cell>
          <cell r="D15477" t="str">
            <v>umer for office use</v>
          </cell>
          <cell r="E15477">
            <v>4500</v>
          </cell>
          <cell r="F15477"/>
        </row>
        <row r="15478">
          <cell r="B15478" t="str">
            <v>Ali Jameel Residence</v>
          </cell>
          <cell r="C15478" t="str">
            <v>Hassan AC</v>
          </cell>
          <cell r="D15478" t="str">
            <v>Paid (online transfer by BH)</v>
          </cell>
          <cell r="E15478">
            <v>50000</v>
          </cell>
          <cell r="F15478"/>
        </row>
        <row r="15479">
          <cell r="B15479" t="str">
            <v>Standard Chartered Bank</v>
          </cell>
          <cell r="C15479" t="str">
            <v>Material</v>
          </cell>
          <cell r="D15479" t="str">
            <v>misc purchasing by imran engr</v>
          </cell>
          <cell r="E15479">
            <v>3880</v>
          </cell>
          <cell r="F15479"/>
        </row>
        <row r="15480">
          <cell r="B15480" t="str">
            <v>Standard Chartered Bank</v>
          </cell>
          <cell r="C15480" t="str">
            <v>Material</v>
          </cell>
          <cell r="D15480" t="str">
            <v>misc purchasing by imran engr</v>
          </cell>
          <cell r="E15480">
            <v>99715</v>
          </cell>
          <cell r="F15480"/>
        </row>
        <row r="15481">
          <cell r="B15481" t="str">
            <v>Daftar Khuwan</v>
          </cell>
          <cell r="C15481" t="str">
            <v>chemicon</v>
          </cell>
          <cell r="D15481" t="str">
            <v>purchased 1 balti antifungus 20 kg</v>
          </cell>
          <cell r="E15481">
            <v>17000</v>
          </cell>
          <cell r="F15481"/>
        </row>
        <row r="15482">
          <cell r="B15482" t="str">
            <v>Daftar Khuwan</v>
          </cell>
          <cell r="C15482" t="str">
            <v>Material</v>
          </cell>
          <cell r="D15482" t="str">
            <v>purchased 10 balti glue</v>
          </cell>
          <cell r="E15482">
            <v>18500</v>
          </cell>
          <cell r="F15482"/>
        </row>
        <row r="15483">
          <cell r="B15483" t="str">
            <v>Tri fit Gym</v>
          </cell>
          <cell r="C15483" t="str">
            <v>Material</v>
          </cell>
          <cell r="D15483" t="str">
            <v>purchased alumnium and PVc tapes</v>
          </cell>
          <cell r="E15483">
            <v>51720</v>
          </cell>
          <cell r="F15483"/>
        </row>
        <row r="15484">
          <cell r="B15484" t="str">
            <v>Tri fit Gym</v>
          </cell>
          <cell r="C15484" t="str">
            <v>Material</v>
          </cell>
          <cell r="D15484" t="str">
            <v>purchased copper fittings</v>
          </cell>
          <cell r="E15484">
            <v>44720</v>
          </cell>
          <cell r="F15484"/>
        </row>
        <row r="15485">
          <cell r="B15485" t="str">
            <v>Tri fit Gym</v>
          </cell>
          <cell r="C15485" t="str">
            <v>fare</v>
          </cell>
          <cell r="D15485" t="str">
            <v>paid</v>
          </cell>
          <cell r="E15485">
            <v>1050</v>
          </cell>
          <cell r="F15485"/>
        </row>
        <row r="15486">
          <cell r="B15486" t="str">
            <v>Tri fit Gym</v>
          </cell>
          <cell r="C15486" t="str">
            <v>fuel</v>
          </cell>
          <cell r="D15486" t="str">
            <v>claimed fuel</v>
          </cell>
          <cell r="E15486">
            <v>300</v>
          </cell>
          <cell r="F15486"/>
        </row>
        <row r="15487">
          <cell r="B15487" t="str">
            <v>Daftar Khuwan</v>
          </cell>
          <cell r="C15487" t="str">
            <v>labour</v>
          </cell>
          <cell r="D15487" t="str">
            <v>paid to mukhtiar</v>
          </cell>
          <cell r="E15487">
            <v>6000</v>
          </cell>
          <cell r="F15487"/>
        </row>
        <row r="15488">
          <cell r="B15488" t="str">
            <v>Tri fit Gym</v>
          </cell>
          <cell r="C15488" t="str">
            <v>rizwan vrf</v>
          </cell>
          <cell r="D15488" t="str">
            <v>Paid (online transfer by BH) uptodate is 255,000</v>
          </cell>
          <cell r="E15488">
            <v>50000</v>
          </cell>
          <cell r="F15488"/>
        </row>
        <row r="15489">
          <cell r="B15489" t="str">
            <v>Ali Jameel Residence</v>
          </cell>
          <cell r="C15489" t="str">
            <v>Material</v>
          </cell>
          <cell r="D15489" t="str">
            <v>purchased fast cable coil 2,5 mm 4 core</v>
          </cell>
          <cell r="E15489">
            <v>47000</v>
          </cell>
          <cell r="F15489"/>
        </row>
        <row r="15490">
          <cell r="B15490" t="str">
            <v>Tri fit Gym</v>
          </cell>
          <cell r="C15490" t="str">
            <v>fare</v>
          </cell>
          <cell r="D15490" t="str">
            <v>paid</v>
          </cell>
          <cell r="E15490">
            <v>2000</v>
          </cell>
          <cell r="F15490"/>
        </row>
        <row r="15491">
          <cell r="B15491" t="str">
            <v>Standard Chartered Bank</v>
          </cell>
          <cell r="C15491" t="str">
            <v>fare</v>
          </cell>
          <cell r="D15491" t="str">
            <v>paid</v>
          </cell>
          <cell r="E15491">
            <v>1500</v>
          </cell>
          <cell r="F15491"/>
        </row>
        <row r="15492">
          <cell r="B15492" t="str">
            <v>Meezan Bank Head Office</v>
          </cell>
          <cell r="C15492" t="str">
            <v>fare</v>
          </cell>
          <cell r="D15492" t="str">
            <v>paid</v>
          </cell>
          <cell r="E15492">
            <v>2000</v>
          </cell>
          <cell r="F15492"/>
        </row>
        <row r="15493">
          <cell r="B15493" t="str">
            <v>Daftar Khuwan</v>
          </cell>
          <cell r="C15493" t="str">
            <v>fare</v>
          </cell>
          <cell r="D15493" t="str">
            <v>paid</v>
          </cell>
          <cell r="E15493">
            <v>800</v>
          </cell>
          <cell r="F15493"/>
        </row>
        <row r="15494">
          <cell r="B15494" t="str">
            <v>OT Area JPMC</v>
          </cell>
          <cell r="C15494" t="str">
            <v>fare</v>
          </cell>
          <cell r="D15494" t="str">
            <v>paid</v>
          </cell>
          <cell r="E15494">
            <v>1000</v>
          </cell>
          <cell r="F15494"/>
        </row>
        <row r="15495">
          <cell r="B15495" t="str">
            <v>Amreli Steel</v>
          </cell>
          <cell r="C15495" t="str">
            <v>john</v>
          </cell>
          <cell r="D15495" t="str">
            <v>online transfer by BH - total amt is 100,000  1st advance</v>
          </cell>
          <cell r="E15495">
            <v>70000</v>
          </cell>
          <cell r="F15495"/>
        </row>
        <row r="15496">
          <cell r="B15496" t="str">
            <v>sana safinaz</v>
          </cell>
          <cell r="C15496" t="str">
            <v>john</v>
          </cell>
          <cell r="D15496" t="str">
            <v>Paid (online transfer by BH) Transfer amount is 100,000</v>
          </cell>
          <cell r="E15496">
            <v>30000</v>
          </cell>
          <cell r="F15496"/>
        </row>
        <row r="15497">
          <cell r="B15497" t="str">
            <v>Daftar Khuwan</v>
          </cell>
          <cell r="C15497" t="str">
            <v>Ishtiaq cladding</v>
          </cell>
          <cell r="D15497" t="str">
            <v>paid cash (uptodate is 275,000</v>
          </cell>
          <cell r="E15497">
            <v>200000</v>
          </cell>
          <cell r="F15497"/>
        </row>
        <row r="15498">
          <cell r="B15498" t="str">
            <v>Tri fit Gym</v>
          </cell>
          <cell r="C15498" t="str">
            <v>kaytees</v>
          </cell>
          <cell r="D15498" t="str">
            <v>Online transfer by BH</v>
          </cell>
          <cell r="E15498">
            <v>250000</v>
          </cell>
          <cell r="F15498"/>
        </row>
        <row r="15499">
          <cell r="B15499" t="str">
            <v>Tri fit Gym</v>
          </cell>
          <cell r="C15499" t="str">
            <v>kaytees</v>
          </cell>
          <cell r="D15499" t="str">
            <v>Online transfer by BH</v>
          </cell>
          <cell r="E15499">
            <v>250000</v>
          </cell>
          <cell r="F15499"/>
        </row>
        <row r="15500">
          <cell r="B15500" t="str">
            <v>Meezan Bank Head Office</v>
          </cell>
          <cell r="C15500" t="str">
            <v>fare</v>
          </cell>
          <cell r="D15500" t="str">
            <v>shifting of paal sheet for meezan bank</v>
          </cell>
          <cell r="E15500">
            <v>5500</v>
          </cell>
          <cell r="F15500"/>
        </row>
        <row r="15501">
          <cell r="B15501" t="str">
            <v>Engro office</v>
          </cell>
          <cell r="C15501" t="str">
            <v>misc</v>
          </cell>
          <cell r="D15501" t="str">
            <v>paid to jahangeer for meeting</v>
          </cell>
          <cell r="E15501">
            <v>1000</v>
          </cell>
          <cell r="F15501"/>
        </row>
        <row r="15502">
          <cell r="B15502" t="str">
            <v>Office</v>
          </cell>
          <cell r="C15502" t="str">
            <v>shakeel PEC</v>
          </cell>
          <cell r="D15502" t="str">
            <v>paid for PEC renewal</v>
          </cell>
          <cell r="E15502">
            <v>150000</v>
          </cell>
          <cell r="F15502"/>
        </row>
        <row r="15503">
          <cell r="B15503" t="str">
            <v>Khaadi Canteen</v>
          </cell>
          <cell r="C15503" t="str">
            <v>misc</v>
          </cell>
          <cell r="D15503" t="str">
            <v>misc by shheyar khalid</v>
          </cell>
          <cell r="E15503">
            <v>5000</v>
          </cell>
          <cell r="F15503"/>
        </row>
        <row r="15504">
          <cell r="B15504" t="str">
            <v>Daftar Khuwan</v>
          </cell>
          <cell r="C15504" t="str">
            <v>sheet</v>
          </cell>
          <cell r="D15504" t="str">
            <v>cladding sheet purchased from al madina</v>
          </cell>
          <cell r="E15504">
            <v>199700</v>
          </cell>
          <cell r="F15504"/>
        </row>
        <row r="15505">
          <cell r="B15505" t="str">
            <v>sana safinaz</v>
          </cell>
          <cell r="C15505" t="str">
            <v>fare</v>
          </cell>
          <cell r="D15505" t="str">
            <v>paid</v>
          </cell>
          <cell r="E15505">
            <v>400</v>
          </cell>
          <cell r="F15505"/>
        </row>
        <row r="15506">
          <cell r="B15506" t="str">
            <v>Office</v>
          </cell>
          <cell r="C15506" t="str">
            <v>office</v>
          </cell>
          <cell r="D15506" t="str">
            <v>umer for office use</v>
          </cell>
          <cell r="E15506">
            <v>4000</v>
          </cell>
          <cell r="F15506"/>
        </row>
        <row r="15507">
          <cell r="B15507" t="str">
            <v>Daftar Khuwan</v>
          </cell>
          <cell r="C15507" t="str">
            <v>Shabbir pipe</v>
          </cell>
          <cell r="D15507" t="str">
            <v>paid cash in labour (uptodate is 675,000)</v>
          </cell>
          <cell r="E15507">
            <v>100000</v>
          </cell>
          <cell r="F15507"/>
        </row>
        <row r="15508">
          <cell r="B15508" t="str">
            <v>Falcon Mall</v>
          </cell>
          <cell r="C15508" t="str">
            <v>medication</v>
          </cell>
          <cell r="D15508" t="str">
            <v>paid for imran feroz medications</v>
          </cell>
          <cell r="E15508">
            <v>5000</v>
          </cell>
          <cell r="F15508"/>
        </row>
        <row r="15509">
          <cell r="B15509" t="str">
            <v>Daftar Khuwan</v>
          </cell>
          <cell r="C15509" t="str">
            <v>Material</v>
          </cell>
          <cell r="D15509" t="str">
            <v>paid for colour and other items</v>
          </cell>
          <cell r="E15509">
            <v>9500</v>
          </cell>
          <cell r="F15509"/>
        </row>
        <row r="15510">
          <cell r="B15510" t="str">
            <v>Daftar Khuwan</v>
          </cell>
          <cell r="C15510" t="str">
            <v>labour</v>
          </cell>
          <cell r="D15510" t="str">
            <v>paid for 1 day labour</v>
          </cell>
          <cell r="E15510">
            <v>3000</v>
          </cell>
          <cell r="F15510"/>
        </row>
        <row r="15511">
          <cell r="B15511" t="str">
            <v>Standard Chartered Bank</v>
          </cell>
          <cell r="C15511" t="str">
            <v>fuel</v>
          </cell>
          <cell r="D15511" t="str">
            <v>claimed fuel by ahsan office</v>
          </cell>
          <cell r="E15511">
            <v>950</v>
          </cell>
          <cell r="F15511"/>
        </row>
        <row r="15512">
          <cell r="B15512" t="str">
            <v>sana safinaz</v>
          </cell>
          <cell r="C15512" t="str">
            <v>Material</v>
          </cell>
          <cell r="D15512" t="str">
            <v>purchased fittings by ahsan</v>
          </cell>
          <cell r="E15512">
            <v>5500</v>
          </cell>
          <cell r="F15512"/>
        </row>
        <row r="15513">
          <cell r="B15513" t="str">
            <v>Amreli Steel</v>
          </cell>
          <cell r="C15513" t="str">
            <v>Material</v>
          </cell>
          <cell r="D15513" t="str">
            <v>purchased fittings by ahsan</v>
          </cell>
          <cell r="E15513">
            <v>6362</v>
          </cell>
          <cell r="F15513"/>
        </row>
        <row r="15514">
          <cell r="B15514" t="str">
            <v>Office</v>
          </cell>
          <cell r="C15514" t="str">
            <v>printing</v>
          </cell>
          <cell r="D15514" t="str">
            <v>advance payment for envelop printing</v>
          </cell>
          <cell r="E15514">
            <v>5000</v>
          </cell>
          <cell r="F15514"/>
        </row>
        <row r="15515">
          <cell r="B15515" t="str">
            <v>sana safinaz</v>
          </cell>
          <cell r="C15515" t="str">
            <v>fare</v>
          </cell>
          <cell r="D15515" t="str">
            <v>paid</v>
          </cell>
          <cell r="E15515">
            <v>3000</v>
          </cell>
          <cell r="F15515"/>
        </row>
        <row r="15516">
          <cell r="B15516" t="str">
            <v>Office</v>
          </cell>
          <cell r="C15516" t="str">
            <v>misc</v>
          </cell>
          <cell r="D15516" t="str">
            <v>umer for office use</v>
          </cell>
          <cell r="E15516">
            <v>4500</v>
          </cell>
          <cell r="F15516"/>
        </row>
        <row r="15517">
          <cell r="B15517" t="str">
            <v>Office</v>
          </cell>
          <cell r="C15517" t="str">
            <v>CBC</v>
          </cell>
          <cell r="D15517" t="str">
            <v>CBC payment for two years 2022 &amp; 2023</v>
          </cell>
          <cell r="E15517">
            <v>66680</v>
          </cell>
          <cell r="F15517"/>
        </row>
        <row r="15518">
          <cell r="B15518" t="str">
            <v xml:space="preserve">MHR Personal </v>
          </cell>
          <cell r="C15518" t="str">
            <v>utilities bills</v>
          </cell>
          <cell r="D15518" t="str">
            <v>K electric bill paid</v>
          </cell>
          <cell r="E15518">
            <v>89784</v>
          </cell>
          <cell r="F15518"/>
        </row>
        <row r="15519">
          <cell r="B15519" t="str">
            <v>Office</v>
          </cell>
          <cell r="C15519" t="str">
            <v>utilities bills</v>
          </cell>
          <cell r="D15519" t="str">
            <v>K electric bill paid</v>
          </cell>
          <cell r="E15519">
            <v>42356</v>
          </cell>
          <cell r="F15519"/>
        </row>
        <row r="15520">
          <cell r="B15520" t="str">
            <v>OT Area JPMC</v>
          </cell>
          <cell r="C15520" t="str">
            <v>fare</v>
          </cell>
          <cell r="D15520" t="str">
            <v>paid</v>
          </cell>
          <cell r="E15520">
            <v>1000</v>
          </cell>
          <cell r="F15520"/>
        </row>
        <row r="15521">
          <cell r="B15521" t="str">
            <v>Amreli Steel</v>
          </cell>
          <cell r="C15521" t="str">
            <v>Material</v>
          </cell>
          <cell r="D15521" t="str">
            <v>misc fittings by imran engr</v>
          </cell>
          <cell r="E15521">
            <v>20000</v>
          </cell>
          <cell r="F15521"/>
        </row>
        <row r="15522">
          <cell r="B15522" t="str">
            <v>Engro office</v>
          </cell>
          <cell r="C15522" t="str">
            <v>drawing</v>
          </cell>
          <cell r="D15522" t="str">
            <v>paid</v>
          </cell>
          <cell r="E15522">
            <v>6650</v>
          </cell>
          <cell r="F15522"/>
        </row>
        <row r="15523">
          <cell r="B15523" t="str">
            <v>Standard Chartered Bank</v>
          </cell>
          <cell r="C15523" t="str">
            <v>drawing</v>
          </cell>
          <cell r="D15523" t="str">
            <v>paid</v>
          </cell>
          <cell r="E15523">
            <v>100</v>
          </cell>
          <cell r="F15523"/>
        </row>
        <row r="15524">
          <cell r="B15524" t="str">
            <v>Amreli Steel</v>
          </cell>
          <cell r="C15524" t="str">
            <v>drawing</v>
          </cell>
          <cell r="D15524" t="str">
            <v>paid</v>
          </cell>
          <cell r="E15524">
            <v>250</v>
          </cell>
          <cell r="F15524"/>
        </row>
        <row r="15525">
          <cell r="B15525" t="str">
            <v>DB 15th &amp; 16th Floor</v>
          </cell>
          <cell r="C15525" t="str">
            <v>drawing</v>
          </cell>
          <cell r="D15525" t="str">
            <v>paid</v>
          </cell>
          <cell r="E15525">
            <v>900</v>
          </cell>
          <cell r="F15525"/>
        </row>
        <row r="15526">
          <cell r="B15526" t="str">
            <v>sana safinaz</v>
          </cell>
          <cell r="C15526" t="str">
            <v>drawing</v>
          </cell>
          <cell r="D15526" t="str">
            <v>paid</v>
          </cell>
          <cell r="E15526">
            <v>220</v>
          </cell>
          <cell r="F15526"/>
        </row>
        <row r="15527">
          <cell r="B15527" t="str">
            <v>Meezan Bank Head Office</v>
          </cell>
          <cell r="C15527" t="str">
            <v>drawing</v>
          </cell>
          <cell r="D15527" t="str">
            <v>paid</v>
          </cell>
          <cell r="E15527">
            <v>250</v>
          </cell>
          <cell r="F15527"/>
        </row>
        <row r="15528">
          <cell r="B15528" t="str">
            <v>BAF Limited</v>
          </cell>
          <cell r="C15528" t="str">
            <v>drawing</v>
          </cell>
          <cell r="D15528" t="str">
            <v>paid</v>
          </cell>
          <cell r="E15528">
            <v>500</v>
          </cell>
          <cell r="F15528"/>
        </row>
        <row r="15529">
          <cell r="B15529" t="str">
            <v>Amreli Steel</v>
          </cell>
          <cell r="C15529" t="str">
            <v>Material</v>
          </cell>
          <cell r="D15529" t="str">
            <v>misc by abid</v>
          </cell>
          <cell r="E15529">
            <v>14350</v>
          </cell>
          <cell r="F15529"/>
        </row>
        <row r="15530">
          <cell r="B15530" t="str">
            <v>Standard Chartered Bank</v>
          </cell>
          <cell r="C15530" t="str">
            <v>rizwan vrf</v>
          </cell>
          <cell r="D15530" t="str">
            <v>paid advance (1st adv)</v>
          </cell>
          <cell r="E15530">
            <v>20000</v>
          </cell>
          <cell r="F15530"/>
        </row>
        <row r="15531">
          <cell r="B15531" t="str">
            <v>Amreli Steel</v>
          </cell>
          <cell r="C15531" t="str">
            <v>Material</v>
          </cell>
          <cell r="D15531" t="str">
            <v xml:space="preserve">purchased electric material by ahsan </v>
          </cell>
          <cell r="E15531">
            <v>5190</v>
          </cell>
          <cell r="F15531"/>
        </row>
        <row r="15532">
          <cell r="B15532" t="str">
            <v>sana safinaz</v>
          </cell>
          <cell r="C15532" t="str">
            <v>Material</v>
          </cell>
          <cell r="D15532" t="str">
            <v>purchased fittings, paint karosine oil &amp; brush by ahsan</v>
          </cell>
          <cell r="E15532">
            <v>16540</v>
          </cell>
          <cell r="F15532"/>
        </row>
        <row r="15533">
          <cell r="B15533" t="str">
            <v>BAF Limited</v>
          </cell>
          <cell r="C15533" t="str">
            <v xml:space="preserve">asif </v>
          </cell>
          <cell r="D15533" t="str">
            <v>paid for cooling tower (givrn by imran)</v>
          </cell>
          <cell r="E15533">
            <v>5000</v>
          </cell>
          <cell r="F15533"/>
        </row>
        <row r="15534">
          <cell r="B15534" t="str">
            <v>BAF Limited</v>
          </cell>
          <cell r="C15534" t="str">
            <v xml:space="preserve">asif </v>
          </cell>
          <cell r="D15534" t="str">
            <v>paid cash</v>
          </cell>
          <cell r="E15534">
            <v>20000</v>
          </cell>
          <cell r="F15534"/>
        </row>
        <row r="15535">
          <cell r="B15535" t="str">
            <v>BAF Limited</v>
          </cell>
          <cell r="C15535" t="str">
            <v>atif insulator</v>
          </cell>
          <cell r="D15535" t="str">
            <v>paid cash (uptodate is 71,000</v>
          </cell>
          <cell r="E15535">
            <v>20000</v>
          </cell>
          <cell r="F15535"/>
        </row>
        <row r="15536">
          <cell r="B15536" t="str">
            <v>O/M The Place</v>
          </cell>
          <cell r="C15536" t="str">
            <v>misc</v>
          </cell>
          <cell r="D15536" t="str">
            <v>repaired contactors 2 nos</v>
          </cell>
          <cell r="E15536">
            <v>4000</v>
          </cell>
          <cell r="F15536"/>
        </row>
        <row r="15537">
          <cell r="B15537" t="str">
            <v xml:space="preserve">O/M Nue Multiplex </v>
          </cell>
          <cell r="C15537" t="str">
            <v>misc</v>
          </cell>
          <cell r="D15537" t="str">
            <v>paid for misc expenses for RMR (given to mumtaz)</v>
          </cell>
          <cell r="E15537">
            <v>10000</v>
          </cell>
          <cell r="F15537"/>
        </row>
        <row r="15538">
          <cell r="B15538" t="str">
            <v>Standard Chartered Bank</v>
          </cell>
          <cell r="C15538" t="str">
            <v>rizwan vrf</v>
          </cell>
          <cell r="D15538" t="str">
            <v>paid advance (given by imran engr) uptodate is 21,200</v>
          </cell>
          <cell r="E15538">
            <v>1200</v>
          </cell>
          <cell r="F15538"/>
        </row>
        <row r="15539">
          <cell r="B15539" t="str">
            <v>Standard Chartered Bank</v>
          </cell>
          <cell r="C15539" t="str">
            <v>fare</v>
          </cell>
          <cell r="D15539" t="str">
            <v>paid</v>
          </cell>
          <cell r="E15539">
            <v>800</v>
          </cell>
          <cell r="F15539"/>
        </row>
        <row r="15540">
          <cell r="B15540" t="str">
            <v>OT Area JPMC</v>
          </cell>
          <cell r="C15540" t="str">
            <v>Naveed insulator</v>
          </cell>
          <cell r="D15540" t="str">
            <v>online transfer by BH (1st payment)</v>
          </cell>
          <cell r="E15540">
            <v>150000</v>
          </cell>
          <cell r="F15540"/>
        </row>
        <row r="15541">
          <cell r="B15541" t="str">
            <v>OT Area JPMC</v>
          </cell>
          <cell r="C15541" t="str">
            <v>Zahid</v>
          </cell>
          <cell r="D15541" t="str">
            <v>online transfer by BH (PAF employee)</v>
          </cell>
          <cell r="E15541">
            <v>50000</v>
          </cell>
          <cell r="F15541"/>
        </row>
        <row r="15542">
          <cell r="B15542" t="str">
            <v>Khaadi Canteen</v>
          </cell>
          <cell r="C15542" t="str">
            <v>Noman Engineering</v>
          </cell>
          <cell r="D15542" t="str">
            <v>Given cash through Al madina steel (Total amount is 1000,000)</v>
          </cell>
          <cell r="E15542">
            <v>500000</v>
          </cell>
          <cell r="F15542"/>
        </row>
        <row r="15543">
          <cell r="B15543" t="str">
            <v>Daftar Khuwan</v>
          </cell>
          <cell r="C15543" t="str">
            <v>Noman Engineering</v>
          </cell>
          <cell r="D15543" t="str">
            <v>Given cash through Al madina steel (Total amount is 1000,000)</v>
          </cell>
          <cell r="E15543">
            <v>500000</v>
          </cell>
          <cell r="F15543"/>
        </row>
        <row r="15544">
          <cell r="B15544" t="str">
            <v>Daftar Khuwan</v>
          </cell>
          <cell r="C15544" t="str">
            <v>chemicon</v>
          </cell>
          <cell r="D15544" t="str">
            <v>purchased 1 balti antifungus 20 kg by ahsan</v>
          </cell>
          <cell r="E15544">
            <v>17000</v>
          </cell>
          <cell r="F15544"/>
        </row>
        <row r="15545">
          <cell r="B15545" t="str">
            <v>Amreli Steel</v>
          </cell>
          <cell r="C15545" t="str">
            <v>Material</v>
          </cell>
          <cell r="D15545" t="str">
            <v>purchased cut screw box</v>
          </cell>
          <cell r="E15545">
            <v>1500</v>
          </cell>
          <cell r="F15545"/>
        </row>
        <row r="15546">
          <cell r="B15546" t="str">
            <v>sana safinaz</v>
          </cell>
          <cell r="C15546" t="str">
            <v>ZAG traders</v>
          </cell>
          <cell r="D15546" t="str">
            <v>purhased channel 41 x 21  8 nos cash paid</v>
          </cell>
          <cell r="E15546">
            <v>21360</v>
          </cell>
          <cell r="F15546"/>
        </row>
        <row r="15547">
          <cell r="B15547" t="str">
            <v>Tri fit Gym</v>
          </cell>
          <cell r="C15547" t="str">
            <v>misc</v>
          </cell>
          <cell r="D15547" t="str">
            <v>claimed mobile balacnce by amir engr</v>
          </cell>
          <cell r="E15547">
            <v>900</v>
          </cell>
          <cell r="F15547"/>
        </row>
        <row r="15548">
          <cell r="B15548" t="str">
            <v>Khaadi Canteen</v>
          </cell>
          <cell r="C15548" t="str">
            <v>fare</v>
          </cell>
          <cell r="D15548" t="str">
            <v>paid</v>
          </cell>
          <cell r="E15548">
            <v>1500</v>
          </cell>
          <cell r="F15548"/>
        </row>
        <row r="15549">
          <cell r="B15549" t="str">
            <v>Khaadi Canteen</v>
          </cell>
          <cell r="C15549" t="str">
            <v>fuel</v>
          </cell>
          <cell r="D15549" t="str">
            <v>claimed fuel by jahangeer</v>
          </cell>
          <cell r="E15549">
            <v>500</v>
          </cell>
          <cell r="F15549"/>
        </row>
        <row r="15550">
          <cell r="B15550" t="str">
            <v>OT Area JPMC</v>
          </cell>
          <cell r="C15550" t="str">
            <v>fuel</v>
          </cell>
          <cell r="D15550" t="str">
            <v>claimed by nadeem bhai</v>
          </cell>
          <cell r="E15550">
            <v>1000</v>
          </cell>
          <cell r="F15550"/>
        </row>
        <row r="15551">
          <cell r="B15551" t="str">
            <v>Tri fit Gym</v>
          </cell>
          <cell r="C15551" t="str">
            <v>Material</v>
          </cell>
          <cell r="D15551" t="str">
            <v>paid for HRV hanging material</v>
          </cell>
          <cell r="E15551">
            <v>5000</v>
          </cell>
          <cell r="F15551"/>
        </row>
        <row r="15552">
          <cell r="B15552" t="str">
            <v>Tri fit Gym</v>
          </cell>
          <cell r="C15552" t="str">
            <v>Tri-fit</v>
          </cell>
          <cell r="D15552" t="str">
            <v>purchased fittings from abbas brothers</v>
          </cell>
          <cell r="E15552">
            <v>16360</v>
          </cell>
          <cell r="F15552"/>
        </row>
        <row r="15553">
          <cell r="B15553" t="str">
            <v>Engro office</v>
          </cell>
          <cell r="C15553" t="str">
            <v>engro</v>
          </cell>
          <cell r="D15553" t="str">
            <v>claimed fuel by kamran</v>
          </cell>
          <cell r="E15553">
            <v>250</v>
          </cell>
          <cell r="F15553"/>
        </row>
        <row r="15554">
          <cell r="B15554" t="str">
            <v>Office</v>
          </cell>
          <cell r="C15554" t="str">
            <v>office</v>
          </cell>
          <cell r="D15554" t="str">
            <v>umer for office use</v>
          </cell>
          <cell r="E15554">
            <v>3000</v>
          </cell>
          <cell r="F15554"/>
        </row>
        <row r="15555">
          <cell r="B15555" t="str">
            <v>Daftar Khuwan</v>
          </cell>
          <cell r="C15555" t="str">
            <v>labour</v>
          </cell>
          <cell r="D15555" t="str">
            <v>paid for 3 days (2 persons) given to mukhtiar</v>
          </cell>
          <cell r="E15555">
            <v>9000</v>
          </cell>
          <cell r="F15555"/>
        </row>
        <row r="15556">
          <cell r="B15556" t="str">
            <v>Tri fit Gym</v>
          </cell>
          <cell r="C15556" t="str">
            <v>fuel</v>
          </cell>
          <cell r="D15556" t="str">
            <v>claimed by ahsan offie</v>
          </cell>
          <cell r="E15556">
            <v>1100</v>
          </cell>
          <cell r="F15556"/>
        </row>
        <row r="15557">
          <cell r="B15557" t="str">
            <v>Office</v>
          </cell>
          <cell r="C15557" t="str">
            <v>office</v>
          </cell>
          <cell r="D15557" t="str">
            <v>final payment for envelop printing</v>
          </cell>
          <cell r="E15557">
            <v>5000</v>
          </cell>
          <cell r="F15557"/>
        </row>
        <row r="15558">
          <cell r="B15558" t="str">
            <v>Khaadi Canteen</v>
          </cell>
          <cell r="C15558" t="str">
            <v>Material</v>
          </cell>
          <cell r="D15558" t="str">
            <v>misc by abbas plumber</v>
          </cell>
          <cell r="E15558">
            <v>1630</v>
          </cell>
          <cell r="F15558"/>
        </row>
        <row r="15559">
          <cell r="B15559" t="str">
            <v>Tri fit Gym</v>
          </cell>
          <cell r="C15559" t="str">
            <v>fare</v>
          </cell>
          <cell r="D15559" t="str">
            <v>paid</v>
          </cell>
          <cell r="E15559">
            <v>600</v>
          </cell>
          <cell r="F15559"/>
        </row>
        <row r="15560">
          <cell r="B15560" t="str">
            <v>Daftar Khuwan</v>
          </cell>
          <cell r="C15560" t="str">
            <v>fare</v>
          </cell>
          <cell r="D15560" t="str">
            <v>paid</v>
          </cell>
          <cell r="E15560">
            <v>800</v>
          </cell>
          <cell r="F15560"/>
        </row>
        <row r="15561">
          <cell r="B15561" t="str">
            <v>sana safinaz</v>
          </cell>
          <cell r="C15561" t="str">
            <v>fare</v>
          </cell>
          <cell r="D15561" t="str">
            <v>paid</v>
          </cell>
          <cell r="E15561">
            <v>1000</v>
          </cell>
          <cell r="F15561"/>
        </row>
        <row r="15562">
          <cell r="B15562" t="str">
            <v>Air War College</v>
          </cell>
          <cell r="C15562" t="str">
            <v>Zafar Grills</v>
          </cell>
          <cell r="D15562" t="str">
            <v>Payment given through Al madina steel</v>
          </cell>
          <cell r="E15562">
            <v>200000</v>
          </cell>
          <cell r="F15562"/>
        </row>
        <row r="15563">
          <cell r="B15563" t="str">
            <v>Meezan Bank Head Office</v>
          </cell>
          <cell r="C15563" t="str">
            <v>Material</v>
          </cell>
          <cell r="D15563" t="str">
            <v>online transfer by BH - payment for threaded site - Total amount is 182,700</v>
          </cell>
          <cell r="E15563">
            <v>45675</v>
          </cell>
          <cell r="F15563"/>
        </row>
        <row r="15564">
          <cell r="B15564" t="str">
            <v>Standard Chartered Bank</v>
          </cell>
          <cell r="C15564" t="str">
            <v>Material</v>
          </cell>
          <cell r="D15564" t="str">
            <v>online transfer by BH - payment for threaded site - Total amount is 182,700</v>
          </cell>
          <cell r="E15564">
            <v>45675</v>
          </cell>
          <cell r="F15564"/>
        </row>
        <row r="15565">
          <cell r="B15565" t="str">
            <v>Khaadi Canteen</v>
          </cell>
          <cell r="C15565" t="str">
            <v>Material</v>
          </cell>
          <cell r="D15565" t="str">
            <v>online transfer by BH - payment for threaded site - Total amount is 182,700</v>
          </cell>
          <cell r="E15565">
            <v>45675</v>
          </cell>
          <cell r="F15565"/>
        </row>
        <row r="15566">
          <cell r="B15566" t="str">
            <v>Amreli Steel</v>
          </cell>
          <cell r="C15566" t="str">
            <v>Material</v>
          </cell>
          <cell r="D15566" t="str">
            <v>online transfer by BH - payment for threaded site - Total amount is 182,700</v>
          </cell>
          <cell r="E15566">
            <v>45675</v>
          </cell>
          <cell r="F15566"/>
        </row>
        <row r="15567">
          <cell r="B15567" t="str">
            <v>BAF Limited</v>
          </cell>
          <cell r="C15567" t="str">
            <v>misc</v>
          </cell>
          <cell r="D15567" t="str">
            <v>nadeem bhai car repairing</v>
          </cell>
          <cell r="E15567">
            <v>10000</v>
          </cell>
          <cell r="F15567"/>
        </row>
        <row r="15568">
          <cell r="B15568" t="str">
            <v>Tri fit Gym</v>
          </cell>
          <cell r="C15568" t="str">
            <v>Material</v>
          </cell>
          <cell r="D15568" t="str">
            <v>bolt cutting disc and fuel</v>
          </cell>
          <cell r="E15568">
            <v>1000</v>
          </cell>
          <cell r="F15568"/>
        </row>
        <row r="15569">
          <cell r="B15569" t="str">
            <v>Office</v>
          </cell>
          <cell r="C15569" t="str">
            <v>office</v>
          </cell>
          <cell r="D15569" t="str">
            <v>umer for office use</v>
          </cell>
          <cell r="E15569">
            <v>3000</v>
          </cell>
          <cell r="F15569"/>
        </row>
        <row r="15570">
          <cell r="B15570" t="str">
            <v>Office</v>
          </cell>
          <cell r="C15570" t="str">
            <v>tender</v>
          </cell>
          <cell r="D15570" t="str">
            <v>tender purchased from SEM engineers</v>
          </cell>
          <cell r="E15570">
            <v>10000</v>
          </cell>
          <cell r="F15570"/>
        </row>
        <row r="15571">
          <cell r="B15571" t="str">
            <v>Standard Chartered Bank</v>
          </cell>
          <cell r="C15571" t="str">
            <v>Malik brother</v>
          </cell>
          <cell r="D15571" t="str">
            <v>paid cash</v>
          </cell>
          <cell r="E15571">
            <v>40100</v>
          </cell>
          <cell r="F15571"/>
        </row>
        <row r="15572">
          <cell r="B15572" t="str">
            <v>Daftar Khuwan</v>
          </cell>
          <cell r="C15572" t="str">
            <v>drawing</v>
          </cell>
          <cell r="D15572" t="str">
            <v>paid</v>
          </cell>
          <cell r="E15572">
            <v>150</v>
          </cell>
          <cell r="F15572"/>
        </row>
        <row r="15573">
          <cell r="B15573" t="str">
            <v>OT Area JPMC</v>
          </cell>
          <cell r="C15573" t="str">
            <v>drawing</v>
          </cell>
          <cell r="D15573" t="str">
            <v>paid</v>
          </cell>
          <cell r="E15573">
            <v>4840</v>
          </cell>
          <cell r="F15573"/>
        </row>
        <row r="15574">
          <cell r="B15574" t="str">
            <v>Engro office</v>
          </cell>
          <cell r="C15574" t="str">
            <v>drawing</v>
          </cell>
          <cell r="D15574" t="str">
            <v>paid</v>
          </cell>
          <cell r="E15574">
            <v>2400</v>
          </cell>
          <cell r="F15574"/>
        </row>
        <row r="15575">
          <cell r="B15575" t="str">
            <v>BAH 22 &amp; 23rd Floor</v>
          </cell>
          <cell r="C15575" t="str">
            <v>drawing</v>
          </cell>
          <cell r="D15575" t="str">
            <v>paid</v>
          </cell>
          <cell r="E15575">
            <v>1500</v>
          </cell>
          <cell r="F15575"/>
        </row>
        <row r="15576">
          <cell r="B15576" t="str">
            <v>Family area</v>
          </cell>
          <cell r="C15576" t="str">
            <v>fare</v>
          </cell>
          <cell r="D15576" t="str">
            <v>paid</v>
          </cell>
          <cell r="E15576">
            <v>3000</v>
          </cell>
          <cell r="F15576"/>
        </row>
        <row r="15577">
          <cell r="B15577" t="str">
            <v>Family area</v>
          </cell>
          <cell r="C15577" t="str">
            <v>Material</v>
          </cell>
          <cell r="D15577" t="str">
            <v xml:space="preserve">purchased floor clean out floor drain </v>
          </cell>
          <cell r="E15577">
            <v>4725</v>
          </cell>
          <cell r="F15577"/>
        </row>
        <row r="15578">
          <cell r="B15578" t="str">
            <v>Office</v>
          </cell>
          <cell r="C15578" t="str">
            <v>water tanker</v>
          </cell>
          <cell r="D15578" t="str">
            <v>paid</v>
          </cell>
          <cell r="E15578">
            <v>4670</v>
          </cell>
          <cell r="F15578"/>
        </row>
        <row r="15579">
          <cell r="B15579" t="str">
            <v>Ali Jameel Residence</v>
          </cell>
          <cell r="C15579" t="str">
            <v>taheri sanitry</v>
          </cell>
          <cell r="D15579" t="str">
            <v>Online transfer by BH</v>
          </cell>
          <cell r="E15579">
            <v>65000</v>
          </cell>
          <cell r="F15579"/>
        </row>
        <row r="15580">
          <cell r="B15580" t="str">
            <v>Tri fit Gym</v>
          </cell>
          <cell r="C15580" t="str">
            <v>fare</v>
          </cell>
          <cell r="D15580" t="str">
            <v>paid</v>
          </cell>
          <cell r="E15580">
            <v>600</v>
          </cell>
          <cell r="F15580"/>
        </row>
        <row r="15581">
          <cell r="B15581" t="str">
            <v>OT Area JPMC</v>
          </cell>
          <cell r="C15581" t="str">
            <v>fare</v>
          </cell>
          <cell r="D15581" t="str">
            <v>paid</v>
          </cell>
          <cell r="E15581">
            <v>400</v>
          </cell>
          <cell r="F15581"/>
        </row>
        <row r="15582">
          <cell r="B15582" t="str">
            <v>Meezan Bank Head Office</v>
          </cell>
          <cell r="C15582" t="str">
            <v>fare</v>
          </cell>
          <cell r="D15582" t="str">
            <v>paid</v>
          </cell>
          <cell r="E15582">
            <v>800</v>
          </cell>
          <cell r="F15582"/>
        </row>
        <row r="15583">
          <cell r="B15583" t="str">
            <v>Daftar Khuwan</v>
          </cell>
          <cell r="C15583" t="str">
            <v>fare</v>
          </cell>
          <cell r="D15583" t="str">
            <v>paid</v>
          </cell>
          <cell r="E15583">
            <v>800</v>
          </cell>
          <cell r="F15583"/>
        </row>
        <row r="15584">
          <cell r="B15584" t="str">
            <v>Family area</v>
          </cell>
          <cell r="C15584" t="str">
            <v>Material</v>
          </cell>
          <cell r="D15584" t="str">
            <v>purchased silicon</v>
          </cell>
          <cell r="E15584">
            <v>4700</v>
          </cell>
          <cell r="F15584"/>
        </row>
        <row r="15585">
          <cell r="B15585" t="str">
            <v>Standard Chartered Bank</v>
          </cell>
          <cell r="C15585" t="str">
            <v>Cable Trays</v>
          </cell>
          <cell r="D15585" t="str">
            <v>final payment for cable tray</v>
          </cell>
          <cell r="E15585">
            <v>8500</v>
          </cell>
          <cell r="F15585"/>
        </row>
        <row r="15586">
          <cell r="B15586" t="str">
            <v>Daftar Khuwan</v>
          </cell>
          <cell r="C15586" t="str">
            <v>Faizan duct</v>
          </cell>
          <cell r="D15586" t="str">
            <v>cash paid by bilal bhai</v>
          </cell>
          <cell r="E15586">
            <v>100000</v>
          </cell>
          <cell r="F15586"/>
        </row>
        <row r="15587">
          <cell r="B15587" t="str">
            <v>BAF Limited</v>
          </cell>
          <cell r="C15587" t="str">
            <v>anees grilss</v>
          </cell>
          <cell r="D15587" t="str">
            <v>Chq given from Al madina amount</v>
          </cell>
          <cell r="E15587">
            <v>150000</v>
          </cell>
          <cell r="F15587"/>
        </row>
        <row r="15588">
          <cell r="B15588" t="str">
            <v>BAF Limited</v>
          </cell>
          <cell r="C15588" t="str">
            <v>Material</v>
          </cell>
          <cell r="D15588" t="str">
            <v>misc material by imran engr</v>
          </cell>
          <cell r="E15588">
            <v>94334</v>
          </cell>
          <cell r="F15588"/>
        </row>
        <row r="15589">
          <cell r="B15589" t="str">
            <v>Daftar Khuwan</v>
          </cell>
          <cell r="C15589" t="str">
            <v>United Insulation</v>
          </cell>
          <cell r="D15589" t="str">
            <v>Online transfer by BH (uptodate is 650,000)</v>
          </cell>
          <cell r="E15589">
            <v>150000</v>
          </cell>
          <cell r="F15589"/>
        </row>
        <row r="15590">
          <cell r="B15590" t="str">
            <v>Daftar Khuwan</v>
          </cell>
          <cell r="C15590" t="str">
            <v>United Insulation</v>
          </cell>
          <cell r="D15590" t="str">
            <v>Online transfer by BH (uptodate is 900,000)</v>
          </cell>
          <cell r="E15590">
            <v>250000</v>
          </cell>
          <cell r="F15590"/>
        </row>
        <row r="15591">
          <cell r="B15591" t="str">
            <v>Tri fit Gym</v>
          </cell>
          <cell r="C15591" t="str">
            <v>rizwan vrf</v>
          </cell>
          <cell r="D15591" t="str">
            <v>Online transfer by BH (uptodate is 405,000)</v>
          </cell>
          <cell r="E15591">
            <v>150000</v>
          </cell>
          <cell r="F15591"/>
        </row>
        <row r="15592">
          <cell r="B15592" t="str">
            <v>Tri fit Gym</v>
          </cell>
          <cell r="C15592" t="str">
            <v>Material</v>
          </cell>
          <cell r="D15592" t="str">
            <v>mic by abbas</v>
          </cell>
          <cell r="E15592">
            <v>7200</v>
          </cell>
          <cell r="F15592"/>
        </row>
        <row r="15593">
          <cell r="B15593" t="str">
            <v>Tri fit Gym</v>
          </cell>
          <cell r="C15593" t="str">
            <v>Material</v>
          </cell>
          <cell r="D15593" t="str">
            <v>misc by abid</v>
          </cell>
          <cell r="E15593">
            <v>3460</v>
          </cell>
          <cell r="F15593"/>
        </row>
        <row r="15594">
          <cell r="B15594" t="str">
            <v>Amreli Steel</v>
          </cell>
          <cell r="C15594" t="str">
            <v>Material</v>
          </cell>
          <cell r="D15594" t="str">
            <v>misc by john</v>
          </cell>
          <cell r="E15594">
            <v>1060</v>
          </cell>
          <cell r="F15594"/>
        </row>
        <row r="15595">
          <cell r="B15595" t="str">
            <v>BAF Limited</v>
          </cell>
          <cell r="C15595" t="str">
            <v>atif insulator</v>
          </cell>
          <cell r="D15595" t="str">
            <v>paid uptodate is 73000 by imran</v>
          </cell>
          <cell r="E15595">
            <v>2000</v>
          </cell>
          <cell r="F15595"/>
        </row>
        <row r="15596">
          <cell r="B15596" t="str">
            <v>BAF Limited</v>
          </cell>
          <cell r="C15596" t="str">
            <v xml:space="preserve">asif </v>
          </cell>
          <cell r="D15596" t="str">
            <v>paid uptodate is 37000 by imran</v>
          </cell>
          <cell r="E15596">
            <v>2000</v>
          </cell>
          <cell r="F15596"/>
        </row>
        <row r="15597">
          <cell r="B15597" t="str">
            <v>Standard Chartered Bank</v>
          </cell>
          <cell r="C15597" t="str">
            <v>rizwan core</v>
          </cell>
          <cell r="D15597" t="str">
            <v>paid</v>
          </cell>
          <cell r="E15597">
            <v>5000</v>
          </cell>
          <cell r="F15597"/>
        </row>
        <row r="15598">
          <cell r="B15598" t="str">
            <v>Ali Jameel Residence</v>
          </cell>
          <cell r="C15598" t="str">
            <v>rizwan core</v>
          </cell>
          <cell r="D15598" t="str">
            <v>paid</v>
          </cell>
          <cell r="E15598">
            <v>5000</v>
          </cell>
          <cell r="F15598"/>
        </row>
        <row r="15599">
          <cell r="B15599" t="str">
            <v>Tri fit Gym</v>
          </cell>
          <cell r="C15599" t="str">
            <v>Ahsan insulator</v>
          </cell>
          <cell r="D15599" t="str">
            <v>paid 1st advance</v>
          </cell>
          <cell r="E15599">
            <v>15000</v>
          </cell>
          <cell r="F15599"/>
        </row>
        <row r="15600">
          <cell r="B15600" t="str">
            <v>BAF Limited</v>
          </cell>
          <cell r="C15600" t="str">
            <v>atif insulator</v>
          </cell>
          <cell r="D15600" t="str">
            <v>paid uptodate is 103000</v>
          </cell>
          <cell r="E15600">
            <v>30000</v>
          </cell>
          <cell r="F15600"/>
        </row>
        <row r="15601">
          <cell r="B15601" t="str">
            <v>OT Area JPMC</v>
          </cell>
          <cell r="C15601" t="str">
            <v>fare</v>
          </cell>
          <cell r="D15601" t="str">
            <v>paid</v>
          </cell>
          <cell r="E15601">
            <v>1000</v>
          </cell>
          <cell r="F15601"/>
        </row>
        <row r="15602">
          <cell r="B15602" t="str">
            <v>Daftar Khuwan</v>
          </cell>
          <cell r="C15602" t="str">
            <v>Material</v>
          </cell>
          <cell r="D15602" t="str">
            <v>purchased for AHU &amp; LT room Lock and keys ny imran feroz</v>
          </cell>
          <cell r="E15602">
            <v>3450</v>
          </cell>
          <cell r="F15602"/>
        </row>
        <row r="15603">
          <cell r="B15603" t="str">
            <v>Khaadi Canteen</v>
          </cell>
          <cell r="C15603" t="str">
            <v>Canteen</v>
          </cell>
          <cell r="D15603" t="str">
            <v>jahangeer mobile balance</v>
          </cell>
          <cell r="E15603">
            <v>1000</v>
          </cell>
          <cell r="F15603"/>
        </row>
        <row r="15604">
          <cell r="B15604" t="str">
            <v>Meezan Bank Head Office</v>
          </cell>
          <cell r="C15604" t="str">
            <v>fare</v>
          </cell>
          <cell r="D15604" t="str">
            <v>paid</v>
          </cell>
          <cell r="E15604">
            <v>2000</v>
          </cell>
          <cell r="F15604"/>
        </row>
        <row r="15605">
          <cell r="B15605" t="str">
            <v>sana safinaz</v>
          </cell>
          <cell r="C15605" t="str">
            <v>john</v>
          </cell>
          <cell r="D15605" t="str">
            <v xml:space="preserve">Online transfer to John Yousuf Masih by BH </v>
          </cell>
          <cell r="E15605">
            <v>40000</v>
          </cell>
          <cell r="F15605"/>
        </row>
        <row r="15606">
          <cell r="B15606" t="str">
            <v>Daftar Khuwan</v>
          </cell>
          <cell r="C15606" t="str">
            <v>Shabbir pipe</v>
          </cell>
          <cell r="D15606" t="str">
            <v>Online transfer to Shabbir pipe in daster khwan by BH (uptodate is 710,000)</v>
          </cell>
          <cell r="E15606">
            <v>35000</v>
          </cell>
          <cell r="F15606"/>
        </row>
        <row r="15607">
          <cell r="B15607" t="str">
            <v>Meezan Bank Head Office</v>
          </cell>
          <cell r="C15607" t="str">
            <v>zubair duct</v>
          </cell>
          <cell r="D15607" t="str">
            <v>Online transfer to Zubair duct in meezan by BH (in season master acc)</v>
          </cell>
          <cell r="E15607">
            <v>100000</v>
          </cell>
          <cell r="F15607"/>
        </row>
        <row r="15608">
          <cell r="B15608" t="str">
            <v>Meezan Bank Head Office</v>
          </cell>
          <cell r="C15608" t="str">
            <v>zubair duct</v>
          </cell>
          <cell r="D15608" t="str">
            <v>Online transfer to Zubair duct in meezan by BH (uptodate is 200,000)</v>
          </cell>
          <cell r="E15608">
            <v>100000</v>
          </cell>
          <cell r="F15608"/>
        </row>
        <row r="15609">
          <cell r="B15609" t="str">
            <v>Daftar Khuwan</v>
          </cell>
          <cell r="C15609" t="str">
            <v>Nawaz insulator</v>
          </cell>
          <cell r="D15609" t="str">
            <v>Online transfer to nawaz insulator in Daster khwan by BH</v>
          </cell>
          <cell r="E15609">
            <v>100000</v>
          </cell>
          <cell r="F15609"/>
        </row>
        <row r="15610">
          <cell r="B15610" t="str">
            <v>Maria-B</v>
          </cell>
          <cell r="C15610" t="str">
            <v>Raees brothers</v>
          </cell>
          <cell r="D15610" t="str">
            <v>MCB chq 1949327572 advance</v>
          </cell>
          <cell r="E15610">
            <v>80000</v>
          </cell>
          <cell r="F15610"/>
        </row>
        <row r="15611">
          <cell r="B15611" t="str">
            <v>Khaadi Canteen</v>
          </cell>
          <cell r="C15611" t="str">
            <v>Ishtiaq cladding</v>
          </cell>
          <cell r="D15611" t="str">
            <v>MCB chq 1949327573 uptodate is 130,000</v>
          </cell>
          <cell r="E15611">
            <v>100000</v>
          </cell>
          <cell r="F15611"/>
        </row>
        <row r="15612">
          <cell r="B15612" t="str">
            <v>Sana Safinaz</v>
          </cell>
          <cell r="C15612" t="str">
            <v>john</v>
          </cell>
          <cell r="D15612" t="str">
            <v>MCB chq 1949327574 (chq amount is 40,000)</v>
          </cell>
          <cell r="E15612">
            <v>5000</v>
          </cell>
          <cell r="F15612"/>
        </row>
        <row r="15613">
          <cell r="B15613" t="str">
            <v>Khaadi Canteen</v>
          </cell>
          <cell r="C15613" t="str">
            <v>john</v>
          </cell>
          <cell r="D15613" t="str">
            <v>MCB chq 1949327574 (chq amount is 40,000)</v>
          </cell>
          <cell r="E15613">
            <v>9000</v>
          </cell>
          <cell r="F15613"/>
        </row>
        <row r="15614">
          <cell r="B15614" t="str">
            <v>Khaadi Canteen</v>
          </cell>
          <cell r="C15614" t="str">
            <v>john</v>
          </cell>
          <cell r="D15614" t="str">
            <v>MCB chq 1949327574 (chq amount is 40,000)</v>
          </cell>
          <cell r="E15614">
            <v>26000</v>
          </cell>
          <cell r="F15614"/>
        </row>
        <row r="15615">
          <cell r="B15615" t="str">
            <v>Air War College</v>
          </cell>
          <cell r="C15615" t="str">
            <v>Zafar Grills</v>
          </cell>
          <cell r="D15615" t="str">
            <v>Payment received from Al Madina Steel traders</v>
          </cell>
          <cell r="E15615">
            <v>342000</v>
          </cell>
          <cell r="F15615"/>
        </row>
        <row r="15616">
          <cell r="B15616" t="str">
            <v>Daftar Khuwan</v>
          </cell>
          <cell r="C15616" t="str">
            <v>Shabbir pipe</v>
          </cell>
          <cell r="D15616" t="str">
            <v>MCB chq 1949327575 uptodate is 575,000</v>
          </cell>
          <cell r="E15616">
            <v>250000</v>
          </cell>
          <cell r="F15616"/>
        </row>
        <row r="15617">
          <cell r="B15617" t="str">
            <v>Tri fit Gym</v>
          </cell>
          <cell r="C15617" t="str">
            <v>H.S Ahmed Ally</v>
          </cell>
          <cell r="D15617" t="str">
            <v>Chq given from Total (meezan advance) chq amount is 1500,000</v>
          </cell>
          <cell r="E15617">
            <v>750000</v>
          </cell>
          <cell r="F15617"/>
        </row>
        <row r="15618">
          <cell r="B15618" t="str">
            <v>BAH 22 &amp; 23rd Floor</v>
          </cell>
          <cell r="C15618" t="str">
            <v>H.S Ahmed Ally</v>
          </cell>
          <cell r="D15618" t="str">
            <v>Chq given from Total (meezan advance) chq amount is 1500,000</v>
          </cell>
          <cell r="E15618">
            <v>750000</v>
          </cell>
          <cell r="F15618"/>
        </row>
        <row r="15619">
          <cell r="B15619" t="str">
            <v>BAF Limited</v>
          </cell>
          <cell r="C15619" t="str">
            <v>saeed sons</v>
          </cell>
          <cell r="D15619" t="str">
            <v>Chq given from Total (meezan advance) chq amount is 875,000</v>
          </cell>
          <cell r="E15619">
            <v>670000</v>
          </cell>
          <cell r="F15619"/>
        </row>
        <row r="15620">
          <cell r="B15620" t="str">
            <v>Daftar Khuwan</v>
          </cell>
          <cell r="C15620" t="str">
            <v>saeed sons</v>
          </cell>
          <cell r="D15620" t="str">
            <v>Chq given from Total (meezan advance) chq amount is 875,000</v>
          </cell>
          <cell r="E15620">
            <v>49080</v>
          </cell>
          <cell r="F15620"/>
        </row>
        <row r="15621">
          <cell r="B15621" t="str">
            <v>Family area</v>
          </cell>
          <cell r="C15621" t="str">
            <v>saeed sons</v>
          </cell>
          <cell r="D15621" t="str">
            <v>Chq given from Total (meezan advance) chq amount is 875,000</v>
          </cell>
          <cell r="E15621">
            <v>151960</v>
          </cell>
          <cell r="F15621"/>
        </row>
        <row r="15622">
          <cell r="B15622" t="str">
            <v>BAH 22 &amp; 23rd Floor</v>
          </cell>
          <cell r="C15622" t="str">
            <v>saeed sons</v>
          </cell>
          <cell r="D15622" t="str">
            <v>Chq given from Total (meezan advance) chq amount is 875,000</v>
          </cell>
          <cell r="E15622">
            <v>3960</v>
          </cell>
          <cell r="F15622"/>
        </row>
        <row r="15623">
          <cell r="B15623" t="str">
            <v>JPMC (Main Project)</v>
          </cell>
          <cell r="C15623" t="str">
            <v>tube traders</v>
          </cell>
          <cell r="D15623" t="str">
            <v>Chq given from Al madina amount is 100,000</v>
          </cell>
          <cell r="E15623">
            <v>7264</v>
          </cell>
          <cell r="F15623"/>
        </row>
        <row r="15624">
          <cell r="B15624" t="str">
            <v>PSYCHIATRY JPMC</v>
          </cell>
          <cell r="C15624" t="str">
            <v>tube traders</v>
          </cell>
          <cell r="D15624" t="str">
            <v>Chq given from Al madina amount is 100,000</v>
          </cell>
          <cell r="E15624">
            <v>1320</v>
          </cell>
          <cell r="F15624"/>
        </row>
        <row r="15625">
          <cell r="B15625" t="str">
            <v>Sana Safinaz</v>
          </cell>
          <cell r="C15625" t="str">
            <v>tube traders</v>
          </cell>
          <cell r="D15625" t="str">
            <v>Chq given from Al madina amount is 100,000</v>
          </cell>
          <cell r="E15625">
            <v>2773</v>
          </cell>
          <cell r="F15625"/>
        </row>
        <row r="15626">
          <cell r="B15626" t="str">
            <v>Tri fit Gym</v>
          </cell>
          <cell r="C15626" t="str">
            <v>tube traders</v>
          </cell>
          <cell r="D15626" t="str">
            <v>Chq given from Al madina amount is 100,000</v>
          </cell>
          <cell r="E15626">
            <v>12911</v>
          </cell>
          <cell r="F15626"/>
        </row>
        <row r="15627">
          <cell r="B15627" t="str">
            <v>BAH Center point</v>
          </cell>
          <cell r="C15627" t="str">
            <v>tube traders</v>
          </cell>
          <cell r="D15627" t="str">
            <v>Chq given from Al madina amount is 100,000</v>
          </cell>
          <cell r="E15627">
            <v>3303</v>
          </cell>
          <cell r="F15627"/>
        </row>
        <row r="15628">
          <cell r="B15628" t="str">
            <v>Bukhari meezan Bank</v>
          </cell>
          <cell r="C15628" t="str">
            <v>tube traders</v>
          </cell>
          <cell r="D15628" t="str">
            <v>Chq given from Al madina amount is 100,000</v>
          </cell>
          <cell r="E15628">
            <v>64935</v>
          </cell>
          <cell r="F15628"/>
        </row>
        <row r="15629">
          <cell r="B15629" t="str">
            <v>Ali Jameel Residence</v>
          </cell>
          <cell r="C15629" t="str">
            <v>tube traders</v>
          </cell>
          <cell r="D15629" t="str">
            <v>Chq given from Al madina amount is 100,000</v>
          </cell>
          <cell r="E15629">
            <v>5073</v>
          </cell>
          <cell r="F15629"/>
        </row>
        <row r="15630">
          <cell r="B15630" t="str">
            <v>Standard Chartered Bank</v>
          </cell>
          <cell r="C15630" t="str">
            <v>tube traders</v>
          </cell>
          <cell r="D15630" t="str">
            <v>Chq given from Al madina amount is 100,000</v>
          </cell>
          <cell r="E15630">
            <v>2239</v>
          </cell>
          <cell r="F15630"/>
        </row>
        <row r="15631">
          <cell r="B15631" t="str">
            <v>Tri fit Gym</v>
          </cell>
          <cell r="C15631" t="str">
            <v>kaytees</v>
          </cell>
          <cell r="D15631" t="str">
            <v>MCB chq 1949327577  Rs 181,798</v>
          </cell>
          <cell r="E15631">
            <v>55562</v>
          </cell>
          <cell r="F15631"/>
        </row>
        <row r="15632">
          <cell r="B15632" t="str">
            <v>Ali Jameel Residence</v>
          </cell>
          <cell r="C15632" t="str">
            <v>kaytees</v>
          </cell>
          <cell r="D15632" t="str">
            <v>MCB chq 1949327577  Rs 181,798</v>
          </cell>
          <cell r="E15632">
            <v>23382</v>
          </cell>
          <cell r="F15632"/>
        </row>
        <row r="15633">
          <cell r="B15633" t="str">
            <v>Standard Chartered Bank</v>
          </cell>
          <cell r="C15633" t="str">
            <v>kaytees</v>
          </cell>
          <cell r="D15633" t="str">
            <v>MCB chq 1949327577  Rs 181,798</v>
          </cell>
          <cell r="E15633">
            <v>102854</v>
          </cell>
          <cell r="F15633"/>
        </row>
        <row r="15634">
          <cell r="B15634" t="str">
            <v>Food Court (Hydery)</v>
          </cell>
          <cell r="C15634" t="str">
            <v>Sami duct</v>
          </cell>
          <cell r="D15634" t="str">
            <v>Cheque received from Al Madina Steel traders</v>
          </cell>
          <cell r="E15634">
            <v>300000</v>
          </cell>
          <cell r="F15634"/>
        </row>
        <row r="15635">
          <cell r="B15635" t="str">
            <v>DB 15th &amp; 16th Floor</v>
          </cell>
          <cell r="C15635" t="str">
            <v>Received</v>
          </cell>
          <cell r="D15635" t="str">
            <v>Received against Deutsche Bank (Given to AL madina steel against GST invoice)</v>
          </cell>
          <cell r="E15635"/>
          <cell r="F15635">
            <v>4942834</v>
          </cell>
        </row>
        <row r="15636">
          <cell r="B15636" t="str">
            <v>DB 15th &amp; 16th Floor</v>
          </cell>
          <cell r="C15636" t="str">
            <v>Received</v>
          </cell>
          <cell r="D15636" t="str">
            <v>Less invoice charges 1%</v>
          </cell>
          <cell r="E15636">
            <v>49428</v>
          </cell>
          <cell r="F15636"/>
        </row>
        <row r="15637">
          <cell r="B15637" t="str">
            <v>Daftar Khuwan</v>
          </cell>
          <cell r="C15637" t="str">
            <v>Received</v>
          </cell>
          <cell r="D15637" t="str">
            <v>Received from NASTP in account (Given to Bilal bhai)</v>
          </cell>
          <cell r="E15637"/>
          <cell r="F15637">
            <v>6928808</v>
          </cell>
        </row>
        <row r="15638">
          <cell r="B15638" t="str">
            <v>BAH Center point</v>
          </cell>
          <cell r="C15638" t="str">
            <v>Received</v>
          </cell>
          <cell r="D15638" t="str">
            <v>Received from IK (givento al madina steel traders)</v>
          </cell>
          <cell r="E15638"/>
          <cell r="F15638">
            <v>1000000</v>
          </cell>
        </row>
        <row r="15639">
          <cell r="B15639" t="str">
            <v>BAH Center point</v>
          </cell>
          <cell r="C15639" t="str">
            <v>Received</v>
          </cell>
          <cell r="D15639" t="str">
            <v>Less invoice charges 1%</v>
          </cell>
          <cell r="E15639">
            <v>10000</v>
          </cell>
          <cell r="F15639"/>
        </row>
        <row r="15640">
          <cell r="B15640" t="str">
            <v xml:space="preserve">O/M Nue Multiplex </v>
          </cell>
          <cell r="C15640" t="str">
            <v>Received</v>
          </cell>
          <cell r="D15640" t="str">
            <v>received May 23 bill</v>
          </cell>
          <cell r="E15640"/>
          <cell r="F15640">
            <v>337081</v>
          </cell>
        </row>
        <row r="15641">
          <cell r="B15641" t="str">
            <v>FTC Floors</v>
          </cell>
          <cell r="C15641" t="str">
            <v>Received</v>
          </cell>
          <cell r="D15641" t="str">
            <v xml:space="preserve">Received May 23 bill </v>
          </cell>
          <cell r="E15641"/>
          <cell r="F15641">
            <v>188568</v>
          </cell>
        </row>
        <row r="15642">
          <cell r="B15642" t="str">
            <v>O/M The Place</v>
          </cell>
          <cell r="C15642" t="str">
            <v>Received</v>
          </cell>
          <cell r="D15642" t="str">
            <v>received against invoice # 079</v>
          </cell>
          <cell r="E15642"/>
          <cell r="F15642">
            <v>30000</v>
          </cell>
        </row>
        <row r="15643">
          <cell r="B15643" t="str">
            <v>Meezan Bank Head Office</v>
          </cell>
          <cell r="C15643" t="str">
            <v>Received</v>
          </cell>
          <cell r="D15643" t="str">
            <v>Received advance from Total (Given to Mohsin traders)</v>
          </cell>
          <cell r="E15643"/>
          <cell r="F15643">
            <v>1500000</v>
          </cell>
        </row>
        <row r="15644">
          <cell r="B15644" t="str">
            <v>Meezan Bank Head Office</v>
          </cell>
          <cell r="C15644" t="str">
            <v>Received</v>
          </cell>
          <cell r="D15644" t="str">
            <v>Received advance from Total (Given to Mohsin traders 05 nos chq)</v>
          </cell>
          <cell r="E15644"/>
          <cell r="F15644">
            <v>7000000</v>
          </cell>
        </row>
        <row r="15645">
          <cell r="B15645" t="str">
            <v>Meezan Bank Head Office</v>
          </cell>
          <cell r="C15645" t="str">
            <v>Received</v>
          </cell>
          <cell r="D15645" t="str">
            <v>Received advance from Total (cash cheques 08 nos chqs)</v>
          </cell>
          <cell r="E15645"/>
          <cell r="F15645">
            <v>8580000</v>
          </cell>
        </row>
        <row r="15646">
          <cell r="B15646" t="str">
            <v>VISA Fit-out Office</v>
          </cell>
          <cell r="C15646" t="str">
            <v>Received</v>
          </cell>
          <cell r="D15646" t="str">
            <v>Received from Ik associates (Given to Al madina steel)</v>
          </cell>
          <cell r="E15646"/>
          <cell r="F15646">
            <v>6882037</v>
          </cell>
        </row>
        <row r="15647">
          <cell r="B15647" t="str">
            <v>VISA Fit-out Office</v>
          </cell>
          <cell r="C15647" t="str">
            <v>Received</v>
          </cell>
          <cell r="D15647" t="str">
            <v>Less invoice charges 1%</v>
          </cell>
          <cell r="E15647">
            <v>68820</v>
          </cell>
          <cell r="F15647"/>
        </row>
        <row r="15648">
          <cell r="B15648" t="str">
            <v>Meezan Bank Head Office</v>
          </cell>
          <cell r="C15648" t="str">
            <v>Received</v>
          </cell>
          <cell r="D15648" t="str">
            <v>Received advance from Total (Given to Mohsin traders)</v>
          </cell>
          <cell r="E15648"/>
          <cell r="F15648">
            <v>2000000</v>
          </cell>
        </row>
        <row r="15649">
          <cell r="B15649" t="str">
            <v>Meezan Bank Head Office</v>
          </cell>
          <cell r="C15649" t="str">
            <v>Received</v>
          </cell>
          <cell r="D15649" t="str">
            <v>Received advance from Total (Given to Mohsin traders)</v>
          </cell>
          <cell r="E15649"/>
          <cell r="F15649">
            <v>750000</v>
          </cell>
        </row>
        <row r="15650">
          <cell r="B15650" t="str">
            <v>Air War College</v>
          </cell>
          <cell r="C15650" t="str">
            <v>Received</v>
          </cell>
          <cell r="D15650" t="str">
            <v>Received against Variation order</v>
          </cell>
          <cell r="E15650"/>
          <cell r="F15650">
            <v>4630960.1100000003</v>
          </cell>
        </row>
        <row r="15651">
          <cell r="B15651" t="str">
            <v>Air War College</v>
          </cell>
          <cell r="C15651" t="str">
            <v>Received</v>
          </cell>
          <cell r="D15651" t="str">
            <v>received against Fire damper</v>
          </cell>
          <cell r="E15651"/>
          <cell r="F15651">
            <v>468596.31</v>
          </cell>
        </row>
        <row r="15652">
          <cell r="B15652" t="str">
            <v>O/M The Place</v>
          </cell>
          <cell r="C15652" t="str">
            <v>Received</v>
          </cell>
          <cell r="D15652" t="str">
            <v>received May 2023 bill</v>
          </cell>
          <cell r="E15652"/>
          <cell r="F15652">
            <v>363834</v>
          </cell>
        </row>
        <row r="15653">
          <cell r="B15653" t="str">
            <v>BAF Limited</v>
          </cell>
          <cell r="C15653" t="str">
            <v>Received</v>
          </cell>
          <cell r="D15653" t="str">
            <v>received against running bill # 2</v>
          </cell>
          <cell r="E15653"/>
          <cell r="F15653">
            <v>3172324</v>
          </cell>
        </row>
        <row r="15654">
          <cell r="B15654" t="str">
            <v>Bukhari meezan Bank</v>
          </cell>
          <cell r="C15654" t="str">
            <v>Received</v>
          </cell>
          <cell r="D15654" t="str">
            <v>Advance received</v>
          </cell>
          <cell r="E15654"/>
          <cell r="F15654">
            <v>500000</v>
          </cell>
        </row>
        <row r="15655">
          <cell r="B15655" t="str">
            <v>Family area</v>
          </cell>
          <cell r="C15655" t="str">
            <v>Material</v>
          </cell>
          <cell r="D15655" t="str">
            <v>trolly purchased by abbas</v>
          </cell>
          <cell r="E15655">
            <v>4500</v>
          </cell>
          <cell r="F15655"/>
        </row>
        <row r="15656">
          <cell r="B15656" t="str">
            <v>Family area</v>
          </cell>
          <cell r="C15656" t="str">
            <v>Material</v>
          </cell>
          <cell r="D15656" t="str">
            <v>misc purchasing by jahanger</v>
          </cell>
          <cell r="E15656">
            <v>11660</v>
          </cell>
          <cell r="F15656"/>
        </row>
        <row r="15657">
          <cell r="B15657" t="str">
            <v>Office</v>
          </cell>
          <cell r="C15657" t="str">
            <v>office</v>
          </cell>
          <cell r="D15657" t="str">
            <v>umer for office use</v>
          </cell>
          <cell r="E15657">
            <v>2500</v>
          </cell>
          <cell r="F15657"/>
        </row>
        <row r="15658">
          <cell r="B15658" t="str">
            <v>Family area</v>
          </cell>
          <cell r="C15658" t="str">
            <v>fare</v>
          </cell>
          <cell r="D15658" t="str">
            <v>paid</v>
          </cell>
          <cell r="E15658">
            <v>450</v>
          </cell>
          <cell r="F15658"/>
        </row>
        <row r="15659">
          <cell r="B15659" t="str">
            <v>Daftar Khuwan</v>
          </cell>
          <cell r="C15659" t="str">
            <v>Material</v>
          </cell>
          <cell r="D15659" t="str">
            <v>purchased fittings, spray and other items</v>
          </cell>
          <cell r="E15659">
            <v>8292</v>
          </cell>
          <cell r="F15659"/>
        </row>
        <row r="15660">
          <cell r="B15660" t="str">
            <v>Engro office</v>
          </cell>
          <cell r="C15660" t="str">
            <v>Material</v>
          </cell>
          <cell r="D15660" t="str">
            <v>purchased hold tite and dhaga</v>
          </cell>
          <cell r="E15660">
            <v>12440</v>
          </cell>
          <cell r="F15660"/>
        </row>
        <row r="15661">
          <cell r="B15661" t="str">
            <v>Family area</v>
          </cell>
          <cell r="C15661" t="str">
            <v>Material</v>
          </cell>
          <cell r="D15661" t="str">
            <v>purchsed channel, threaded rods, nut washers</v>
          </cell>
          <cell r="E15661">
            <v>38450</v>
          </cell>
          <cell r="F15661"/>
        </row>
        <row r="15662">
          <cell r="B15662" t="str">
            <v>Family area</v>
          </cell>
          <cell r="C15662" t="str">
            <v>fuel</v>
          </cell>
          <cell r="D15662" t="str">
            <v>claimed by ashraf bhai</v>
          </cell>
          <cell r="E15662">
            <v>218</v>
          </cell>
          <cell r="F15662"/>
        </row>
        <row r="15663">
          <cell r="B15663" t="str">
            <v>VISA Fit-out Office</v>
          </cell>
          <cell r="C15663" t="str">
            <v>fare</v>
          </cell>
          <cell r="D15663" t="str">
            <v>given to mubeen</v>
          </cell>
          <cell r="E15663">
            <v>1000</v>
          </cell>
          <cell r="F15663"/>
        </row>
        <row r="15664">
          <cell r="B15664" t="str">
            <v>Daftar Khuwan</v>
          </cell>
          <cell r="C15664" t="str">
            <v>chemicon</v>
          </cell>
          <cell r="D15664" t="str">
            <v>purchased 1 balti antifungus 20 kg</v>
          </cell>
          <cell r="E15664">
            <v>17000</v>
          </cell>
          <cell r="F15664"/>
        </row>
        <row r="15665">
          <cell r="B15665" t="str">
            <v>Tri fit Gym</v>
          </cell>
          <cell r="C15665" t="str">
            <v>fare</v>
          </cell>
          <cell r="D15665" t="str">
            <v>paid for upvc fittings</v>
          </cell>
          <cell r="E15665">
            <v>1000</v>
          </cell>
          <cell r="F15665"/>
        </row>
        <row r="15666">
          <cell r="B15666" t="str">
            <v>Riazeda Project</v>
          </cell>
          <cell r="C15666" t="str">
            <v>fare</v>
          </cell>
          <cell r="D15666" t="str">
            <v>bykia</v>
          </cell>
          <cell r="E15666">
            <v>200</v>
          </cell>
          <cell r="F15666"/>
        </row>
        <row r="15667">
          <cell r="B15667" t="str">
            <v>Daftar Khuwan</v>
          </cell>
          <cell r="C15667" t="str">
            <v>fare</v>
          </cell>
          <cell r="D15667" t="str">
            <v>paid</v>
          </cell>
          <cell r="E15667">
            <v>800</v>
          </cell>
          <cell r="F15667"/>
        </row>
        <row r="15668">
          <cell r="B15668" t="str">
            <v>Family area</v>
          </cell>
          <cell r="C15668" t="str">
            <v>fare</v>
          </cell>
          <cell r="D15668" t="str">
            <v>paid</v>
          </cell>
          <cell r="E15668">
            <v>2000</v>
          </cell>
          <cell r="F15668"/>
        </row>
        <row r="15669">
          <cell r="B15669" t="str">
            <v>Tri fit Gym</v>
          </cell>
          <cell r="C15669" t="str">
            <v>fare</v>
          </cell>
          <cell r="D15669" t="str">
            <v>paid</v>
          </cell>
          <cell r="E15669">
            <v>1500</v>
          </cell>
          <cell r="F15669"/>
        </row>
        <row r="15670">
          <cell r="B15670" t="str">
            <v xml:space="preserve">MHR Personal </v>
          </cell>
          <cell r="C15670" t="str">
            <v>utilities bills</v>
          </cell>
          <cell r="D15670" t="str">
            <v>ssgc bill paid</v>
          </cell>
          <cell r="E15670">
            <v>280</v>
          </cell>
          <cell r="F15670"/>
        </row>
        <row r="15671">
          <cell r="B15671" t="str">
            <v>Office</v>
          </cell>
          <cell r="C15671" t="str">
            <v>utilities bills</v>
          </cell>
          <cell r="D15671" t="str">
            <v>ssgc bill paid</v>
          </cell>
          <cell r="E15671">
            <v>190</v>
          </cell>
          <cell r="F15671"/>
        </row>
        <row r="15672">
          <cell r="B15672" t="str">
            <v>Office</v>
          </cell>
          <cell r="C15672" t="str">
            <v>Office</v>
          </cell>
          <cell r="D15672" t="str">
            <v>printer refills</v>
          </cell>
          <cell r="E15672">
            <v>500</v>
          </cell>
          <cell r="F15672"/>
        </row>
        <row r="15673">
          <cell r="B15673" t="str">
            <v>Riazeda Project</v>
          </cell>
          <cell r="C15673" t="str">
            <v>fare</v>
          </cell>
          <cell r="D15673" t="str">
            <v>paid</v>
          </cell>
          <cell r="E15673">
            <v>500</v>
          </cell>
          <cell r="F15673"/>
        </row>
        <row r="15674">
          <cell r="B15674" t="str">
            <v>Family area</v>
          </cell>
          <cell r="C15674" t="str">
            <v>chemicon</v>
          </cell>
          <cell r="D15674" t="str">
            <v>purchased antifungus paint 4kg</v>
          </cell>
          <cell r="E15674">
            <v>3800</v>
          </cell>
          <cell r="F15674"/>
        </row>
        <row r="15675">
          <cell r="B15675" t="str">
            <v>Tri fit Gym</v>
          </cell>
          <cell r="C15675" t="str">
            <v>Material</v>
          </cell>
          <cell r="D15675" t="str">
            <v>misc by amir engr</v>
          </cell>
          <cell r="E15675">
            <v>690</v>
          </cell>
          <cell r="F15675"/>
        </row>
        <row r="15676">
          <cell r="B15676" t="str">
            <v>Engro office</v>
          </cell>
          <cell r="C15676" t="str">
            <v>Material</v>
          </cell>
          <cell r="D15676" t="str">
            <v>purchased fisher 10mm 10 boxes</v>
          </cell>
          <cell r="E15676">
            <v>11000</v>
          </cell>
          <cell r="F15676"/>
        </row>
        <row r="15677">
          <cell r="B15677" t="str">
            <v>Family area</v>
          </cell>
          <cell r="C15677" t="str">
            <v>fuel</v>
          </cell>
          <cell r="D15677" t="str">
            <v>claimed by ahsan office</v>
          </cell>
          <cell r="E15677">
            <v>1300</v>
          </cell>
          <cell r="F15677"/>
        </row>
        <row r="15678">
          <cell r="B15678" t="str">
            <v>BAF Limited</v>
          </cell>
          <cell r="C15678" t="str">
            <v>Noman bank al falah</v>
          </cell>
          <cell r="D15678" t="str">
            <v>paid to Engr Noman Ali</v>
          </cell>
          <cell r="E15678">
            <v>200000</v>
          </cell>
          <cell r="F15678"/>
        </row>
        <row r="15679">
          <cell r="B15679" t="str">
            <v>Office</v>
          </cell>
          <cell r="C15679" t="str">
            <v>office</v>
          </cell>
          <cell r="D15679" t="str">
            <v>umer for office use</v>
          </cell>
          <cell r="E15679">
            <v>3000</v>
          </cell>
          <cell r="F15679"/>
        </row>
        <row r="15680">
          <cell r="B15680" t="str">
            <v>Daftar Khuwan</v>
          </cell>
          <cell r="C15680" t="str">
            <v>builty</v>
          </cell>
          <cell r="D15680" t="str">
            <v>paid form builty from lahore to karachi</v>
          </cell>
          <cell r="E15680">
            <v>2000</v>
          </cell>
          <cell r="F15680"/>
        </row>
        <row r="15681">
          <cell r="B15681" t="str">
            <v>Engro office</v>
          </cell>
          <cell r="C15681" t="str">
            <v>fare</v>
          </cell>
          <cell r="D15681" t="str">
            <v>rods from khori garden</v>
          </cell>
          <cell r="E15681">
            <v>1200</v>
          </cell>
          <cell r="F15681"/>
        </row>
        <row r="15682">
          <cell r="B15682" t="str">
            <v>Food Court (Hydery)</v>
          </cell>
          <cell r="C15682" t="str">
            <v>Material</v>
          </cell>
          <cell r="D15682" t="str">
            <v>purchased fittings from Guddu</v>
          </cell>
          <cell r="E15682">
            <v>65000</v>
          </cell>
          <cell r="F15682"/>
        </row>
        <row r="15683">
          <cell r="B15683" t="str">
            <v>Family area</v>
          </cell>
          <cell r="C15683" t="str">
            <v>Material</v>
          </cell>
          <cell r="D15683" t="str">
            <v>purchased fittings from abbas brothers</v>
          </cell>
          <cell r="E15683">
            <v>27000</v>
          </cell>
          <cell r="F15683"/>
        </row>
        <row r="15684">
          <cell r="B15684" t="str">
            <v>Food Court (Hydery)</v>
          </cell>
          <cell r="C15684" t="str">
            <v>fare</v>
          </cell>
          <cell r="D15684" t="str">
            <v>paid from office to north walk</v>
          </cell>
          <cell r="E15684">
            <v>3000</v>
          </cell>
          <cell r="F15684"/>
        </row>
        <row r="15685">
          <cell r="B15685" t="str">
            <v>BAF Limited</v>
          </cell>
          <cell r="C15685" t="str">
            <v>salary</v>
          </cell>
          <cell r="D15685" t="str">
            <v>paid raheel salary</v>
          </cell>
          <cell r="E15685">
            <v>6600</v>
          </cell>
          <cell r="F15685"/>
        </row>
        <row r="15686">
          <cell r="B15686" t="str">
            <v>Food Court (Hydery)</v>
          </cell>
          <cell r="C15686" t="str">
            <v>Material</v>
          </cell>
          <cell r="D15686" t="str">
            <v>purchased fittings from Guddu</v>
          </cell>
          <cell r="E15686">
            <v>89300</v>
          </cell>
          <cell r="F15686"/>
        </row>
        <row r="15687">
          <cell r="B15687" t="str">
            <v>Engro office</v>
          </cell>
          <cell r="C15687" t="str">
            <v>Sami duct</v>
          </cell>
          <cell r="D15687" t="str">
            <v>sheet purchased from Al madina</v>
          </cell>
          <cell r="E15687">
            <v>521800</v>
          </cell>
          <cell r="F15687"/>
        </row>
        <row r="15688">
          <cell r="B15688" t="str">
            <v>Engro office</v>
          </cell>
          <cell r="C15688" t="str">
            <v>Sami duct</v>
          </cell>
          <cell r="D15688" t="str">
            <v>sheet purchased from Al madina</v>
          </cell>
          <cell r="E15688">
            <v>484000</v>
          </cell>
          <cell r="F15688"/>
        </row>
        <row r="15689">
          <cell r="B15689" t="str">
            <v>Family area</v>
          </cell>
          <cell r="C15689" t="str">
            <v>Material</v>
          </cell>
          <cell r="D15689" t="str">
            <v>misc by jahangeer</v>
          </cell>
          <cell r="E15689">
            <v>9890</v>
          </cell>
          <cell r="F15689"/>
        </row>
        <row r="15690">
          <cell r="B15690" t="str">
            <v>Tri fit Gym</v>
          </cell>
          <cell r="C15690" t="str">
            <v>Material</v>
          </cell>
          <cell r="D15690" t="str">
            <v>for anchor bolt and other items from mungo</v>
          </cell>
          <cell r="E15690">
            <v>5540</v>
          </cell>
          <cell r="F15690"/>
        </row>
        <row r="15691">
          <cell r="B15691" t="str">
            <v>Office</v>
          </cell>
          <cell r="C15691" t="str">
            <v>office</v>
          </cell>
          <cell r="D15691" t="str">
            <v>umer for office use</v>
          </cell>
          <cell r="E15691">
            <v>4000</v>
          </cell>
          <cell r="F15691"/>
        </row>
        <row r="15692">
          <cell r="B15692" t="str">
            <v>Daftar Khuwan</v>
          </cell>
          <cell r="C15692" t="str">
            <v>fare</v>
          </cell>
          <cell r="D15692" t="str">
            <v>paid</v>
          </cell>
          <cell r="E15692">
            <v>800</v>
          </cell>
          <cell r="F15692"/>
        </row>
        <row r="15693">
          <cell r="B15693" t="str">
            <v>Family area</v>
          </cell>
          <cell r="C15693" t="str">
            <v>fare</v>
          </cell>
          <cell r="D15693" t="str">
            <v>paid</v>
          </cell>
          <cell r="E15693">
            <v>1800</v>
          </cell>
          <cell r="F15693"/>
        </row>
        <row r="15694">
          <cell r="B15694" t="str">
            <v>Daftar Khuwan</v>
          </cell>
          <cell r="C15694" t="str">
            <v>Material</v>
          </cell>
          <cell r="D15694" t="str">
            <v>purhcaed fishers total amount 16400</v>
          </cell>
          <cell r="E15694">
            <v>5467</v>
          </cell>
          <cell r="F15694"/>
        </row>
        <row r="15695">
          <cell r="B15695" t="str">
            <v>Tri fit Gym</v>
          </cell>
          <cell r="C15695" t="str">
            <v>Material</v>
          </cell>
          <cell r="D15695" t="str">
            <v>purhcaed fishers total amount 16400</v>
          </cell>
          <cell r="E15695">
            <v>5467</v>
          </cell>
          <cell r="F15695"/>
        </row>
        <row r="15696">
          <cell r="B15696" t="str">
            <v>Family area</v>
          </cell>
          <cell r="C15696" t="str">
            <v>Material</v>
          </cell>
          <cell r="D15696" t="str">
            <v>purhcaed fishers total amount 16400</v>
          </cell>
          <cell r="E15696">
            <v>5467</v>
          </cell>
          <cell r="F15696"/>
        </row>
        <row r="15697">
          <cell r="B15697" t="str">
            <v>Ali Jameel Residence</v>
          </cell>
          <cell r="C15697" t="str">
            <v>Material</v>
          </cell>
          <cell r="D15697" t="str">
            <v>purchased charging pin for copper</v>
          </cell>
          <cell r="E15697">
            <v>1100</v>
          </cell>
          <cell r="F15697"/>
        </row>
        <row r="15698">
          <cell r="B15698" t="str">
            <v>OT Area JPMC</v>
          </cell>
          <cell r="C15698" t="str">
            <v>misc</v>
          </cell>
          <cell r="D15698" t="str">
            <v>mobile balance by nadeem bhai</v>
          </cell>
          <cell r="E15698">
            <v>1000</v>
          </cell>
          <cell r="F15698"/>
        </row>
        <row r="15699">
          <cell r="B15699" t="str">
            <v>Ali Jameel Residence</v>
          </cell>
          <cell r="C15699" t="str">
            <v>Material</v>
          </cell>
          <cell r="D15699" t="str">
            <v>purchaed dammer tapes</v>
          </cell>
          <cell r="E15699">
            <v>1250</v>
          </cell>
          <cell r="F15699"/>
        </row>
        <row r="15700">
          <cell r="B15700" t="str">
            <v>Family area</v>
          </cell>
          <cell r="C15700" t="str">
            <v>fuel</v>
          </cell>
          <cell r="D15700" t="str">
            <v>claimed by ahsan</v>
          </cell>
          <cell r="E15700">
            <v>900</v>
          </cell>
          <cell r="F15700"/>
        </row>
        <row r="15701">
          <cell r="B15701" t="str">
            <v>Meezan Bank Head Office</v>
          </cell>
          <cell r="C15701" t="str">
            <v>Various sites</v>
          </cell>
          <cell r="D15701" t="str">
            <v>photocopies envelop and files</v>
          </cell>
          <cell r="E15701">
            <v>5200</v>
          </cell>
          <cell r="F15701"/>
        </row>
        <row r="15702">
          <cell r="B15702" t="str">
            <v>Maria-B</v>
          </cell>
          <cell r="C15702" t="str">
            <v>fare</v>
          </cell>
          <cell r="D15702" t="str">
            <v>paid</v>
          </cell>
          <cell r="E15702">
            <v>1500</v>
          </cell>
          <cell r="F15702"/>
        </row>
        <row r="15703">
          <cell r="B15703" t="str">
            <v>Daftar Khuwan</v>
          </cell>
          <cell r="C15703" t="str">
            <v>Material</v>
          </cell>
          <cell r="D15703" t="str">
            <v>misc by mukhtiar</v>
          </cell>
          <cell r="E15703">
            <v>7940</v>
          </cell>
          <cell r="F15703"/>
        </row>
        <row r="15704">
          <cell r="B15704" t="str">
            <v>BAF Limited</v>
          </cell>
          <cell r="C15704" t="str">
            <v>atif insulator</v>
          </cell>
          <cell r="D15704" t="str">
            <v>cash paid uptodate is 108000</v>
          </cell>
          <cell r="E15704">
            <v>5000</v>
          </cell>
          <cell r="F15704"/>
        </row>
        <row r="15705">
          <cell r="B15705" t="str">
            <v>FTC Floors</v>
          </cell>
          <cell r="C15705" t="str">
            <v>misc</v>
          </cell>
          <cell r="D15705" t="str">
            <v>paid for tea and referemtns</v>
          </cell>
          <cell r="E15705">
            <v>3000</v>
          </cell>
          <cell r="F15705"/>
        </row>
        <row r="15706">
          <cell r="B15706" t="str">
            <v>OT Area JPMC</v>
          </cell>
          <cell r="C15706" t="str">
            <v>fare</v>
          </cell>
          <cell r="D15706" t="str">
            <v>paid</v>
          </cell>
          <cell r="E15706">
            <v>1400</v>
          </cell>
          <cell r="F15706"/>
        </row>
        <row r="15707">
          <cell r="B15707" t="str">
            <v>Riazeda Project</v>
          </cell>
          <cell r="C15707" t="str">
            <v>Material</v>
          </cell>
          <cell r="D15707" t="str">
            <v>purchased electric pipe and fittings</v>
          </cell>
          <cell r="E15707">
            <v>7850</v>
          </cell>
          <cell r="F15707"/>
        </row>
        <row r="15708">
          <cell r="B15708" t="str">
            <v>Ali Jameel Residence</v>
          </cell>
          <cell r="C15708" t="str">
            <v>Material</v>
          </cell>
          <cell r="D15708" t="str">
            <v>purchased 2.5mm 4 core wire &amp; 1.5 4 core by ahsan</v>
          </cell>
          <cell r="E15708">
            <v>18755</v>
          </cell>
          <cell r="F15708"/>
        </row>
        <row r="15709">
          <cell r="B15709" t="str">
            <v>Daftar Khuwan</v>
          </cell>
          <cell r="C15709" t="str">
            <v>Material</v>
          </cell>
          <cell r="D15709" t="str">
            <v>purchaed gate valve, strainers frm saeed sons by ahsan</v>
          </cell>
          <cell r="E15709">
            <v>7200</v>
          </cell>
          <cell r="F15709"/>
        </row>
        <row r="15710">
          <cell r="B15710" t="str">
            <v>Daftar Khuwan</v>
          </cell>
          <cell r="C15710" t="str">
            <v>misc</v>
          </cell>
          <cell r="D15710" t="str">
            <v>Ahsan did lunch</v>
          </cell>
          <cell r="E15710">
            <v>200</v>
          </cell>
          <cell r="F15710"/>
        </row>
        <row r="15711">
          <cell r="B15711" t="str">
            <v>Family area</v>
          </cell>
          <cell r="C15711" t="str">
            <v>drawing</v>
          </cell>
          <cell r="D15711" t="str">
            <v>paid</v>
          </cell>
          <cell r="E15711">
            <v>470</v>
          </cell>
          <cell r="F15711"/>
        </row>
        <row r="15712">
          <cell r="B15712" t="str">
            <v>Meezan Bank Head Office</v>
          </cell>
          <cell r="C15712" t="str">
            <v>drawing</v>
          </cell>
          <cell r="D15712" t="str">
            <v>paid</v>
          </cell>
          <cell r="E15712">
            <v>2000</v>
          </cell>
          <cell r="F15712"/>
        </row>
        <row r="15713">
          <cell r="B15713" t="str">
            <v>Amreli Steel</v>
          </cell>
          <cell r="C15713" t="str">
            <v>drawing</v>
          </cell>
          <cell r="D15713" t="str">
            <v>paid</v>
          </cell>
          <cell r="E15713">
            <v>1500</v>
          </cell>
          <cell r="F15713"/>
        </row>
        <row r="15714">
          <cell r="B15714" t="str">
            <v>Daftar Khuwan</v>
          </cell>
          <cell r="C15714" t="str">
            <v>drawing</v>
          </cell>
          <cell r="D15714" t="str">
            <v>paid</v>
          </cell>
          <cell r="E15714">
            <v>1000</v>
          </cell>
          <cell r="F15714"/>
        </row>
        <row r="15715">
          <cell r="B15715" t="str">
            <v>Engro office</v>
          </cell>
          <cell r="C15715" t="str">
            <v>drawing</v>
          </cell>
          <cell r="D15715" t="str">
            <v>paid</v>
          </cell>
          <cell r="E15715">
            <v>14620</v>
          </cell>
          <cell r="F15715"/>
        </row>
        <row r="15716">
          <cell r="B15716" t="str">
            <v>BAH 22 &amp; 23rd Floor</v>
          </cell>
          <cell r="C15716" t="str">
            <v>drawing</v>
          </cell>
          <cell r="D15716" t="str">
            <v>paid</v>
          </cell>
          <cell r="E15716">
            <v>1500</v>
          </cell>
          <cell r="F15716"/>
        </row>
        <row r="15717">
          <cell r="B15717" t="str">
            <v>Daftar Khuwan</v>
          </cell>
          <cell r="C15717" t="str">
            <v>Shabbir pipe</v>
          </cell>
          <cell r="D15717" t="str">
            <v>Online transfer to BH (uptodate is 760,000)</v>
          </cell>
          <cell r="E15717">
            <v>50000</v>
          </cell>
          <cell r="F15717"/>
        </row>
        <row r="15718">
          <cell r="B15718" t="str">
            <v>office</v>
          </cell>
          <cell r="C15718" t="str">
            <v>office</v>
          </cell>
          <cell r="D15718" t="str">
            <v>umer for office use</v>
          </cell>
          <cell r="E15718">
            <v>2500</v>
          </cell>
          <cell r="F15718"/>
        </row>
        <row r="15719">
          <cell r="B15719" t="str">
            <v>NASTP MASJID</v>
          </cell>
          <cell r="C15719" t="str">
            <v>Material</v>
          </cell>
          <cell r="D15719" t="str">
            <v>Online transfer to BH for masjid fittings</v>
          </cell>
          <cell r="E15719">
            <v>25000</v>
          </cell>
          <cell r="F15719"/>
        </row>
        <row r="15720">
          <cell r="B15720" t="str">
            <v>office</v>
          </cell>
          <cell r="C15720" t="str">
            <v>office</v>
          </cell>
          <cell r="D15720" t="str">
            <v>umer for office use</v>
          </cell>
          <cell r="E15720">
            <v>2000</v>
          </cell>
          <cell r="F15720"/>
        </row>
        <row r="15721">
          <cell r="B15721" t="str">
            <v>Tri fit Gym</v>
          </cell>
          <cell r="C15721" t="str">
            <v>Material</v>
          </cell>
          <cell r="D15721" t="str">
            <v>electric rods</v>
          </cell>
          <cell r="E15721">
            <v>2000</v>
          </cell>
          <cell r="F15721"/>
        </row>
        <row r="15722">
          <cell r="B15722" t="str">
            <v>Family area</v>
          </cell>
          <cell r="C15722" t="str">
            <v>Material</v>
          </cell>
          <cell r="D15722" t="str">
            <v>misc by abbas plumber</v>
          </cell>
          <cell r="E15722">
            <v>3930</v>
          </cell>
          <cell r="F15722"/>
        </row>
        <row r="15723">
          <cell r="B15723" t="str">
            <v>Meezan Bank Head Office</v>
          </cell>
          <cell r="C15723" t="str">
            <v>salary</v>
          </cell>
          <cell r="D15723" t="str">
            <v>nadeem bhai</v>
          </cell>
          <cell r="E15723">
            <v>25000</v>
          </cell>
          <cell r="F15723"/>
        </row>
        <row r="15724">
          <cell r="B15724" t="str">
            <v>OT Area JPMC</v>
          </cell>
          <cell r="C15724" t="str">
            <v>salary</v>
          </cell>
          <cell r="D15724" t="str">
            <v>nadeem bhai</v>
          </cell>
          <cell r="E15724">
            <v>25000</v>
          </cell>
          <cell r="F15724"/>
        </row>
        <row r="15725">
          <cell r="B15725" t="str">
            <v>Standard Chartered Bank</v>
          </cell>
          <cell r="C15725" t="str">
            <v>salary</v>
          </cell>
          <cell r="D15725" t="str">
            <v>bilal bhai salary</v>
          </cell>
          <cell r="E15725">
            <v>25000</v>
          </cell>
          <cell r="F15725"/>
        </row>
        <row r="15726">
          <cell r="B15726" t="str">
            <v>Family area</v>
          </cell>
          <cell r="C15726" t="str">
            <v>salary</v>
          </cell>
          <cell r="D15726" t="str">
            <v>bilal bhai salary</v>
          </cell>
          <cell r="E15726">
            <v>25000</v>
          </cell>
          <cell r="F15726"/>
        </row>
        <row r="15727">
          <cell r="B15727" t="str">
            <v xml:space="preserve">MHR Personal </v>
          </cell>
          <cell r="C15727" t="str">
            <v>salary</v>
          </cell>
          <cell r="D15727" t="str">
            <v>mossi and driver salary</v>
          </cell>
          <cell r="E15727">
            <v>80000</v>
          </cell>
          <cell r="F15727"/>
        </row>
        <row r="15728">
          <cell r="B15728" t="str">
            <v>FTC Floors</v>
          </cell>
          <cell r="C15728" t="str">
            <v>Salary</v>
          </cell>
          <cell r="D15728" t="str">
            <v xml:space="preserve">FTC Staff salary </v>
          </cell>
          <cell r="E15728">
            <v>130689.51612903226</v>
          </cell>
          <cell r="F15728"/>
        </row>
        <row r="15729">
          <cell r="B15729" t="str">
            <v>BAF Limited</v>
          </cell>
          <cell r="C15729" t="str">
            <v>Salary</v>
          </cell>
          <cell r="D15729" t="str">
            <v>Imran, shahid, nadeem, amjad</v>
          </cell>
          <cell r="E15729">
            <v>168846.77419354839</v>
          </cell>
          <cell r="F15729"/>
        </row>
        <row r="15730">
          <cell r="B15730" t="str">
            <v>O/M The Place</v>
          </cell>
          <cell r="C15730" t="str">
            <v>Salary</v>
          </cell>
          <cell r="D15730" t="str">
            <v>the place cinema</v>
          </cell>
          <cell r="E15730">
            <v>130784.27419354839</v>
          </cell>
          <cell r="F15730"/>
        </row>
        <row r="15731">
          <cell r="B15731" t="str">
            <v>Office</v>
          </cell>
          <cell r="C15731" t="str">
            <v>salary</v>
          </cell>
          <cell r="D15731" t="str">
            <v>office staff</v>
          </cell>
          <cell r="E15731">
            <v>228270</v>
          </cell>
          <cell r="F15731"/>
        </row>
        <row r="15732">
          <cell r="B15732" t="str">
            <v>Food Court (Hydery)</v>
          </cell>
          <cell r="C15732" t="str">
            <v>Salary</v>
          </cell>
          <cell r="D15732" t="str">
            <v xml:space="preserve">Abbas salary </v>
          </cell>
          <cell r="E15732">
            <v>39500</v>
          </cell>
          <cell r="F15732"/>
        </row>
        <row r="15733">
          <cell r="B15733" t="str">
            <v>Family area</v>
          </cell>
          <cell r="C15733" t="str">
            <v>Salary</v>
          </cell>
          <cell r="D15733" t="str">
            <v>Lateef  + chacha Lateef salary</v>
          </cell>
          <cell r="E15733">
            <v>48588</v>
          </cell>
          <cell r="F15733"/>
        </row>
        <row r="15734">
          <cell r="B15734" t="str">
            <v>Food Court (Hydery)</v>
          </cell>
          <cell r="C15734" t="str">
            <v>Salary</v>
          </cell>
          <cell r="D15734" t="str">
            <v>Abid salary</v>
          </cell>
          <cell r="E15734">
            <v>49335</v>
          </cell>
          <cell r="F15734"/>
        </row>
        <row r="15735">
          <cell r="B15735" t="str">
            <v>Tri fit Gym</v>
          </cell>
          <cell r="C15735" t="str">
            <v>Salary</v>
          </cell>
          <cell r="D15735" t="str">
            <v xml:space="preserve">Amir  + Irfan bhai salary </v>
          </cell>
          <cell r="E15735">
            <v>80829</v>
          </cell>
          <cell r="F15735"/>
        </row>
        <row r="15736">
          <cell r="B15736" t="str">
            <v>Family area</v>
          </cell>
          <cell r="C15736" t="str">
            <v>Salary</v>
          </cell>
          <cell r="D15736" t="str">
            <v>Jahangeer salary</v>
          </cell>
          <cell r="E15736">
            <v>54516.129032258061</v>
          </cell>
          <cell r="F15736"/>
        </row>
        <row r="15737">
          <cell r="B15737" t="str">
            <v>Amreli Steel</v>
          </cell>
          <cell r="C15737" t="str">
            <v>Salary</v>
          </cell>
          <cell r="D15737" t="str">
            <v>Mubeen Salary</v>
          </cell>
          <cell r="E15737">
            <v>54193.548387096773</v>
          </cell>
          <cell r="F15737"/>
        </row>
        <row r="15738">
          <cell r="B15738" t="str">
            <v>BAH 22 &amp; 23rd Floor</v>
          </cell>
          <cell r="C15738" t="str">
            <v>Salary</v>
          </cell>
          <cell r="D15738" t="str">
            <v>Saad bhai Salary</v>
          </cell>
          <cell r="E15738">
            <v>50000.000000000007</v>
          </cell>
          <cell r="F15738"/>
        </row>
        <row r="15739">
          <cell r="B15739" t="str">
            <v>OT Area JPMC</v>
          </cell>
          <cell r="C15739" t="str">
            <v>Salary</v>
          </cell>
          <cell r="D15739" t="str">
            <v>gul sher salary</v>
          </cell>
          <cell r="E15739">
            <v>17360</v>
          </cell>
          <cell r="F15739"/>
        </row>
        <row r="15740">
          <cell r="B15740" t="str">
            <v xml:space="preserve">O/M Nue Multiplex </v>
          </cell>
          <cell r="C15740" t="str">
            <v>Salary</v>
          </cell>
          <cell r="D15740" t="str">
            <v>Johar cinema saalry</v>
          </cell>
          <cell r="E15740">
            <v>138217.74193548388</v>
          </cell>
          <cell r="F15740"/>
        </row>
        <row r="15741">
          <cell r="B15741" t="str">
            <v>Falcon Mall</v>
          </cell>
          <cell r="C15741" t="str">
            <v>Salary</v>
          </cell>
          <cell r="D15741" t="str">
            <v>paid falcon staff</v>
          </cell>
          <cell r="E15741">
            <v>265935.4838709677</v>
          </cell>
          <cell r="F15741"/>
        </row>
        <row r="15742">
          <cell r="B15742" t="str">
            <v>Tri fit Gym</v>
          </cell>
          <cell r="C15742" t="str">
            <v>Salary</v>
          </cell>
          <cell r="D15742" t="str">
            <v>mehmood</v>
          </cell>
          <cell r="E15742">
            <v>7200</v>
          </cell>
          <cell r="F15742"/>
        </row>
        <row r="15743">
          <cell r="B15743" t="str">
            <v>Riazeda Project</v>
          </cell>
          <cell r="C15743" t="str">
            <v>Material</v>
          </cell>
          <cell r="D15743" t="str">
            <v>misc by ahsan office (total amount is 16760)</v>
          </cell>
          <cell r="E15743">
            <v>5587</v>
          </cell>
          <cell r="F15743"/>
        </row>
        <row r="15744">
          <cell r="B15744" t="str">
            <v>Tri fit Gym</v>
          </cell>
          <cell r="C15744" t="str">
            <v>Material</v>
          </cell>
          <cell r="D15744" t="str">
            <v>misc by ahsan office (total amount is 16760)</v>
          </cell>
          <cell r="E15744">
            <v>5587</v>
          </cell>
          <cell r="F15744"/>
        </row>
        <row r="15745">
          <cell r="B15745" t="str">
            <v>sana safinaz</v>
          </cell>
          <cell r="C15745" t="str">
            <v>Material</v>
          </cell>
          <cell r="D15745" t="str">
            <v>misc by ahsan office (total amount is 16760)</v>
          </cell>
          <cell r="E15745">
            <v>5587</v>
          </cell>
          <cell r="F15745"/>
        </row>
        <row r="15746">
          <cell r="B15746" t="str">
            <v>Riazeda Project</v>
          </cell>
          <cell r="C15746" t="str">
            <v>Material</v>
          </cell>
          <cell r="D15746" t="str">
            <v>purchased upvc fitting and pipe 1"</v>
          </cell>
          <cell r="E15746">
            <v>14000</v>
          </cell>
          <cell r="F15746"/>
        </row>
        <row r="15747">
          <cell r="B15747" t="str">
            <v>Daftar Khuwan</v>
          </cell>
          <cell r="C15747" t="str">
            <v>fare</v>
          </cell>
          <cell r="D15747" t="str">
            <v>paid</v>
          </cell>
          <cell r="E15747">
            <v>400</v>
          </cell>
          <cell r="F15747"/>
        </row>
        <row r="15748">
          <cell r="B15748" t="str">
            <v>Food Court (Hydery)</v>
          </cell>
          <cell r="C15748" t="str">
            <v>wilson</v>
          </cell>
          <cell r="D15748" t="str">
            <v>Paid adv (1st payment) nadeem bhai 10,000 office 15000</v>
          </cell>
          <cell r="E15748">
            <v>25000</v>
          </cell>
          <cell r="F15748"/>
        </row>
        <row r="15749">
          <cell r="B15749" t="str">
            <v>Family area</v>
          </cell>
          <cell r="C15749" t="str">
            <v>salary</v>
          </cell>
          <cell r="D15749" t="str">
            <v>Abbas salary advance reversed</v>
          </cell>
          <cell r="E15749">
            <v>8000</v>
          </cell>
          <cell r="F15749"/>
        </row>
        <row r="15750">
          <cell r="B15750" t="str">
            <v>Ashrae Tech</v>
          </cell>
          <cell r="C15750" t="str">
            <v>Material</v>
          </cell>
          <cell r="D15750" t="str">
            <v>Online transfer by BH to Noman Sunhan in AshraTech for 3/4" hydroulic pipe</v>
          </cell>
          <cell r="E15750">
            <v>25000</v>
          </cell>
          <cell r="F15750"/>
        </row>
        <row r="15751">
          <cell r="B15751" t="str">
            <v>Tri fit Gym</v>
          </cell>
          <cell r="C15751" t="str">
            <v>Material</v>
          </cell>
          <cell r="D15751" t="str">
            <v>Online transfer by BH to Mustafa in Tri fit for copper pipes</v>
          </cell>
          <cell r="E15751">
            <v>43000</v>
          </cell>
          <cell r="F15751"/>
        </row>
        <row r="15752">
          <cell r="B15752" t="str">
            <v>Tri fit Gym</v>
          </cell>
          <cell r="C15752" t="str">
            <v>Material</v>
          </cell>
          <cell r="D15752" t="str">
            <v>Online transfer BH to Waqar in Tri fit for cable trays</v>
          </cell>
          <cell r="E15752">
            <v>100000</v>
          </cell>
          <cell r="F15752"/>
        </row>
        <row r="15753">
          <cell r="B15753" t="str">
            <v>Ashrae Tech</v>
          </cell>
          <cell r="C15753" t="str">
            <v>Material</v>
          </cell>
          <cell r="D15753" t="str">
            <v>Online transfer by BH to Murtaza in Ashretech for M.S Pipe and fittings (total bill is 419000)</v>
          </cell>
          <cell r="E15753">
            <v>250000</v>
          </cell>
          <cell r="F15753"/>
        </row>
        <row r="15754">
          <cell r="B15754" t="str">
            <v>Ashrae Tech</v>
          </cell>
          <cell r="C15754" t="str">
            <v>Material</v>
          </cell>
          <cell r="D15754" t="str">
            <v>Online transfer by BH to Murtaza in Ashretech for M.S Pipe and fittings (total bill is 419000)</v>
          </cell>
          <cell r="E15754">
            <v>169000</v>
          </cell>
          <cell r="F15754"/>
        </row>
        <row r="15755">
          <cell r="B15755" t="str">
            <v>sana safinaz</v>
          </cell>
          <cell r="C15755" t="str">
            <v>Nawaz insulator</v>
          </cell>
          <cell r="D15755" t="str">
            <v>Online transfer by BH (total amount is 100,000) (1t adv)</v>
          </cell>
          <cell r="E15755">
            <v>50000</v>
          </cell>
          <cell r="F15755"/>
        </row>
        <row r="15756">
          <cell r="B15756" t="str">
            <v>Daftar Khuwan</v>
          </cell>
          <cell r="C15756" t="str">
            <v>Nawaz insulator</v>
          </cell>
          <cell r="D15756" t="str">
            <v>Online transfer by BH (total amount is 100,000) (uptodate is 150,000)</v>
          </cell>
          <cell r="E15756">
            <v>50000</v>
          </cell>
          <cell r="F15756"/>
        </row>
        <row r="15757">
          <cell r="B15757" t="str">
            <v>Tri fit Gym</v>
          </cell>
          <cell r="C15757" t="str">
            <v>Material</v>
          </cell>
          <cell r="D15757" t="str">
            <v>Purchased copper pipe coil 3/8 &amp; 3/4</v>
          </cell>
          <cell r="E15757">
            <v>54000</v>
          </cell>
          <cell r="F15757"/>
        </row>
        <row r="15758">
          <cell r="B15758" t="str">
            <v>Daftar Khuwan</v>
          </cell>
          <cell r="C15758" t="str">
            <v>fare</v>
          </cell>
          <cell r="D15758" t="str">
            <v>paid</v>
          </cell>
          <cell r="E15758">
            <v>800</v>
          </cell>
          <cell r="F15758"/>
        </row>
        <row r="15759">
          <cell r="B15759" t="str">
            <v>Office</v>
          </cell>
          <cell r="C15759" t="str">
            <v>office</v>
          </cell>
          <cell r="D15759" t="str">
            <v>umer for office use</v>
          </cell>
          <cell r="E15759">
            <v>2000</v>
          </cell>
          <cell r="F15759"/>
        </row>
        <row r="15760">
          <cell r="B15760" t="str">
            <v>Riazeda Project</v>
          </cell>
          <cell r="C15760" t="str">
            <v>fare</v>
          </cell>
          <cell r="D15760" t="str">
            <v>paid</v>
          </cell>
          <cell r="E15760">
            <v>500</v>
          </cell>
          <cell r="F15760"/>
        </row>
        <row r="15761">
          <cell r="B15761" t="str">
            <v>Tri fit Gym</v>
          </cell>
          <cell r="C15761" t="str">
            <v>fare</v>
          </cell>
          <cell r="D15761" t="str">
            <v>paid</v>
          </cell>
          <cell r="E15761">
            <v>500</v>
          </cell>
          <cell r="F15761"/>
        </row>
        <row r="15762">
          <cell r="B15762" t="str">
            <v>Food Court (Hydery)</v>
          </cell>
          <cell r="C15762" t="str">
            <v>Material</v>
          </cell>
          <cell r="D15762" t="str">
            <v>purhcased 15 nos spirnkler clamp</v>
          </cell>
          <cell r="E15762">
            <v>1920</v>
          </cell>
          <cell r="F15762"/>
        </row>
        <row r="15763">
          <cell r="B15763" t="str">
            <v>Standard Chartered Bank</v>
          </cell>
          <cell r="C15763" t="str">
            <v>misc</v>
          </cell>
          <cell r="D15763" t="str">
            <v>purchased fittings  by rizwan vrf</v>
          </cell>
          <cell r="E15763">
            <v>1700</v>
          </cell>
          <cell r="F15763"/>
        </row>
        <row r="15764">
          <cell r="B15764" t="str">
            <v xml:space="preserve">MHR Personal </v>
          </cell>
          <cell r="C15764" t="str">
            <v>misc</v>
          </cell>
          <cell r="D15764" t="str">
            <v>MHR home Acs repaired by mumtaz</v>
          </cell>
          <cell r="E15764">
            <v>2500</v>
          </cell>
          <cell r="F15764"/>
        </row>
        <row r="15765">
          <cell r="B15765" t="str">
            <v xml:space="preserve">O/M Nue Multiplex </v>
          </cell>
          <cell r="C15765" t="str">
            <v>fuel</v>
          </cell>
          <cell r="D15765" t="str">
            <v>claimed fuel by mumtaz for many days</v>
          </cell>
          <cell r="E15765">
            <v>2500</v>
          </cell>
          <cell r="F15765"/>
        </row>
        <row r="15766">
          <cell r="B15766" t="str">
            <v xml:space="preserve">O/M Nue Multiplex </v>
          </cell>
          <cell r="C15766" t="str">
            <v>RMR</v>
          </cell>
          <cell r="D15766" t="str">
            <v>repaired contactor 1 no</v>
          </cell>
          <cell r="E15766">
            <v>5000</v>
          </cell>
          <cell r="F15766"/>
        </row>
        <row r="15767">
          <cell r="B15767" t="str">
            <v>Tri fit Gym</v>
          </cell>
          <cell r="C15767" t="str">
            <v>sheet</v>
          </cell>
          <cell r="D15767" t="str">
            <v>Reversed M.S Sheet purchased from Al madian steel (now deal cancelled)</v>
          </cell>
          <cell r="E15767">
            <v>-1986500</v>
          </cell>
          <cell r="F15767"/>
        </row>
        <row r="15768">
          <cell r="B15768" t="str">
            <v>Tri fit Gym</v>
          </cell>
          <cell r="C15768" t="str">
            <v>Material</v>
          </cell>
          <cell r="D15768" t="str">
            <v>misc by amir engr</v>
          </cell>
          <cell r="E15768">
            <v>9180</v>
          </cell>
          <cell r="F15768"/>
        </row>
        <row r="15769">
          <cell r="B15769" t="str">
            <v>Office</v>
          </cell>
          <cell r="C15769" t="str">
            <v>mineral water</v>
          </cell>
          <cell r="D15769" t="str">
            <v>paid</v>
          </cell>
          <cell r="E15769">
            <v>2000</v>
          </cell>
          <cell r="F15769"/>
        </row>
        <row r="15770">
          <cell r="B15770" t="str">
            <v>Office</v>
          </cell>
          <cell r="C15770" t="str">
            <v>charity</v>
          </cell>
          <cell r="D15770" t="str">
            <v>charity paid</v>
          </cell>
          <cell r="E15770">
            <v>5000</v>
          </cell>
          <cell r="F15770"/>
        </row>
        <row r="15771">
          <cell r="B15771" t="str">
            <v>Ashrae Tech</v>
          </cell>
          <cell r="C15771" t="str">
            <v>fare</v>
          </cell>
          <cell r="D15771" t="str">
            <v>from ghani chorangi to falcon mall 2 times</v>
          </cell>
          <cell r="E15771">
            <v>9500</v>
          </cell>
          <cell r="F15771"/>
        </row>
        <row r="15772">
          <cell r="B15772" t="str">
            <v>sana safinaz</v>
          </cell>
          <cell r="C15772" t="str">
            <v>Material</v>
          </cell>
          <cell r="D15772" t="str">
            <v>purchased long nut</v>
          </cell>
          <cell r="E15772">
            <v>350</v>
          </cell>
          <cell r="F15772"/>
        </row>
        <row r="15773">
          <cell r="B15773" t="str">
            <v>Riazeda Project</v>
          </cell>
          <cell r="C15773" t="str">
            <v>fare</v>
          </cell>
          <cell r="D15773" t="str">
            <v>bykia</v>
          </cell>
          <cell r="E15773">
            <v>260</v>
          </cell>
          <cell r="F15773"/>
        </row>
        <row r="15774">
          <cell r="B15774" t="str">
            <v>Daftar Khuwan</v>
          </cell>
          <cell r="C15774" t="str">
            <v>Material</v>
          </cell>
          <cell r="D15774" t="str">
            <v>purchased glue 10 balti (sana + ashratech)</v>
          </cell>
          <cell r="E15774">
            <v>19700</v>
          </cell>
          <cell r="F15774"/>
        </row>
        <row r="15775">
          <cell r="B15775" t="str">
            <v>Food Court (Hydery)</v>
          </cell>
          <cell r="C15775" t="str">
            <v>wilson</v>
          </cell>
          <cell r="D15775" t="str">
            <v>cash paid (uptodate is 40,000)</v>
          </cell>
          <cell r="E15775">
            <v>15000</v>
          </cell>
          <cell r="F15775"/>
        </row>
        <row r="15776">
          <cell r="B15776" t="str">
            <v>BAH 22 &amp; 23rd Floor</v>
          </cell>
          <cell r="C15776" t="str">
            <v>Material</v>
          </cell>
          <cell r="D15776" t="str">
            <v>purchased 27 x 18  10 length from mungo</v>
          </cell>
          <cell r="E15776">
            <v>19800</v>
          </cell>
          <cell r="F15776"/>
        </row>
        <row r="15777">
          <cell r="B15777" t="str">
            <v>Khaadi Canteen</v>
          </cell>
          <cell r="C15777" t="str">
            <v>fare</v>
          </cell>
          <cell r="D15777" t="str">
            <v>paid</v>
          </cell>
          <cell r="E15777">
            <v>2000</v>
          </cell>
          <cell r="F15777"/>
        </row>
        <row r="15778">
          <cell r="B15778" t="str">
            <v>Ali Jameel Residence</v>
          </cell>
          <cell r="C15778" t="str">
            <v>misc</v>
          </cell>
          <cell r="D15778" t="str">
            <v>blade repaired and carbon by amjad</v>
          </cell>
          <cell r="E15778">
            <v>460</v>
          </cell>
          <cell r="F15778"/>
        </row>
        <row r="15779">
          <cell r="B15779" t="str">
            <v>Office</v>
          </cell>
          <cell r="C15779" t="str">
            <v>Office</v>
          </cell>
          <cell r="D15779" t="str">
            <v>umer for office use</v>
          </cell>
          <cell r="E15779">
            <v>3500</v>
          </cell>
          <cell r="F15779"/>
        </row>
        <row r="15780">
          <cell r="B15780" t="str">
            <v>BAH 22 &amp; 23rd Floor</v>
          </cell>
          <cell r="C15780" t="str">
            <v>fare</v>
          </cell>
          <cell r="D15780" t="str">
            <v>paid</v>
          </cell>
          <cell r="E15780">
            <v>900</v>
          </cell>
          <cell r="F15780"/>
        </row>
        <row r="15781">
          <cell r="B15781" t="str">
            <v>VISA Fit-out Office</v>
          </cell>
          <cell r="C15781" t="str">
            <v>salary</v>
          </cell>
          <cell r="D15781" t="str">
            <v>mubeen 1 day salary remaining</v>
          </cell>
          <cell r="E15781">
            <v>2170</v>
          </cell>
          <cell r="F15781"/>
        </row>
        <row r="15782">
          <cell r="B15782" t="str">
            <v>VISA Fit-out Office</v>
          </cell>
          <cell r="C15782" t="str">
            <v>fuel</v>
          </cell>
          <cell r="D15782" t="str">
            <v>paid fuel to mubeen</v>
          </cell>
          <cell r="E15782">
            <v>4500</v>
          </cell>
          <cell r="F15782"/>
        </row>
        <row r="15783">
          <cell r="B15783" t="str">
            <v>VISA Fit-out Office</v>
          </cell>
          <cell r="C15783" t="str">
            <v>tea</v>
          </cell>
          <cell r="D15783" t="str">
            <v>paid for tea and referemtns</v>
          </cell>
          <cell r="E15783">
            <v>5820</v>
          </cell>
          <cell r="F15783"/>
        </row>
        <row r="15784">
          <cell r="B15784" t="str">
            <v>BAH 22 &amp; 23rd Floor</v>
          </cell>
          <cell r="C15784" t="str">
            <v>fare</v>
          </cell>
          <cell r="D15784" t="str">
            <v>paid</v>
          </cell>
          <cell r="E15784">
            <v>1000</v>
          </cell>
          <cell r="F15784"/>
        </row>
        <row r="15785">
          <cell r="B15785" t="str">
            <v>Tri fit Gym</v>
          </cell>
          <cell r="C15785" t="str">
            <v>fare</v>
          </cell>
          <cell r="D15785" t="str">
            <v>bykia</v>
          </cell>
          <cell r="E15785">
            <v>160</v>
          </cell>
          <cell r="F15785"/>
        </row>
        <row r="15786">
          <cell r="B15786" t="str">
            <v>VISA Fit-out Office</v>
          </cell>
          <cell r="C15786" t="str">
            <v>fare</v>
          </cell>
          <cell r="D15786" t="str">
            <v>paid</v>
          </cell>
          <cell r="E15786">
            <v>250</v>
          </cell>
          <cell r="F15786"/>
        </row>
        <row r="15787">
          <cell r="B15787" t="str">
            <v>Daftar Khuwan</v>
          </cell>
          <cell r="C15787" t="str">
            <v>misc</v>
          </cell>
          <cell r="D15787" t="str">
            <v>purchased cutting disc and other fittings</v>
          </cell>
          <cell r="E15787">
            <v>2250</v>
          </cell>
          <cell r="F15787"/>
        </row>
        <row r="15788">
          <cell r="B15788" t="str">
            <v>Falcon Mall</v>
          </cell>
          <cell r="C15788" t="str">
            <v>misc</v>
          </cell>
          <cell r="D15788" t="str">
            <v>Given to mukhtiar bhia for tea at falcon</v>
          </cell>
          <cell r="E15788">
            <v>1310</v>
          </cell>
          <cell r="F15788"/>
        </row>
        <row r="15789">
          <cell r="B15789" t="str">
            <v>BAF Limited</v>
          </cell>
          <cell r="C15789" t="str">
            <v>Material</v>
          </cell>
          <cell r="D15789" t="str">
            <v>misc purchases by imran engr</v>
          </cell>
          <cell r="E15789">
            <v>109910</v>
          </cell>
          <cell r="F15789"/>
        </row>
        <row r="15790">
          <cell r="B15790" t="str">
            <v>Amreli Steel</v>
          </cell>
          <cell r="C15790" t="str">
            <v>misc</v>
          </cell>
          <cell r="D15790" t="str">
            <v>by mubeen</v>
          </cell>
          <cell r="E15790">
            <v>300</v>
          </cell>
          <cell r="F15790"/>
        </row>
        <row r="15791">
          <cell r="B15791" t="str">
            <v>Daftar Khuwan</v>
          </cell>
          <cell r="C15791"/>
          <cell r="D15791" t="str">
            <v>Online transfer to Muzammil in acc of Dafter</v>
          </cell>
          <cell r="E15791">
            <v>250000</v>
          </cell>
          <cell r="F15791"/>
        </row>
        <row r="15792">
          <cell r="B15792" t="str">
            <v>Daftar Khuwan</v>
          </cell>
          <cell r="C15792"/>
          <cell r="D15792" t="str">
            <v>Online transfer to United Insulation in Dafter acc</v>
          </cell>
          <cell r="E15792">
            <v>250000</v>
          </cell>
          <cell r="F15792"/>
        </row>
        <row r="15793">
          <cell r="B15793" t="str">
            <v>Daftar Khuwan</v>
          </cell>
          <cell r="C15793"/>
          <cell r="D15793" t="str">
            <v>Online transfer to United Insulation in Dafter acc</v>
          </cell>
          <cell r="E15793">
            <v>250000</v>
          </cell>
          <cell r="F15793"/>
        </row>
        <row r="15794">
          <cell r="B15794" t="str">
            <v>Tri fit Gym</v>
          </cell>
          <cell r="C15794" t="str">
            <v>Cable Trays</v>
          </cell>
          <cell r="D15794" t="str">
            <v>Online transfer to Waqar in Tri fit for cable trays (final payment)</v>
          </cell>
          <cell r="E15794">
            <v>116000</v>
          </cell>
          <cell r="F15794"/>
        </row>
        <row r="15795">
          <cell r="B15795" t="str">
            <v>Engro office</v>
          </cell>
          <cell r="C15795" t="str">
            <v>Material</v>
          </cell>
          <cell r="D15795" t="str">
            <v>Online transfer to Gul zameen in various account for mehmood Threaded rods</v>
          </cell>
          <cell r="E15795">
            <v>51550</v>
          </cell>
          <cell r="F15795"/>
        </row>
        <row r="15796">
          <cell r="B15796" t="str">
            <v>Tri fit Gym</v>
          </cell>
          <cell r="C15796" t="str">
            <v>Malik brother</v>
          </cell>
          <cell r="D15796" t="str">
            <v>Online transfer to Malik Brothers in Tri Fit + Riazeda project (total transfer amount is 205,200)</v>
          </cell>
          <cell r="E15796">
            <v>185200</v>
          </cell>
          <cell r="F15796"/>
        </row>
        <row r="15797">
          <cell r="B15797" t="str">
            <v>Riazeda Project</v>
          </cell>
          <cell r="C15797" t="str">
            <v>Malik brother</v>
          </cell>
          <cell r="D15797" t="str">
            <v>Online transfer to Malik Brothers in Tri Fit + Riazeda project (total transfer amount is 205,200)</v>
          </cell>
          <cell r="E15797">
            <v>20000</v>
          </cell>
          <cell r="F15797"/>
        </row>
        <row r="15798">
          <cell r="B15798" t="str">
            <v>Daftar Khuwan</v>
          </cell>
          <cell r="C15798" t="str">
            <v>Material</v>
          </cell>
          <cell r="D15798" t="str">
            <v>purchased 10 balti water shield amount is 153,000</v>
          </cell>
          <cell r="E15798">
            <v>60000</v>
          </cell>
          <cell r="F15798"/>
        </row>
        <row r="15799">
          <cell r="B15799" t="str">
            <v>BAH 22 &amp; 23rd Floor</v>
          </cell>
          <cell r="C15799" t="str">
            <v>Material</v>
          </cell>
          <cell r="D15799" t="str">
            <v>purchased 10 balti water shield amount is 153,000</v>
          </cell>
          <cell r="E15799">
            <v>60000</v>
          </cell>
          <cell r="F15799"/>
        </row>
        <row r="15800">
          <cell r="B15800" t="str">
            <v>Ashrae Tech</v>
          </cell>
          <cell r="C15800" t="str">
            <v>Material</v>
          </cell>
          <cell r="D15800" t="str">
            <v>purchased 10 balti water shield amount is 153,000</v>
          </cell>
          <cell r="E15800">
            <v>33000</v>
          </cell>
          <cell r="F15800"/>
        </row>
        <row r="15801">
          <cell r="B15801" t="str">
            <v>Standard Chartered Bank</v>
          </cell>
          <cell r="C15801" t="str">
            <v>Material</v>
          </cell>
          <cell r="D15801" t="str">
            <v>purchased fittings from malik &amp; sons</v>
          </cell>
          <cell r="E15801">
            <v>6700</v>
          </cell>
          <cell r="F15801"/>
        </row>
        <row r="15802">
          <cell r="B15802" t="str">
            <v>Daftar Khuwan</v>
          </cell>
          <cell r="C15802" t="str">
            <v>Material</v>
          </cell>
          <cell r="D15802" t="str">
            <v>10 balti glue</v>
          </cell>
          <cell r="E15802">
            <v>18500</v>
          </cell>
          <cell r="F15802"/>
        </row>
        <row r="15803">
          <cell r="B15803" t="str">
            <v>Engro office</v>
          </cell>
          <cell r="C15803" t="str">
            <v>Material</v>
          </cell>
          <cell r="D15803" t="str">
            <v>10 carton tapes 2" from hussain puri</v>
          </cell>
          <cell r="E15803">
            <v>43920</v>
          </cell>
          <cell r="F15803"/>
        </row>
        <row r="15804">
          <cell r="B15804" t="str">
            <v>Standard Chartered Bank</v>
          </cell>
          <cell r="C15804" t="str">
            <v>Material</v>
          </cell>
          <cell r="D15804" t="str">
            <v>purchased cuttings disc</v>
          </cell>
          <cell r="E15804">
            <v>500</v>
          </cell>
          <cell r="F15804"/>
        </row>
        <row r="15805">
          <cell r="B15805" t="str">
            <v>Khaadi Canteen</v>
          </cell>
          <cell r="C15805" t="str">
            <v>fare</v>
          </cell>
          <cell r="D15805" t="str">
            <v>paid</v>
          </cell>
          <cell r="E15805">
            <v>800</v>
          </cell>
          <cell r="F15805"/>
        </row>
        <row r="15806">
          <cell r="B15806" t="str">
            <v>Standard Chartered Bank</v>
          </cell>
          <cell r="C15806" t="str">
            <v>fare</v>
          </cell>
          <cell r="D15806" t="str">
            <v>paid</v>
          </cell>
          <cell r="E15806">
            <v>500</v>
          </cell>
          <cell r="F15806"/>
        </row>
        <row r="15807">
          <cell r="B15807" t="str">
            <v>Ashrae Tech</v>
          </cell>
          <cell r="C15807" t="str">
            <v>fare</v>
          </cell>
          <cell r="D15807" t="str">
            <v>paid</v>
          </cell>
          <cell r="E15807">
            <v>1500</v>
          </cell>
          <cell r="F15807"/>
        </row>
        <row r="15808">
          <cell r="B15808" t="str">
            <v>Khaadi Canteen</v>
          </cell>
          <cell r="C15808" t="str">
            <v>fare</v>
          </cell>
          <cell r="D15808" t="str">
            <v>paid</v>
          </cell>
          <cell r="E15808">
            <v>500</v>
          </cell>
          <cell r="F15808"/>
        </row>
        <row r="15809">
          <cell r="B15809" t="str">
            <v>Riazeda Project</v>
          </cell>
          <cell r="C15809" t="str">
            <v>fare</v>
          </cell>
          <cell r="D15809" t="str">
            <v>paid</v>
          </cell>
          <cell r="E15809">
            <v>600</v>
          </cell>
          <cell r="F15809"/>
        </row>
        <row r="15810">
          <cell r="B15810" t="str">
            <v>OT Area JPMC</v>
          </cell>
          <cell r="C15810" t="str">
            <v>Zafar Grills</v>
          </cell>
          <cell r="D15810" t="str">
            <v>Advance paid in OT area (Cash took from Al madina steel)</v>
          </cell>
          <cell r="E15810">
            <v>200000</v>
          </cell>
          <cell r="F15810"/>
        </row>
        <row r="15811">
          <cell r="B15811" t="str">
            <v>Daftar Khuwan</v>
          </cell>
          <cell r="C15811" t="str">
            <v>sheet</v>
          </cell>
          <cell r="D15811" t="str">
            <v>sheet purchased from Al madina</v>
          </cell>
          <cell r="E15811">
            <v>87000</v>
          </cell>
          <cell r="F15811"/>
        </row>
        <row r="15812">
          <cell r="B15812" t="str">
            <v>Tri fit Gym</v>
          </cell>
          <cell r="C15812" t="str">
            <v>Material</v>
          </cell>
          <cell r="D15812" t="str">
            <v>misc by amir engr</v>
          </cell>
          <cell r="E15812">
            <v>3166</v>
          </cell>
          <cell r="F15812"/>
        </row>
        <row r="15813">
          <cell r="B15813" t="str">
            <v>Ashrae Tech</v>
          </cell>
          <cell r="C15813" t="str">
            <v>Material</v>
          </cell>
          <cell r="D15813" t="str">
            <v>Red oxide and mixing oil and brush</v>
          </cell>
          <cell r="E15813">
            <v>6460</v>
          </cell>
          <cell r="F15813"/>
        </row>
        <row r="15814">
          <cell r="B15814" t="str">
            <v>Meezan Bank Head Office</v>
          </cell>
          <cell r="C15814" t="str">
            <v>Material</v>
          </cell>
          <cell r="D15814" t="str">
            <v>purchased tube 2 carton silicon</v>
          </cell>
          <cell r="E15814">
            <v>22000</v>
          </cell>
          <cell r="F15814"/>
        </row>
        <row r="15815">
          <cell r="B15815" t="str">
            <v>office</v>
          </cell>
          <cell r="C15815" t="str">
            <v>office</v>
          </cell>
          <cell r="D15815" t="str">
            <v>umer for office use</v>
          </cell>
          <cell r="E15815">
            <v>4000</v>
          </cell>
          <cell r="F15815"/>
        </row>
        <row r="15816">
          <cell r="B15816" t="str">
            <v>Meezan Bank Head Office</v>
          </cell>
          <cell r="C15816" t="str">
            <v>fare</v>
          </cell>
          <cell r="D15816" t="str">
            <v>paid</v>
          </cell>
          <cell r="E15816">
            <v>1500</v>
          </cell>
          <cell r="F15816"/>
        </row>
        <row r="15817">
          <cell r="B15817" t="str">
            <v>Khaadi Canteen</v>
          </cell>
          <cell r="C15817" t="str">
            <v>Flow tab</v>
          </cell>
          <cell r="D15817" t="str">
            <v>Online transfer to Ahsan Flow Tab in Khaadi</v>
          </cell>
          <cell r="E15817">
            <v>30000</v>
          </cell>
          <cell r="F15817"/>
        </row>
        <row r="15818">
          <cell r="B15818" t="str">
            <v>VISA Fit-out Office</v>
          </cell>
          <cell r="C15818" t="str">
            <v>Sohail bms</v>
          </cell>
          <cell r="D15818" t="str">
            <v>Online transfer to Sohail for BMS work in VISA office</v>
          </cell>
          <cell r="E15818">
            <v>30000</v>
          </cell>
          <cell r="F15818"/>
        </row>
        <row r="15819">
          <cell r="B15819" t="str">
            <v>office</v>
          </cell>
          <cell r="C15819" t="str">
            <v>water tanker</v>
          </cell>
          <cell r="D15819" t="str">
            <v>paid of july 23</v>
          </cell>
          <cell r="E15819">
            <v>4670</v>
          </cell>
          <cell r="F15819"/>
        </row>
        <row r="15820">
          <cell r="B15820" t="str">
            <v>BAF Limited</v>
          </cell>
          <cell r="C15820" t="str">
            <v>Material</v>
          </cell>
          <cell r="D15820" t="str">
            <v xml:space="preserve">misc by shahid painter </v>
          </cell>
          <cell r="E15820">
            <v>15000</v>
          </cell>
          <cell r="F15820"/>
        </row>
        <row r="15821">
          <cell r="B15821" t="str">
            <v>Daftar Khuwan</v>
          </cell>
          <cell r="C15821" t="str">
            <v>Material</v>
          </cell>
          <cell r="D15821" t="str">
            <v>purchased fittings from Al Burhan</v>
          </cell>
          <cell r="E15821">
            <v>109400</v>
          </cell>
          <cell r="F15821"/>
        </row>
        <row r="15822">
          <cell r="B15822" t="str">
            <v>Family area</v>
          </cell>
          <cell r="C15822" t="str">
            <v>Material</v>
          </cell>
          <cell r="D15822" t="str">
            <v>purchased fittings from Al Burhan</v>
          </cell>
          <cell r="E15822">
            <v>7890</v>
          </cell>
          <cell r="F15822"/>
        </row>
        <row r="15823">
          <cell r="B15823" t="str">
            <v>Family area</v>
          </cell>
          <cell r="C15823" t="str">
            <v>Material</v>
          </cell>
          <cell r="D15823" t="str">
            <v>purchased nut bolt 16 x 70</v>
          </cell>
          <cell r="E15823">
            <v>2000</v>
          </cell>
          <cell r="F15823"/>
        </row>
        <row r="15824">
          <cell r="B15824" t="str">
            <v>Family area</v>
          </cell>
          <cell r="C15824" t="str">
            <v>fuel</v>
          </cell>
          <cell r="D15824" t="str">
            <v>claimed fuel by ashraf</v>
          </cell>
          <cell r="E15824">
            <v>300</v>
          </cell>
          <cell r="F15824"/>
        </row>
        <row r="15825">
          <cell r="B15825" t="str">
            <v>office</v>
          </cell>
          <cell r="C15825" t="str">
            <v>office</v>
          </cell>
          <cell r="D15825" t="str">
            <v>umer for nadeem bha car wash</v>
          </cell>
          <cell r="E15825">
            <v>1000</v>
          </cell>
          <cell r="F15825"/>
        </row>
        <row r="15826">
          <cell r="B15826" t="str">
            <v>Ali Jameel Residence</v>
          </cell>
          <cell r="C15826" t="str">
            <v>rizwan core</v>
          </cell>
          <cell r="D15826" t="str">
            <v>paid final payment</v>
          </cell>
          <cell r="E15826">
            <v>9000</v>
          </cell>
          <cell r="F15826"/>
        </row>
        <row r="15827">
          <cell r="B15827" t="str">
            <v>BAF Limited</v>
          </cell>
          <cell r="C15827" t="str">
            <v xml:space="preserve">asif </v>
          </cell>
          <cell r="D15827" t="str">
            <v>paid uptodate is 59,000 (given by imran)</v>
          </cell>
          <cell r="E15827">
            <v>2000</v>
          </cell>
          <cell r="F15827"/>
        </row>
        <row r="15828">
          <cell r="B15828" t="str">
            <v>Family area</v>
          </cell>
          <cell r="C15828" t="str">
            <v>Material</v>
          </cell>
          <cell r="D15828" t="str">
            <v>purchased drop in anchor 20 boxes (total amount is 22000)</v>
          </cell>
          <cell r="E15828">
            <v>5500</v>
          </cell>
          <cell r="F15828"/>
        </row>
        <row r="15829">
          <cell r="B15829" t="str">
            <v>OT Area JPMC</v>
          </cell>
          <cell r="C15829" t="str">
            <v>Material</v>
          </cell>
          <cell r="D15829" t="str">
            <v>purchased drop in anchor 20 boxes (total amount is 22000)</v>
          </cell>
          <cell r="E15829">
            <v>5500</v>
          </cell>
          <cell r="F15829"/>
        </row>
        <row r="15830">
          <cell r="B15830" t="str">
            <v>Standard Chartered Bank</v>
          </cell>
          <cell r="C15830" t="str">
            <v>Material</v>
          </cell>
          <cell r="D15830" t="str">
            <v>purchased drop in anchor 20 boxes (total amount is 22000)</v>
          </cell>
          <cell r="E15830">
            <v>5500</v>
          </cell>
          <cell r="F15830"/>
        </row>
        <row r="15831">
          <cell r="B15831" t="str">
            <v>Tri fit Gym</v>
          </cell>
          <cell r="C15831" t="str">
            <v>Material</v>
          </cell>
          <cell r="D15831" t="str">
            <v>purchased drop in anchor 20 boxes (total amount is 22000)</v>
          </cell>
          <cell r="E15831">
            <v>5500</v>
          </cell>
          <cell r="F15831"/>
        </row>
        <row r="15832">
          <cell r="B15832" t="str">
            <v xml:space="preserve">MHR Personal </v>
          </cell>
          <cell r="C15832" t="str">
            <v>rehana aunty</v>
          </cell>
          <cell r="D15832" t="str">
            <v>mobile balance + ufone card</v>
          </cell>
          <cell r="E15832">
            <v>2250</v>
          </cell>
          <cell r="F15832"/>
        </row>
        <row r="15833">
          <cell r="B15833" t="str">
            <v>Falcon Mall</v>
          </cell>
          <cell r="C15833" t="str">
            <v>maxon chemical</v>
          </cell>
          <cell r="D15833" t="str">
            <v>cash paid (given to madam bushra)</v>
          </cell>
          <cell r="E15833">
            <v>100000</v>
          </cell>
          <cell r="F15833"/>
        </row>
        <row r="15834">
          <cell r="B15834" t="str">
            <v>Food Court (Hydery)</v>
          </cell>
          <cell r="C15834" t="str">
            <v>guddu</v>
          </cell>
          <cell r="D15834" t="str">
            <v>padi by nadeem bahi</v>
          </cell>
          <cell r="E15834">
            <v>5000</v>
          </cell>
          <cell r="F15834"/>
        </row>
        <row r="15835">
          <cell r="B15835" t="str">
            <v>BAF Limited</v>
          </cell>
          <cell r="C15835" t="str">
            <v>atif insulator</v>
          </cell>
          <cell r="D15835" t="str">
            <v>cash paid (uptodate is 128,000)</v>
          </cell>
          <cell r="E15835">
            <v>20000</v>
          </cell>
          <cell r="F15835"/>
        </row>
        <row r="15836">
          <cell r="B15836" t="str">
            <v>Daftar Khuwan</v>
          </cell>
          <cell r="C15836" t="str">
            <v>fuel</v>
          </cell>
          <cell r="D15836" t="str">
            <v>To nadeem bhai</v>
          </cell>
          <cell r="E15836">
            <v>4000</v>
          </cell>
          <cell r="F15836"/>
        </row>
        <row r="15837">
          <cell r="B15837" t="str">
            <v>BAF Limited</v>
          </cell>
          <cell r="C15837" t="str">
            <v>fuel</v>
          </cell>
          <cell r="D15837" t="str">
            <v>To nadeem bhai</v>
          </cell>
          <cell r="E15837">
            <v>6000</v>
          </cell>
          <cell r="F15837"/>
        </row>
        <row r="15838">
          <cell r="B15838" t="str">
            <v>OT Area JPMC</v>
          </cell>
          <cell r="C15838" t="str">
            <v>fuel</v>
          </cell>
          <cell r="D15838" t="str">
            <v>To nadeem bhai</v>
          </cell>
          <cell r="E15838">
            <v>3500</v>
          </cell>
          <cell r="F15838"/>
        </row>
        <row r="15839">
          <cell r="B15839" t="str">
            <v>Falcon Mall</v>
          </cell>
          <cell r="C15839" t="str">
            <v>Material</v>
          </cell>
          <cell r="D15839" t="str">
            <v>misc by mukhtiar</v>
          </cell>
          <cell r="E15839">
            <v>7500</v>
          </cell>
          <cell r="F15839"/>
        </row>
        <row r="15840">
          <cell r="B15840" t="str">
            <v>Family area</v>
          </cell>
          <cell r="C15840" t="str">
            <v>Material</v>
          </cell>
          <cell r="D15840" t="str">
            <v>misc by jahangeer</v>
          </cell>
          <cell r="E15840">
            <v>6290</v>
          </cell>
          <cell r="F15840"/>
        </row>
        <row r="15841">
          <cell r="B15841" t="str">
            <v>Family area</v>
          </cell>
          <cell r="C15841" t="str">
            <v>fare</v>
          </cell>
          <cell r="D15841" t="str">
            <v>paid</v>
          </cell>
          <cell r="E15841">
            <v>1000</v>
          </cell>
          <cell r="F15841"/>
        </row>
        <row r="15842">
          <cell r="B15842" t="str">
            <v>Riazeda Project</v>
          </cell>
          <cell r="C15842" t="str">
            <v>fakhri brothers</v>
          </cell>
          <cell r="D15842" t="str">
            <v>paid for copper pipe deal</v>
          </cell>
          <cell r="E15842">
            <v>1039700</v>
          </cell>
          <cell r="F15842"/>
        </row>
        <row r="15843">
          <cell r="B15843" t="str">
            <v>Ashrae Tech</v>
          </cell>
          <cell r="C15843" t="str">
            <v>fare</v>
          </cell>
          <cell r="D15843" t="str">
            <v>paid</v>
          </cell>
          <cell r="E15843">
            <v>2000</v>
          </cell>
          <cell r="F15843"/>
        </row>
        <row r="15844">
          <cell r="B15844" t="str">
            <v>Standard Chartered Bank</v>
          </cell>
          <cell r="C15844" t="str">
            <v>fare</v>
          </cell>
          <cell r="D15844" t="str">
            <v>paid</v>
          </cell>
          <cell r="E15844">
            <v>500</v>
          </cell>
          <cell r="F15844"/>
        </row>
        <row r="15845">
          <cell r="B15845" t="str">
            <v>FTC Floors</v>
          </cell>
          <cell r="C15845" t="str">
            <v>misc</v>
          </cell>
          <cell r="D15845" t="str">
            <v>in cofee by nadeem bahi</v>
          </cell>
          <cell r="E15845">
            <v>2000</v>
          </cell>
          <cell r="F15845"/>
        </row>
        <row r="15846">
          <cell r="B15846" t="str">
            <v>Falcon Mall</v>
          </cell>
          <cell r="C15846" t="str">
            <v>labour</v>
          </cell>
          <cell r="D15846" t="str">
            <v>paid labour for 2 boys for 3 days (wall cutting)</v>
          </cell>
          <cell r="E15846">
            <v>9000</v>
          </cell>
          <cell r="F15846"/>
        </row>
        <row r="15847">
          <cell r="B15847" t="str">
            <v>Standard Chartered Bank</v>
          </cell>
          <cell r="C15847" t="str">
            <v>Material</v>
          </cell>
          <cell r="D15847" t="str">
            <v>purchased hanging clips from mungu</v>
          </cell>
          <cell r="E15847">
            <v>14196</v>
          </cell>
          <cell r="F15847"/>
        </row>
        <row r="15848">
          <cell r="B15848" t="str">
            <v>Family area</v>
          </cell>
          <cell r="C15848" t="str">
            <v>Material</v>
          </cell>
          <cell r="D15848" t="str">
            <v>purchased GI bolt from HQ</v>
          </cell>
          <cell r="E15848">
            <v>1350</v>
          </cell>
          <cell r="F15848"/>
        </row>
        <row r="15849">
          <cell r="B15849" t="str">
            <v>Office</v>
          </cell>
          <cell r="C15849" t="str">
            <v>office</v>
          </cell>
          <cell r="D15849" t="str">
            <v>umer for office use</v>
          </cell>
          <cell r="E15849">
            <v>2000</v>
          </cell>
          <cell r="F15849"/>
        </row>
        <row r="15850">
          <cell r="B15850" t="str">
            <v>Family area</v>
          </cell>
          <cell r="C15850" t="str">
            <v>fare</v>
          </cell>
          <cell r="D15850" t="str">
            <v>paid</v>
          </cell>
          <cell r="E15850">
            <v>1800</v>
          </cell>
          <cell r="F15850"/>
        </row>
        <row r="15851">
          <cell r="B15851" t="str">
            <v xml:space="preserve">MHR Personal </v>
          </cell>
          <cell r="C15851" t="str">
            <v>misc</v>
          </cell>
          <cell r="D15851" t="str">
            <v>Paid to amjad for misc work</v>
          </cell>
          <cell r="E15851">
            <v>4290</v>
          </cell>
          <cell r="F15851"/>
        </row>
        <row r="15852">
          <cell r="B15852" t="str">
            <v>OT Area JPMC</v>
          </cell>
          <cell r="C15852" t="str">
            <v>Habib insulation</v>
          </cell>
          <cell r="D15852" t="str">
            <v>Chq given from Al madina steel</v>
          </cell>
          <cell r="E15852">
            <v>465000</v>
          </cell>
          <cell r="F15852"/>
        </row>
        <row r="15853">
          <cell r="B15853" t="str">
            <v>Riazeda Project</v>
          </cell>
          <cell r="C15853" t="str">
            <v>cuttings work</v>
          </cell>
          <cell r="D15853" t="str">
            <v>3 floor cuttings work</v>
          </cell>
          <cell r="E15853">
            <v>30000</v>
          </cell>
          <cell r="F15853"/>
        </row>
        <row r="15854">
          <cell r="B15854" t="str">
            <v>Riazeda Project</v>
          </cell>
          <cell r="C15854" t="str">
            <v>Material</v>
          </cell>
          <cell r="D15854" t="str">
            <v>purchased UPVC pipe, fittings disc solution by ahsan</v>
          </cell>
          <cell r="E15854">
            <v>51300</v>
          </cell>
          <cell r="F15854"/>
        </row>
        <row r="15855">
          <cell r="B15855" t="str">
            <v>Riazeda Project</v>
          </cell>
          <cell r="C15855" t="str">
            <v>fuel</v>
          </cell>
          <cell r="D15855" t="str">
            <v>claimed fuel  by ahsan</v>
          </cell>
          <cell r="E15855">
            <v>1150</v>
          </cell>
          <cell r="F15855"/>
        </row>
        <row r="15856">
          <cell r="B15856" t="str">
            <v>Riazeda Project</v>
          </cell>
          <cell r="C15856" t="str">
            <v>fare</v>
          </cell>
          <cell r="D15856" t="str">
            <v>paid</v>
          </cell>
          <cell r="E15856">
            <v>2000</v>
          </cell>
          <cell r="F15856"/>
        </row>
        <row r="15857">
          <cell r="B15857" t="str">
            <v>office</v>
          </cell>
          <cell r="C15857" t="str">
            <v>misc</v>
          </cell>
          <cell r="D15857" t="str">
            <v>purchased 4 nos office stools for sitting</v>
          </cell>
          <cell r="E15857">
            <v>3200</v>
          </cell>
          <cell r="F15857"/>
        </row>
        <row r="15858">
          <cell r="B15858" t="str">
            <v>BAF Limited</v>
          </cell>
          <cell r="C15858" t="str">
            <v>anees grills</v>
          </cell>
          <cell r="D15858" t="str">
            <v>paid cash</v>
          </cell>
          <cell r="E15858">
            <v>25000</v>
          </cell>
          <cell r="F15858"/>
        </row>
        <row r="15859">
          <cell r="B15859" t="str">
            <v xml:space="preserve">MHR Personal </v>
          </cell>
          <cell r="C15859" t="str">
            <v>utilities bills</v>
          </cell>
          <cell r="D15859" t="str">
            <v>ptcl bills paid</v>
          </cell>
          <cell r="E15859">
            <v>4760</v>
          </cell>
          <cell r="F15859"/>
        </row>
        <row r="15860">
          <cell r="B15860" t="str">
            <v>Daftar Khuwan</v>
          </cell>
          <cell r="C15860" t="str">
            <v>fare</v>
          </cell>
          <cell r="D15860" t="str">
            <v>paid</v>
          </cell>
          <cell r="E15860">
            <v>800</v>
          </cell>
          <cell r="F15860"/>
        </row>
        <row r="15861">
          <cell r="B15861" t="str">
            <v>Riazeda Project</v>
          </cell>
          <cell r="C15861" t="str">
            <v>fare</v>
          </cell>
          <cell r="D15861" t="str">
            <v>paid</v>
          </cell>
          <cell r="E15861">
            <v>600</v>
          </cell>
          <cell r="F15861"/>
        </row>
        <row r="15862">
          <cell r="B15862" t="str">
            <v>Standard Chartered Bank</v>
          </cell>
          <cell r="C15862" t="str">
            <v>fare</v>
          </cell>
          <cell r="D15862" t="str">
            <v>paid</v>
          </cell>
          <cell r="E15862">
            <v>600</v>
          </cell>
          <cell r="F15862"/>
        </row>
        <row r="15863">
          <cell r="B15863" t="str">
            <v>Engro office</v>
          </cell>
          <cell r="C15863" t="str">
            <v>Salary</v>
          </cell>
          <cell r="D15863" t="str">
            <v>Engr Saad Salary paid</v>
          </cell>
          <cell r="E15863">
            <v>70000</v>
          </cell>
          <cell r="F15863"/>
        </row>
        <row r="15864">
          <cell r="B15864" t="str">
            <v>DB 15th &amp; 16th Floor</v>
          </cell>
          <cell r="C15864" t="str">
            <v>misc</v>
          </cell>
          <cell r="D15864" t="str">
            <v>by mubeen</v>
          </cell>
          <cell r="E15864">
            <v>500</v>
          </cell>
          <cell r="F15864"/>
        </row>
        <row r="15865">
          <cell r="B15865" t="str">
            <v>Tri fit Gym</v>
          </cell>
          <cell r="C15865" t="str">
            <v>Material</v>
          </cell>
          <cell r="D15865" t="str">
            <v>Online transfer to masood ahmed (INDEX) by BH for channels amount in various sites (Total 82,400)</v>
          </cell>
          <cell r="E15865">
            <v>25000</v>
          </cell>
          <cell r="F15865"/>
        </row>
        <row r="15866">
          <cell r="B15866" t="str">
            <v>Standard Chartered Bank</v>
          </cell>
          <cell r="C15866" t="str">
            <v>Material</v>
          </cell>
          <cell r="D15866" t="str">
            <v>Online transfer to masood ahmed (INDEX) by BH for channels amount in various sites (Total 82,400)</v>
          </cell>
          <cell r="E15866">
            <v>6400</v>
          </cell>
          <cell r="F15866"/>
        </row>
        <row r="15867">
          <cell r="B15867" t="str">
            <v>Family area</v>
          </cell>
          <cell r="C15867" t="str">
            <v>Material</v>
          </cell>
          <cell r="D15867" t="str">
            <v>Online transfer to masood ahmed (INDEX) by BH for channels amount in various sites (Total 82,400)</v>
          </cell>
          <cell r="E15867">
            <v>7000</v>
          </cell>
          <cell r="F15867"/>
        </row>
        <row r="15868">
          <cell r="B15868" t="str">
            <v>Meezan Bank Head Office</v>
          </cell>
          <cell r="C15868" t="str">
            <v>Material</v>
          </cell>
          <cell r="D15868" t="str">
            <v>Online transfer to masood ahmed (INDEX) by BH for channels amount in various sites (Total 82,400)</v>
          </cell>
          <cell r="E15868">
            <v>44000</v>
          </cell>
          <cell r="F15868"/>
        </row>
        <row r="15869">
          <cell r="B15869" t="str">
            <v>BAH 22 &amp; 23rd Floor</v>
          </cell>
          <cell r="C15869" t="str">
            <v>Material</v>
          </cell>
          <cell r="D15869" t="str">
            <v xml:space="preserve">Purchased fittings </v>
          </cell>
          <cell r="E15869">
            <v>10980</v>
          </cell>
          <cell r="F15869"/>
        </row>
        <row r="15870">
          <cell r="B15870" t="str">
            <v>Amreli Steel</v>
          </cell>
          <cell r="C15870" t="str">
            <v>Material</v>
          </cell>
          <cell r="D15870" t="str">
            <v>purchased red paint, plug and taflon tapes</v>
          </cell>
          <cell r="E15870">
            <v>8215</v>
          </cell>
          <cell r="F15870"/>
        </row>
        <row r="15871">
          <cell r="B15871" t="str">
            <v>BAH 22 &amp; 23rd Floor</v>
          </cell>
          <cell r="C15871" t="str">
            <v>Material</v>
          </cell>
          <cell r="D15871" t="str">
            <v xml:space="preserve">Purchased fittings </v>
          </cell>
          <cell r="E15871">
            <v>75400</v>
          </cell>
          <cell r="F15871"/>
        </row>
        <row r="15872">
          <cell r="B15872" t="str">
            <v>BAH 22 &amp; 23rd Floor</v>
          </cell>
          <cell r="C15872" t="str">
            <v>fare</v>
          </cell>
          <cell r="D15872" t="str">
            <v>paid</v>
          </cell>
          <cell r="E15872">
            <v>1000</v>
          </cell>
          <cell r="F15872"/>
        </row>
        <row r="15873">
          <cell r="B15873" t="str">
            <v>BAH 22 &amp; 23rd Floor</v>
          </cell>
          <cell r="C15873" t="str">
            <v>fuel</v>
          </cell>
          <cell r="D15873" t="str">
            <v>claimed by ashraf bhai</v>
          </cell>
          <cell r="E15873">
            <v>300</v>
          </cell>
          <cell r="F15873"/>
        </row>
        <row r="15874">
          <cell r="B15874" t="str">
            <v>OT Area JPMC</v>
          </cell>
          <cell r="C15874" t="str">
            <v>Material</v>
          </cell>
          <cell r="D15874" t="str">
            <v>purchaed flexbile duct 6" from fakhri enterprises</v>
          </cell>
          <cell r="E15874">
            <v>9600</v>
          </cell>
          <cell r="F15874"/>
        </row>
        <row r="15875">
          <cell r="B15875" t="str">
            <v>Riazeda Project</v>
          </cell>
          <cell r="C15875" t="str">
            <v>Material</v>
          </cell>
          <cell r="D15875" t="str">
            <v>purchased 2" 30 nos</v>
          </cell>
          <cell r="E15875">
            <v>4500</v>
          </cell>
          <cell r="F15875"/>
        </row>
        <row r="15876">
          <cell r="B15876" t="str">
            <v>BAH Center point</v>
          </cell>
          <cell r="C15876" t="str">
            <v>Material</v>
          </cell>
          <cell r="D15876" t="str">
            <v>purchased motorized valve 2 nos from fast cool</v>
          </cell>
          <cell r="E15876">
            <v>28000</v>
          </cell>
          <cell r="F15876"/>
        </row>
        <row r="15877">
          <cell r="B15877" t="str">
            <v>Standard Chartered Bank</v>
          </cell>
          <cell r="C15877" t="str">
            <v>Material</v>
          </cell>
          <cell r="D15877" t="str">
            <v>purchased sprinkler clips from mungo (total 27958)</v>
          </cell>
          <cell r="E15877">
            <v>9319</v>
          </cell>
          <cell r="F15877"/>
        </row>
        <row r="15878">
          <cell r="B15878" t="str">
            <v>BAH 22 &amp; 23rd Floor</v>
          </cell>
          <cell r="C15878" t="str">
            <v>Material</v>
          </cell>
          <cell r="D15878" t="str">
            <v>purchased sprinkler clips from mungo (total 27958)</v>
          </cell>
          <cell r="E15878">
            <v>9319</v>
          </cell>
          <cell r="F15878"/>
        </row>
        <row r="15879">
          <cell r="B15879" t="str">
            <v>Amreli Steel</v>
          </cell>
          <cell r="C15879" t="str">
            <v>Material</v>
          </cell>
          <cell r="D15879" t="str">
            <v>purchased sprinkler clips from mungo (total 27958)</v>
          </cell>
          <cell r="E15879">
            <v>9319</v>
          </cell>
          <cell r="F15879"/>
        </row>
        <row r="15880">
          <cell r="B15880" t="str">
            <v>Amreli Steel</v>
          </cell>
          <cell r="C15880" t="str">
            <v>fare</v>
          </cell>
          <cell r="D15880" t="str">
            <v>bykia</v>
          </cell>
          <cell r="E15880">
            <v>200</v>
          </cell>
          <cell r="F15880"/>
        </row>
        <row r="15881">
          <cell r="B15881" t="str">
            <v xml:space="preserve">MHR Personal </v>
          </cell>
          <cell r="C15881" t="str">
            <v>utilities bills</v>
          </cell>
          <cell r="D15881" t="str">
            <v>ptcl bills paid</v>
          </cell>
          <cell r="E15881">
            <v>6200</v>
          </cell>
          <cell r="F15881"/>
        </row>
        <row r="15882">
          <cell r="B15882" t="str">
            <v>OT Area JPMC</v>
          </cell>
          <cell r="C15882" t="str">
            <v>fare</v>
          </cell>
          <cell r="D15882" t="str">
            <v>paid</v>
          </cell>
          <cell r="E15882">
            <v>400</v>
          </cell>
          <cell r="F15882"/>
        </row>
        <row r="15883">
          <cell r="B15883" t="str">
            <v>Tri fit Gym</v>
          </cell>
          <cell r="C15883" t="str">
            <v>fare</v>
          </cell>
          <cell r="D15883" t="str">
            <v>paid</v>
          </cell>
          <cell r="E15883">
            <v>600</v>
          </cell>
          <cell r="F15883"/>
        </row>
        <row r="15884">
          <cell r="B15884" t="str">
            <v>Ali Jameel Residence</v>
          </cell>
          <cell r="C15884" t="str">
            <v>Material</v>
          </cell>
          <cell r="D15884" t="str">
            <v>foam purhcaed</v>
          </cell>
          <cell r="E15884">
            <v>900</v>
          </cell>
          <cell r="F15884"/>
        </row>
        <row r="15885">
          <cell r="B15885" t="str">
            <v xml:space="preserve">MHR Personal </v>
          </cell>
          <cell r="C15885" t="str">
            <v>sir rehman</v>
          </cell>
          <cell r="D15885" t="str">
            <v xml:space="preserve">misc medical invoices (MCB chq) </v>
          </cell>
          <cell r="E15885">
            <v>36563</v>
          </cell>
          <cell r="F15885"/>
        </row>
        <row r="15886">
          <cell r="B15886" t="str">
            <v>Falcon Mall</v>
          </cell>
          <cell r="C15886" t="str">
            <v>Material</v>
          </cell>
          <cell r="D15886" t="str">
            <v>paint and other fittings by mukhtiar</v>
          </cell>
          <cell r="E15886">
            <v>4750</v>
          </cell>
          <cell r="F15886"/>
        </row>
        <row r="15887">
          <cell r="B15887" t="str">
            <v>sana safinaz</v>
          </cell>
          <cell r="C15887" t="str">
            <v>Iqbal sons</v>
          </cell>
          <cell r="D15887" t="str">
            <v>cash paid for super loan and afico roll (Total amount is 245,000)</v>
          </cell>
          <cell r="E15887">
            <v>115000</v>
          </cell>
          <cell r="F15887"/>
        </row>
        <row r="15888">
          <cell r="B15888" t="str">
            <v>Riazeda Project</v>
          </cell>
          <cell r="C15888" t="str">
            <v>Iqbal sons</v>
          </cell>
          <cell r="D15888" t="str">
            <v>cash paid for super loan and afico roll (Total amount is 245,000)</v>
          </cell>
          <cell r="E15888">
            <v>130000</v>
          </cell>
          <cell r="F15888"/>
        </row>
        <row r="15889">
          <cell r="B15889" t="str">
            <v>Standard Chartered Bank</v>
          </cell>
          <cell r="C15889" t="str">
            <v>Rafay</v>
          </cell>
          <cell r="D15889" t="str">
            <v>Cash paid given to Imran bhai (1st adv)</v>
          </cell>
          <cell r="E15889">
            <v>30000</v>
          </cell>
          <cell r="F15889"/>
        </row>
        <row r="15890">
          <cell r="B15890" t="str">
            <v>office</v>
          </cell>
          <cell r="C15890" t="str">
            <v>office</v>
          </cell>
          <cell r="D15890" t="str">
            <v>umer for office use</v>
          </cell>
          <cell r="E15890">
            <v>3000</v>
          </cell>
          <cell r="F15890"/>
        </row>
        <row r="15891">
          <cell r="B15891" t="str">
            <v>Ashrae Tech</v>
          </cell>
          <cell r="C15891" t="str">
            <v>Umair</v>
          </cell>
          <cell r="D15891" t="str">
            <v>paid cash (easy paisa instructed by BH)</v>
          </cell>
          <cell r="E15891">
            <v>7000</v>
          </cell>
          <cell r="F15891"/>
        </row>
        <row r="15892">
          <cell r="B15892" t="str">
            <v>Riazeda Project</v>
          </cell>
          <cell r="C15892" t="str">
            <v>Material</v>
          </cell>
          <cell r="D15892" t="str">
            <v>purchased channel</v>
          </cell>
          <cell r="E15892">
            <v>38750</v>
          </cell>
          <cell r="F15892"/>
        </row>
        <row r="15893">
          <cell r="B15893" t="str">
            <v>Ashrae Tech</v>
          </cell>
          <cell r="C15893" t="str">
            <v>Material</v>
          </cell>
          <cell r="D15893" t="str">
            <v>purchased channel</v>
          </cell>
          <cell r="E15893">
            <v>11500</v>
          </cell>
          <cell r="F15893"/>
        </row>
        <row r="15894">
          <cell r="B15894" t="str">
            <v>Ashrae Tech</v>
          </cell>
          <cell r="C15894" t="str">
            <v>Material</v>
          </cell>
          <cell r="D15894" t="str">
            <v>purchse motorzd valve 8 nos from fast cool 3/4"</v>
          </cell>
          <cell r="E15894">
            <v>96000</v>
          </cell>
          <cell r="F15894"/>
        </row>
        <row r="15895">
          <cell r="B15895" t="str">
            <v>BAF Limited</v>
          </cell>
          <cell r="C15895" t="str">
            <v xml:space="preserve">asif </v>
          </cell>
          <cell r="D15895" t="str">
            <v>cash paid (uptodate is 74,000)</v>
          </cell>
          <cell r="E15895">
            <v>15000</v>
          </cell>
          <cell r="F15895"/>
        </row>
        <row r="15896">
          <cell r="B15896" t="str">
            <v>Ashrae Tech</v>
          </cell>
          <cell r="C15896" t="str">
            <v>fare</v>
          </cell>
          <cell r="D15896" t="str">
            <v>bykia</v>
          </cell>
          <cell r="E15896">
            <v>400</v>
          </cell>
          <cell r="F15896"/>
        </row>
        <row r="15897">
          <cell r="B15897" t="str">
            <v>Tri fit Gym</v>
          </cell>
          <cell r="C15897" t="str">
            <v>mehmood painter</v>
          </cell>
          <cell r="D15897" t="str">
            <v>paid cash</v>
          </cell>
          <cell r="E15897">
            <v>1000</v>
          </cell>
          <cell r="F15897"/>
        </row>
        <row r="15898">
          <cell r="B15898" t="str">
            <v>Standard Chartered Bank</v>
          </cell>
          <cell r="C15898" t="str">
            <v>Material</v>
          </cell>
          <cell r="D15898" t="str">
            <v>purchased aewo meter</v>
          </cell>
          <cell r="E15898">
            <v>580</v>
          </cell>
          <cell r="F15898"/>
        </row>
        <row r="15899">
          <cell r="B15899" t="str">
            <v>Tri fit Gym</v>
          </cell>
          <cell r="C15899" t="str">
            <v>misc</v>
          </cell>
          <cell r="D15899" t="str">
            <v>claimed by amir engr super card</v>
          </cell>
          <cell r="E15899">
            <v>900</v>
          </cell>
          <cell r="F15899"/>
        </row>
        <row r="15900">
          <cell r="B15900" t="str">
            <v>Riazeda Project</v>
          </cell>
          <cell r="C15900" t="str">
            <v>Material</v>
          </cell>
          <cell r="D15900" t="str">
            <v>purchased copper pipe from SHI</v>
          </cell>
          <cell r="E15900">
            <v>88000</v>
          </cell>
          <cell r="F15900"/>
        </row>
        <row r="15901">
          <cell r="B15901" t="str">
            <v>Family area</v>
          </cell>
          <cell r="C15901" t="str">
            <v>Material</v>
          </cell>
          <cell r="D15901" t="str">
            <v>purchased fittings</v>
          </cell>
          <cell r="E15901">
            <v>4380</v>
          </cell>
          <cell r="F15901"/>
        </row>
        <row r="15902">
          <cell r="B15902" t="str">
            <v>Ashrae Tech</v>
          </cell>
          <cell r="C15902" t="str">
            <v>Material</v>
          </cell>
          <cell r="D15902" t="str">
            <v>purchased fittings</v>
          </cell>
          <cell r="E15902">
            <v>16560</v>
          </cell>
          <cell r="F15902"/>
        </row>
        <row r="15903">
          <cell r="B15903" t="str">
            <v>Amreli Steel</v>
          </cell>
          <cell r="C15903" t="str">
            <v>Material</v>
          </cell>
          <cell r="D15903" t="str">
            <v>purchased NRV 1/2</v>
          </cell>
          <cell r="E15903">
            <v>1000</v>
          </cell>
          <cell r="F15903"/>
        </row>
        <row r="15904">
          <cell r="B15904" t="str">
            <v>Riazeda Project</v>
          </cell>
          <cell r="C15904" t="str">
            <v>Material</v>
          </cell>
          <cell r="D15904" t="str">
            <v xml:space="preserve">purchased PVC 2" </v>
          </cell>
          <cell r="E15904">
            <v>8520</v>
          </cell>
          <cell r="F15904"/>
        </row>
        <row r="15905">
          <cell r="B15905" t="str">
            <v>Riazeda Project</v>
          </cell>
          <cell r="C15905" t="str">
            <v>fuel</v>
          </cell>
          <cell r="D15905" t="str">
            <v>claimed fuel by ashraf</v>
          </cell>
          <cell r="E15905">
            <v>300</v>
          </cell>
          <cell r="F15905"/>
        </row>
        <row r="15906">
          <cell r="B15906" t="str">
            <v>Riazeda Project</v>
          </cell>
          <cell r="C15906" t="str">
            <v>fare</v>
          </cell>
          <cell r="D15906" t="str">
            <v>paid</v>
          </cell>
          <cell r="E15906">
            <v>600</v>
          </cell>
          <cell r="F15906"/>
        </row>
        <row r="15907">
          <cell r="B15907" t="str">
            <v>Riazeda Project</v>
          </cell>
          <cell r="C15907" t="str">
            <v>fare</v>
          </cell>
          <cell r="D15907" t="str">
            <v>paid</v>
          </cell>
          <cell r="E15907">
            <v>1200</v>
          </cell>
          <cell r="F15907"/>
        </row>
        <row r="15908">
          <cell r="B15908" t="str">
            <v>Ashrae Tech</v>
          </cell>
          <cell r="C15908" t="str">
            <v>fare</v>
          </cell>
          <cell r="D15908" t="str">
            <v>paid</v>
          </cell>
          <cell r="E15908">
            <v>800</v>
          </cell>
          <cell r="F15908"/>
        </row>
        <row r="15909">
          <cell r="B15909" t="str">
            <v>Riazeda Project</v>
          </cell>
          <cell r="C15909" t="str">
            <v>fare</v>
          </cell>
          <cell r="D15909" t="str">
            <v>bykia</v>
          </cell>
          <cell r="E15909">
            <v>200</v>
          </cell>
          <cell r="F15909"/>
        </row>
        <row r="15910">
          <cell r="B15910" t="str">
            <v>Family area</v>
          </cell>
          <cell r="C15910" t="str">
            <v>Material</v>
          </cell>
          <cell r="D15910"/>
          <cell r="E15910">
            <v>4450</v>
          </cell>
          <cell r="F15910"/>
        </row>
        <row r="15911">
          <cell r="B15911" t="str">
            <v>Deutsche Bank Advance Work</v>
          </cell>
          <cell r="C15911" t="str">
            <v>drawing</v>
          </cell>
          <cell r="D15911" t="str">
            <v>approved drawing prints</v>
          </cell>
          <cell r="E15911">
            <v>900</v>
          </cell>
          <cell r="F15911"/>
        </row>
        <row r="15912">
          <cell r="B15912" t="str">
            <v>Office</v>
          </cell>
          <cell r="C15912" t="str">
            <v>office</v>
          </cell>
          <cell r="D15912" t="str">
            <v>umer for office use</v>
          </cell>
          <cell r="E15912">
            <v>3000</v>
          </cell>
          <cell r="F15912"/>
        </row>
        <row r="15913">
          <cell r="B15913" t="str">
            <v>BAH 22 &amp; 23rd Floor</v>
          </cell>
          <cell r="C15913" t="str">
            <v>fare</v>
          </cell>
          <cell r="D15913" t="str">
            <v>pipe from saeed sosn to office</v>
          </cell>
          <cell r="E15913">
            <v>3500</v>
          </cell>
          <cell r="F15913"/>
        </row>
        <row r="15914">
          <cell r="B15914" t="str">
            <v>BAH 22 &amp; 23rd Floor</v>
          </cell>
          <cell r="C15914" t="str">
            <v>fare</v>
          </cell>
          <cell r="D15914" t="str">
            <v>pipe from office to Site after cuttings</v>
          </cell>
          <cell r="E15914">
            <v>1000</v>
          </cell>
          <cell r="F15914"/>
        </row>
        <row r="15915">
          <cell r="B15915" t="str">
            <v>BAH 22 &amp; 23rd Floor</v>
          </cell>
          <cell r="C15915" t="str">
            <v>Material</v>
          </cell>
          <cell r="D15915" t="str">
            <v>purchased paint material</v>
          </cell>
          <cell r="E15915">
            <v>2950</v>
          </cell>
          <cell r="F15915"/>
        </row>
        <row r="15916">
          <cell r="B15916" t="str">
            <v>Tri fit Gym</v>
          </cell>
          <cell r="C15916" t="str">
            <v>kaytees</v>
          </cell>
          <cell r="D15916" t="str">
            <v>purchased aeroflex insulation from katyes cash payment</v>
          </cell>
          <cell r="E15916">
            <v>6000</v>
          </cell>
          <cell r="F15916"/>
        </row>
        <row r="15917">
          <cell r="B15917" t="str">
            <v>Tri fit Gym</v>
          </cell>
          <cell r="C15917" t="str">
            <v>Material</v>
          </cell>
          <cell r="D15917" t="str">
            <v>purchased upvc pipe from malik and sons</v>
          </cell>
          <cell r="E15917">
            <v>4930</v>
          </cell>
          <cell r="F15917"/>
        </row>
        <row r="15918">
          <cell r="B15918" t="str">
            <v>JPMC (Main Project)</v>
          </cell>
          <cell r="C15918" t="str">
            <v>misc</v>
          </cell>
          <cell r="D15918" t="str">
            <v>paid to rizwan vrf for water cooler compressor exchanged in surgical buld</v>
          </cell>
          <cell r="E15918">
            <v>8000</v>
          </cell>
          <cell r="F15918"/>
        </row>
        <row r="15919">
          <cell r="B15919" t="str">
            <v>Riazeda Project</v>
          </cell>
          <cell r="C15919" t="str">
            <v>Material</v>
          </cell>
          <cell r="D15919" t="str">
            <v>purchased copper fittings from SHI</v>
          </cell>
          <cell r="E15919">
            <v>46840</v>
          </cell>
          <cell r="F15919"/>
        </row>
        <row r="15920">
          <cell r="B15920" t="str">
            <v>Amreli Steel</v>
          </cell>
          <cell r="C15920" t="str">
            <v>Material</v>
          </cell>
          <cell r="D15920" t="str">
            <v>purchased colour material</v>
          </cell>
          <cell r="E15920">
            <v>12640</v>
          </cell>
          <cell r="F15920"/>
        </row>
        <row r="15921">
          <cell r="B15921" t="str">
            <v>Riazeda Project</v>
          </cell>
          <cell r="C15921" t="str">
            <v>Material</v>
          </cell>
          <cell r="D15921" t="str">
            <v>purchased material from fast cool</v>
          </cell>
          <cell r="E15921">
            <v>14400</v>
          </cell>
          <cell r="F15921"/>
        </row>
        <row r="15922">
          <cell r="B15922" t="str">
            <v>Family area</v>
          </cell>
          <cell r="C15922" t="str">
            <v>Material</v>
          </cell>
          <cell r="D15922" t="str">
            <v>purchase cable tie</v>
          </cell>
          <cell r="E15922">
            <v>800</v>
          </cell>
          <cell r="F15922"/>
        </row>
        <row r="15923">
          <cell r="B15923" t="str">
            <v>BAH 22 &amp; 23rd Floor</v>
          </cell>
          <cell r="C15923" t="str">
            <v>Material</v>
          </cell>
          <cell r="D15923" t="str">
            <v>purchased cuttings disc 5"</v>
          </cell>
          <cell r="E15923">
            <v>250</v>
          </cell>
          <cell r="F15923"/>
        </row>
        <row r="15924">
          <cell r="B15924" t="str">
            <v>BAH 22 &amp; 23rd Floor</v>
          </cell>
          <cell r="C15924" t="str">
            <v>fuel</v>
          </cell>
          <cell r="D15924" t="str">
            <v>claimed by ahsan</v>
          </cell>
          <cell r="E15924">
            <v>1000</v>
          </cell>
          <cell r="F15924"/>
        </row>
        <row r="15925">
          <cell r="B15925" t="str">
            <v>Riazeda Project</v>
          </cell>
          <cell r="C15925" t="str">
            <v>fare</v>
          </cell>
          <cell r="D15925" t="str">
            <v>bykia</v>
          </cell>
          <cell r="E15925">
            <v>300</v>
          </cell>
          <cell r="F15925"/>
        </row>
        <row r="15926">
          <cell r="B15926" t="str">
            <v>Food Court (Hydery)</v>
          </cell>
          <cell r="C15926" t="str">
            <v>Material</v>
          </cell>
          <cell r="D15926" t="str">
            <v>mis by nadeem bhai</v>
          </cell>
          <cell r="E15926">
            <v>4840</v>
          </cell>
          <cell r="F15926"/>
        </row>
        <row r="15927">
          <cell r="B15927" t="str">
            <v>Food Court (Hydery)</v>
          </cell>
          <cell r="C15927" t="str">
            <v>wilson</v>
          </cell>
          <cell r="D15927" t="str">
            <v>paid cash (uptodate is 65000)</v>
          </cell>
          <cell r="E15927">
            <v>25000</v>
          </cell>
          <cell r="F15927"/>
        </row>
        <row r="15928">
          <cell r="B15928" t="str">
            <v>Family area</v>
          </cell>
          <cell r="C15928" t="str">
            <v>fare</v>
          </cell>
          <cell r="D15928" t="str">
            <v>paid</v>
          </cell>
          <cell r="E15928">
            <v>1500</v>
          </cell>
          <cell r="F15928"/>
        </row>
        <row r="15929">
          <cell r="B15929" t="str">
            <v>Amreli Steel</v>
          </cell>
          <cell r="C15929" t="str">
            <v>fare</v>
          </cell>
          <cell r="D15929" t="str">
            <v>paid</v>
          </cell>
          <cell r="E15929">
            <v>3500</v>
          </cell>
          <cell r="F15929"/>
        </row>
        <row r="15930">
          <cell r="B15930" t="str">
            <v>Office</v>
          </cell>
          <cell r="C15930" t="str">
            <v>office</v>
          </cell>
          <cell r="D15930" t="str">
            <v>umer for office use</v>
          </cell>
          <cell r="E15930">
            <v>3000</v>
          </cell>
          <cell r="F15930"/>
        </row>
        <row r="15931">
          <cell r="B15931" t="str">
            <v>Air War College</v>
          </cell>
          <cell r="C15931" t="str">
            <v>Noman Engineering</v>
          </cell>
          <cell r="D15931" t="str">
            <v>Rec from Al madina steel amount 1000,000</v>
          </cell>
          <cell r="E15931">
            <v>12087</v>
          </cell>
          <cell r="F15931"/>
        </row>
        <row r="15932">
          <cell r="B15932" t="str">
            <v>sana safinaz</v>
          </cell>
          <cell r="C15932" t="str">
            <v>Noman Engineering</v>
          </cell>
          <cell r="D15932" t="str">
            <v>Rec from Al madina steel amount 1000,000</v>
          </cell>
          <cell r="E15932">
            <v>182717</v>
          </cell>
          <cell r="F15932"/>
        </row>
        <row r="15933">
          <cell r="B15933" t="str">
            <v>Tri fit Gym</v>
          </cell>
          <cell r="C15933" t="str">
            <v>Noman Engineering</v>
          </cell>
          <cell r="D15933" t="str">
            <v>Rec from Al madina steel amount 1000,000</v>
          </cell>
          <cell r="E15933">
            <v>190000</v>
          </cell>
          <cell r="F15933"/>
        </row>
        <row r="15934">
          <cell r="B15934" t="str">
            <v>Khaadi Canteen</v>
          </cell>
          <cell r="C15934" t="str">
            <v>Noman Engineering</v>
          </cell>
          <cell r="D15934" t="str">
            <v>Rec from Al madina steel amount 1000,000</v>
          </cell>
          <cell r="E15934">
            <v>45196</v>
          </cell>
          <cell r="F15934"/>
        </row>
        <row r="15935">
          <cell r="B15935" t="str">
            <v>Daftar Khuwan</v>
          </cell>
          <cell r="C15935" t="str">
            <v>Noman Engineering</v>
          </cell>
          <cell r="D15935" t="str">
            <v>Rec from Al madina steel amount 1000,000</v>
          </cell>
          <cell r="E15935">
            <v>190000</v>
          </cell>
          <cell r="F15935"/>
        </row>
        <row r="15936">
          <cell r="B15936" t="str">
            <v>OT Area JPMC</v>
          </cell>
          <cell r="C15936" t="str">
            <v>Noman Engineering</v>
          </cell>
          <cell r="D15936" t="str">
            <v>Rec from Al madina steel amount 1000,000</v>
          </cell>
          <cell r="E15936">
            <v>190000</v>
          </cell>
          <cell r="F15936"/>
        </row>
        <row r="15937">
          <cell r="B15937" t="str">
            <v>Family area</v>
          </cell>
          <cell r="C15937" t="str">
            <v>Noman Engineering</v>
          </cell>
          <cell r="D15937" t="str">
            <v>Rec from Al madina steel amount 1000,000</v>
          </cell>
          <cell r="E15937">
            <v>190000</v>
          </cell>
          <cell r="F15937"/>
        </row>
        <row r="15938">
          <cell r="B15938" t="str">
            <v>Riazeda Project</v>
          </cell>
          <cell r="C15938" t="str">
            <v>rizwan vrf</v>
          </cell>
          <cell r="D15938" t="str">
            <v>cash paid (1st payment 100,000)</v>
          </cell>
          <cell r="E15938">
            <v>100000</v>
          </cell>
          <cell r="F15938"/>
        </row>
        <row r="15939">
          <cell r="B15939" t="str">
            <v>BAF Limited</v>
          </cell>
          <cell r="C15939" t="str">
            <v>Material</v>
          </cell>
          <cell r="D15939" t="str">
            <v>misc by imran engr</v>
          </cell>
          <cell r="E15939">
            <v>10050</v>
          </cell>
          <cell r="F15939"/>
        </row>
        <row r="15940">
          <cell r="B15940" t="str">
            <v>BAF Limited</v>
          </cell>
          <cell r="C15940" t="str">
            <v>Material</v>
          </cell>
          <cell r="D15940" t="str">
            <v>misc by imran engr</v>
          </cell>
          <cell r="E15940">
            <v>7260</v>
          </cell>
          <cell r="F15940"/>
        </row>
        <row r="15941">
          <cell r="B15941" t="str">
            <v>Tri fit Gym</v>
          </cell>
          <cell r="C15941" t="str">
            <v>Material</v>
          </cell>
          <cell r="D15941" t="str">
            <v>misc by amir engr</v>
          </cell>
          <cell r="E15941">
            <v>1250</v>
          </cell>
          <cell r="F15941"/>
        </row>
        <row r="15942">
          <cell r="B15942" t="str">
            <v>Riazeda Project</v>
          </cell>
          <cell r="C15942" t="str">
            <v>Material</v>
          </cell>
          <cell r="D15942" t="str">
            <v>purchased UPVC pipe fittings, felxbe duct, cable tie solution</v>
          </cell>
          <cell r="E15942">
            <v>22790</v>
          </cell>
          <cell r="F15942"/>
        </row>
        <row r="15943">
          <cell r="B15943" t="str">
            <v>sana safinaz</v>
          </cell>
          <cell r="C15943" t="str">
            <v>john</v>
          </cell>
          <cell r="D15943" t="str">
            <v>cash paid (uptodate is 95,000)</v>
          </cell>
          <cell r="E15943">
            <v>25000</v>
          </cell>
          <cell r="F15943"/>
        </row>
        <row r="15944">
          <cell r="B15944" t="str">
            <v>Amreli Steel</v>
          </cell>
          <cell r="C15944" t="str">
            <v>john</v>
          </cell>
          <cell r="D15944" t="str">
            <v>cash paid (uptodate is 95,000)</v>
          </cell>
          <cell r="E15944">
            <v>25000</v>
          </cell>
          <cell r="F15944"/>
        </row>
        <row r="15945">
          <cell r="B15945" t="str">
            <v>Meezan Bank Head Office</v>
          </cell>
          <cell r="C15945" t="str">
            <v>misc</v>
          </cell>
          <cell r="D15945" t="str">
            <v>paid for bykia to kamran</v>
          </cell>
          <cell r="E15945">
            <v>300</v>
          </cell>
          <cell r="F15945"/>
        </row>
        <row r="15946">
          <cell r="B15946" t="str">
            <v>Family area</v>
          </cell>
          <cell r="C15946" t="str">
            <v>misc</v>
          </cell>
          <cell r="D15946" t="str">
            <v>Ahsan bike maintenance</v>
          </cell>
          <cell r="E15946">
            <v>3000</v>
          </cell>
          <cell r="F15946"/>
        </row>
        <row r="15947">
          <cell r="B15947" t="str">
            <v>Amreli Steel</v>
          </cell>
          <cell r="C15947" t="str">
            <v>link adaptor</v>
          </cell>
          <cell r="D15947" t="str">
            <v>purchased 200 nos link adaptor @ 180/pc from ahsan insulation</v>
          </cell>
          <cell r="E15947">
            <v>36000</v>
          </cell>
          <cell r="F15947"/>
        </row>
        <row r="15948">
          <cell r="B15948" t="str">
            <v>Family area</v>
          </cell>
          <cell r="C15948" t="str">
            <v>fare</v>
          </cell>
          <cell r="D15948" t="str">
            <v>paid</v>
          </cell>
          <cell r="E15948">
            <v>1000</v>
          </cell>
          <cell r="F15948"/>
        </row>
        <row r="15949">
          <cell r="B15949" t="str">
            <v>Family area</v>
          </cell>
          <cell r="C15949" t="str">
            <v>Grohi</v>
          </cell>
          <cell r="D15949" t="str">
            <v>purchased 2 nos concealed flush tank with plate</v>
          </cell>
          <cell r="E15949">
            <v>94000</v>
          </cell>
          <cell r="F15949"/>
        </row>
        <row r="15950">
          <cell r="B15950" t="str">
            <v>Family area</v>
          </cell>
          <cell r="C15950" t="str">
            <v>Gyser</v>
          </cell>
          <cell r="D15950" t="str">
            <v>purchaed 30 ltr gyser from GAS conforts</v>
          </cell>
          <cell r="E15950">
            <v>44000</v>
          </cell>
          <cell r="F15950"/>
        </row>
        <row r="15951">
          <cell r="B15951" t="str">
            <v>Amreli Steel</v>
          </cell>
          <cell r="C15951" t="str">
            <v>fare</v>
          </cell>
          <cell r="D15951" t="str">
            <v>paid to rikshaw for 5 to 8 days</v>
          </cell>
          <cell r="E15951">
            <v>3500</v>
          </cell>
          <cell r="F15951"/>
        </row>
        <row r="15952">
          <cell r="B15952" t="str">
            <v>Family area</v>
          </cell>
          <cell r="C15952" t="str">
            <v>fare</v>
          </cell>
          <cell r="D15952" t="str">
            <v>paid</v>
          </cell>
          <cell r="E15952">
            <v>1500</v>
          </cell>
          <cell r="F15952"/>
        </row>
        <row r="15953">
          <cell r="B15953" t="str">
            <v>Falcon Mall</v>
          </cell>
          <cell r="C15953" t="str">
            <v>Material</v>
          </cell>
          <cell r="D15953" t="str">
            <v>misc by mukhtiar</v>
          </cell>
          <cell r="E15953">
            <v>13310</v>
          </cell>
          <cell r="F15953"/>
        </row>
        <row r="15954">
          <cell r="B15954" t="str">
            <v>Family area</v>
          </cell>
          <cell r="C15954" t="str">
            <v>Material</v>
          </cell>
          <cell r="D15954" t="str">
            <v>misc by abid</v>
          </cell>
          <cell r="E15954">
            <v>7380</v>
          </cell>
          <cell r="F15954"/>
        </row>
        <row r="15955">
          <cell r="B15955" t="str">
            <v>Family area</v>
          </cell>
          <cell r="C15955" t="str">
            <v>fakhri brothers</v>
          </cell>
          <cell r="D15955" t="str">
            <v>purchased 11 nos sprinkler cash paid</v>
          </cell>
          <cell r="E15955">
            <v>77000</v>
          </cell>
          <cell r="F15955"/>
        </row>
        <row r="15956">
          <cell r="B15956" t="str">
            <v>Tri fit Gym</v>
          </cell>
          <cell r="C15956" t="str">
            <v>mehmood painter</v>
          </cell>
          <cell r="D15956" t="str">
            <v>paid cash (upto date is 2000)</v>
          </cell>
          <cell r="E15956">
            <v>1000</v>
          </cell>
          <cell r="F15956"/>
        </row>
        <row r="15957">
          <cell r="B15957" t="str">
            <v>Falcon Mall</v>
          </cell>
          <cell r="C15957" t="str">
            <v>fuel</v>
          </cell>
          <cell r="D15957" t="str">
            <v>12 Months Fuel Claimed</v>
          </cell>
          <cell r="E15957">
            <v>120000</v>
          </cell>
          <cell r="F15957"/>
        </row>
        <row r="15958">
          <cell r="B15958" t="str">
            <v>Tri fit Gym</v>
          </cell>
          <cell r="C15958" t="str">
            <v>Material</v>
          </cell>
          <cell r="D15958" t="str">
            <v>misc by amir engr</v>
          </cell>
          <cell r="E15958">
            <v>3230</v>
          </cell>
          <cell r="F15958"/>
        </row>
        <row r="15959">
          <cell r="B15959" t="str">
            <v>office</v>
          </cell>
          <cell r="C15959" t="str">
            <v>office</v>
          </cell>
          <cell r="D15959" t="str">
            <v>umer for office use</v>
          </cell>
          <cell r="E15959">
            <v>2000</v>
          </cell>
          <cell r="F15959"/>
        </row>
        <row r="15960">
          <cell r="B15960" t="str">
            <v>Tri fit Gym</v>
          </cell>
          <cell r="C15960" t="str">
            <v>Material</v>
          </cell>
          <cell r="D15960" t="str">
            <v>Purchased control wiring, fittings cuttings disc</v>
          </cell>
          <cell r="E15960">
            <v>110000</v>
          </cell>
          <cell r="F15960"/>
        </row>
        <row r="15961">
          <cell r="B15961" t="str">
            <v>OT Area JPMC</v>
          </cell>
          <cell r="C15961" t="str">
            <v>fare</v>
          </cell>
          <cell r="D15961" t="str">
            <v>paid</v>
          </cell>
          <cell r="E15961">
            <v>400</v>
          </cell>
          <cell r="F15961"/>
        </row>
        <row r="15962">
          <cell r="B15962" t="str">
            <v>UEP 17th Floor</v>
          </cell>
          <cell r="C15962" t="str">
            <v>Sajid Pipe</v>
          </cell>
          <cell r="D15962" t="str">
            <v>Advance paid</v>
          </cell>
          <cell r="E15962">
            <v>200000</v>
          </cell>
          <cell r="F15962"/>
        </row>
        <row r="15963">
          <cell r="B15963" t="str">
            <v xml:space="preserve">MHR Personal </v>
          </cell>
          <cell r="C15963" t="str">
            <v>utilities bills</v>
          </cell>
          <cell r="D15963" t="str">
            <v>K electric bill paid</v>
          </cell>
          <cell r="E15963">
            <v>97736</v>
          </cell>
          <cell r="F15963"/>
        </row>
        <row r="15964">
          <cell r="B15964" t="str">
            <v>office</v>
          </cell>
          <cell r="C15964" t="str">
            <v>utilities bills</v>
          </cell>
          <cell r="D15964" t="str">
            <v>K electric bill paid</v>
          </cell>
          <cell r="E15964">
            <v>48454</v>
          </cell>
          <cell r="F15964"/>
        </row>
        <row r="15965">
          <cell r="B15965" t="str">
            <v>JPMC (Main Project)</v>
          </cell>
          <cell r="C15965" t="str">
            <v>misc</v>
          </cell>
          <cell r="D15965" t="str">
            <v>paid to rizwan vrf for water cooler compressor exchanged in surgical buld</v>
          </cell>
          <cell r="E15965">
            <v>4000</v>
          </cell>
          <cell r="F15965"/>
        </row>
        <row r="15966">
          <cell r="B15966" t="str">
            <v>office</v>
          </cell>
          <cell r="C15966" t="str">
            <v>office</v>
          </cell>
          <cell r="D15966" t="str">
            <v>printer refills</v>
          </cell>
          <cell r="E15966">
            <v>500</v>
          </cell>
          <cell r="F15966"/>
        </row>
        <row r="15967">
          <cell r="B15967" t="str">
            <v>BAH 22 &amp; 23rd Floor</v>
          </cell>
          <cell r="C15967" t="str">
            <v>drawing</v>
          </cell>
          <cell r="D15967" t="str">
            <v>paid</v>
          </cell>
          <cell r="E15967">
            <v>2300</v>
          </cell>
          <cell r="F15967"/>
        </row>
        <row r="15968">
          <cell r="B15968" t="str">
            <v>office</v>
          </cell>
          <cell r="C15968" t="str">
            <v>drawing</v>
          </cell>
          <cell r="D15968" t="str">
            <v>paid</v>
          </cell>
          <cell r="E15968">
            <v>400</v>
          </cell>
          <cell r="F15968"/>
        </row>
        <row r="15969">
          <cell r="B15969" t="str">
            <v>Meezan Bank Head Office</v>
          </cell>
          <cell r="C15969" t="str">
            <v>drawing</v>
          </cell>
          <cell r="D15969" t="str">
            <v>paid</v>
          </cell>
          <cell r="E15969">
            <v>1500</v>
          </cell>
          <cell r="F15969"/>
        </row>
        <row r="15970">
          <cell r="B15970" t="str">
            <v>Amreli Steel</v>
          </cell>
          <cell r="C15970" t="str">
            <v>drawing</v>
          </cell>
          <cell r="D15970" t="str">
            <v>paid</v>
          </cell>
          <cell r="E15970">
            <v>1900</v>
          </cell>
          <cell r="F15970"/>
        </row>
        <row r="15971">
          <cell r="B15971" t="str">
            <v>Amreli Steel</v>
          </cell>
          <cell r="C15971" t="str">
            <v>Material</v>
          </cell>
          <cell r="D15971" t="str">
            <v>purchaed red oxide paint, brush and karosine oil</v>
          </cell>
          <cell r="E15971">
            <v>4350</v>
          </cell>
          <cell r="F15971"/>
        </row>
        <row r="15972">
          <cell r="B15972" t="str">
            <v>Amreli Steel</v>
          </cell>
          <cell r="C15972" t="str">
            <v>fuel</v>
          </cell>
          <cell r="D15972" t="str">
            <v>claimed by ahsan</v>
          </cell>
          <cell r="E15972">
            <v>1620</v>
          </cell>
          <cell r="F15972"/>
        </row>
        <row r="15973">
          <cell r="B15973" t="str">
            <v>Daftar Khuwan</v>
          </cell>
          <cell r="C15973" t="str">
            <v>Material</v>
          </cell>
          <cell r="D15973" t="str">
            <v>misc by abbas plumber</v>
          </cell>
          <cell r="E15973">
            <v>3610</v>
          </cell>
          <cell r="F15973"/>
        </row>
        <row r="15974">
          <cell r="B15974" t="str">
            <v>office</v>
          </cell>
          <cell r="C15974" t="str">
            <v>office</v>
          </cell>
          <cell r="D15974" t="str">
            <v>umer for office use</v>
          </cell>
          <cell r="E15974">
            <v>2000</v>
          </cell>
          <cell r="F15974"/>
        </row>
        <row r="15975">
          <cell r="B15975" t="str">
            <v>Standard Chartered Bank</v>
          </cell>
          <cell r="C15975" t="str">
            <v>copper pipe</v>
          </cell>
          <cell r="D15975" t="str">
            <v>purchased copper pipe from SHI</v>
          </cell>
          <cell r="E15975">
            <v>275000</v>
          </cell>
          <cell r="F15975"/>
        </row>
        <row r="15976">
          <cell r="B15976" t="str">
            <v>Family area</v>
          </cell>
          <cell r="C15976" t="str">
            <v>fare</v>
          </cell>
          <cell r="D15976" t="str">
            <v>paid</v>
          </cell>
          <cell r="E15976">
            <v>2000</v>
          </cell>
          <cell r="F15976"/>
        </row>
        <row r="15977">
          <cell r="B15977" t="str">
            <v>Standard Chartered Bank</v>
          </cell>
          <cell r="C15977" t="str">
            <v>fare</v>
          </cell>
          <cell r="D15977" t="str">
            <v>paid</v>
          </cell>
          <cell r="E15977">
            <v>800</v>
          </cell>
          <cell r="F15977"/>
        </row>
        <row r="15978">
          <cell r="B15978" t="str">
            <v>Ali Jameel Residence</v>
          </cell>
          <cell r="C15978" t="str">
            <v>fare</v>
          </cell>
          <cell r="D15978" t="str">
            <v>paid</v>
          </cell>
          <cell r="E15978">
            <v>800</v>
          </cell>
          <cell r="F15978"/>
        </row>
        <row r="15979">
          <cell r="B15979" t="str">
            <v>BAF Limited</v>
          </cell>
          <cell r="C15979" t="str">
            <v>misc</v>
          </cell>
          <cell r="D15979" t="str">
            <v>misc by shahid painter</v>
          </cell>
          <cell r="E15979">
            <v>35500</v>
          </cell>
          <cell r="F15979"/>
        </row>
        <row r="15980">
          <cell r="B15980" t="str">
            <v>BAF Limited</v>
          </cell>
          <cell r="C15980" t="str">
            <v xml:space="preserve">asif </v>
          </cell>
          <cell r="D15980" t="str">
            <v>cash paid (uptodate is 76000)</v>
          </cell>
          <cell r="E15980">
            <v>2000</v>
          </cell>
          <cell r="F15980"/>
        </row>
        <row r="15981">
          <cell r="B15981" t="str">
            <v>OT Area JPMC</v>
          </cell>
          <cell r="C15981" t="str">
            <v>Material</v>
          </cell>
          <cell r="D15981" t="str">
            <v>purchased 48 nos tee cock and taflon tapes for OT area</v>
          </cell>
          <cell r="E15981">
            <v>49020</v>
          </cell>
          <cell r="F15981"/>
        </row>
        <row r="15982">
          <cell r="B15982" t="str">
            <v>Tri fit Gym</v>
          </cell>
          <cell r="C15982" t="str">
            <v>rizwan vrf</v>
          </cell>
          <cell r="D15982" t="str">
            <v>cash paid (uptodates is 505000)</v>
          </cell>
          <cell r="E15982">
            <v>100000</v>
          </cell>
          <cell r="F15982"/>
        </row>
        <row r="15983">
          <cell r="B15983" t="str">
            <v>Tri fit Gym</v>
          </cell>
          <cell r="C15983" t="str">
            <v>Material</v>
          </cell>
          <cell r="D15983" t="str">
            <v>purchased jubilee clamp &amp; solution</v>
          </cell>
          <cell r="E15983">
            <v>2850</v>
          </cell>
          <cell r="F15983"/>
        </row>
        <row r="15984">
          <cell r="B15984" t="str">
            <v>Saifee Hospital</v>
          </cell>
          <cell r="C15984" t="str">
            <v>rizwan core</v>
          </cell>
          <cell r="D15984" t="str">
            <v>cash paid</v>
          </cell>
          <cell r="E15984">
            <v>10000</v>
          </cell>
          <cell r="F15984"/>
        </row>
        <row r="15985">
          <cell r="B15985" t="str">
            <v>Daftar Khuwan</v>
          </cell>
          <cell r="C15985" t="str">
            <v>United Insulation</v>
          </cell>
          <cell r="D15985" t="str">
            <v>Online transfer to United Insulation in Dafter acc</v>
          </cell>
          <cell r="E15985">
            <v>150000</v>
          </cell>
          <cell r="F15985"/>
        </row>
        <row r="15986">
          <cell r="B15986" t="str">
            <v>Family area</v>
          </cell>
          <cell r="C15986" t="str">
            <v>Material</v>
          </cell>
          <cell r="D15986" t="str">
            <v>Online transfer to Maqsood Ahmed for index channels</v>
          </cell>
          <cell r="E15986">
            <v>111560</v>
          </cell>
          <cell r="F15986"/>
        </row>
        <row r="15987">
          <cell r="B15987" t="str">
            <v>Standard Chartered Bank</v>
          </cell>
          <cell r="C15987" t="str">
            <v>Malik brother</v>
          </cell>
          <cell r="D15987" t="str">
            <v>Online transfer to Rizwan VRF 
(Rizwan return this cash and given to Malik Brothers)</v>
          </cell>
          <cell r="E15987">
            <v>47470</v>
          </cell>
          <cell r="F15987"/>
        </row>
        <row r="15988">
          <cell r="B15988" t="str">
            <v>O/M The Place</v>
          </cell>
          <cell r="C15988" t="str">
            <v>Material</v>
          </cell>
          <cell r="D15988" t="str">
            <v>misc purchases by zeeshan (invoices not given by zeeshan)</v>
          </cell>
          <cell r="E15988">
            <v>30605</v>
          </cell>
          <cell r="F15988"/>
        </row>
        <row r="15989">
          <cell r="B15989" t="str">
            <v>Office</v>
          </cell>
          <cell r="C15989" t="str">
            <v>paint</v>
          </cell>
          <cell r="D15989" t="str">
            <v>paid to javed colour for office paint</v>
          </cell>
          <cell r="E15989">
            <v>21000</v>
          </cell>
          <cell r="F15989"/>
        </row>
        <row r="15990">
          <cell r="B15990" t="str">
            <v>omi hospital</v>
          </cell>
          <cell r="C15990" t="str">
            <v>Material</v>
          </cell>
          <cell r="D15990" t="str">
            <v>misc purchases by zubair (invoices not given by zubair)</v>
          </cell>
          <cell r="E15990">
            <v>15816</v>
          </cell>
          <cell r="F15990"/>
        </row>
        <row r="15991">
          <cell r="B15991" t="str">
            <v>JS Bank Shaheen Complex</v>
          </cell>
          <cell r="C15991" t="str">
            <v>Material</v>
          </cell>
          <cell r="D15991" t="str">
            <v>misc purchases by Rafay (invoices not given by Rafay)</v>
          </cell>
          <cell r="E15991">
            <v>40000</v>
          </cell>
          <cell r="F15991"/>
        </row>
        <row r="15992">
          <cell r="B15992" t="str">
            <v>VISA Fit-out Office</v>
          </cell>
          <cell r="C15992" t="str">
            <v>Material</v>
          </cell>
          <cell r="D15992" t="str">
            <v>misc purchases by Sheheryar (invoices not given by Sheheryar)</v>
          </cell>
          <cell r="E15992">
            <v>7100</v>
          </cell>
          <cell r="F15992"/>
        </row>
        <row r="15993">
          <cell r="B15993" t="str">
            <v>Tri fit Gym</v>
          </cell>
          <cell r="C15993" t="str">
            <v>Material</v>
          </cell>
          <cell r="D15993" t="str">
            <v>misc by amir engr</v>
          </cell>
          <cell r="E15993">
            <v>6360</v>
          </cell>
          <cell r="F15993"/>
        </row>
        <row r="15994">
          <cell r="B15994" t="str">
            <v>Tri fit Gym</v>
          </cell>
          <cell r="C15994" t="str">
            <v>Material</v>
          </cell>
          <cell r="D15994" t="str">
            <v>Online transfer by BH for threaded rods washer + nut (totao amount is 229500)</v>
          </cell>
          <cell r="E15994">
            <v>57375</v>
          </cell>
          <cell r="F15994"/>
        </row>
        <row r="15995">
          <cell r="B15995" t="str">
            <v>Family area</v>
          </cell>
          <cell r="C15995" t="str">
            <v>Material</v>
          </cell>
          <cell r="D15995" t="str">
            <v>Online transfer by BH for threaded rods washer + nut (totao amount is 229500)</v>
          </cell>
          <cell r="E15995">
            <v>57375</v>
          </cell>
          <cell r="F15995"/>
        </row>
        <row r="15996">
          <cell r="B15996" t="str">
            <v>Amreli Steel</v>
          </cell>
          <cell r="C15996" t="str">
            <v>Material</v>
          </cell>
          <cell r="D15996" t="str">
            <v>Online transfer by BH for threaded rods washer + nut (totao amount is 229500)</v>
          </cell>
          <cell r="E15996">
            <v>57375</v>
          </cell>
          <cell r="F15996"/>
        </row>
        <row r="15997">
          <cell r="B15997" t="str">
            <v>Standard Chartered Bank</v>
          </cell>
          <cell r="C15997" t="str">
            <v>Material</v>
          </cell>
          <cell r="D15997" t="str">
            <v>Online transfer by BH for threaded rods washer + nut (totao amount is 229500)</v>
          </cell>
          <cell r="E15997">
            <v>57375</v>
          </cell>
          <cell r="F15997"/>
        </row>
        <row r="15998">
          <cell r="B15998" t="str">
            <v>Ashrae Tech</v>
          </cell>
          <cell r="C15998" t="str">
            <v>Material</v>
          </cell>
          <cell r="D15998" t="str">
            <v>purchased 10 thans (total amount is 42500)</v>
          </cell>
          <cell r="E15998">
            <v>14167</v>
          </cell>
          <cell r="F15998"/>
        </row>
        <row r="15999">
          <cell r="B15999" t="str">
            <v>Air War College</v>
          </cell>
          <cell r="C15999" t="str">
            <v>Material</v>
          </cell>
          <cell r="D15999" t="str">
            <v>purchased 10 thans (total amount is 42500)</v>
          </cell>
          <cell r="E15999">
            <v>14167</v>
          </cell>
          <cell r="F15999"/>
        </row>
        <row r="16000">
          <cell r="B16000" t="str">
            <v>Family area</v>
          </cell>
          <cell r="C16000" t="str">
            <v>Material</v>
          </cell>
          <cell r="D16000" t="str">
            <v>purchased 10 thans (total amount is 42500)</v>
          </cell>
          <cell r="E16000">
            <v>14167</v>
          </cell>
          <cell r="F16000"/>
        </row>
        <row r="16001">
          <cell r="B16001" t="str">
            <v>Ashrae Tech</v>
          </cell>
          <cell r="C16001" t="str">
            <v>Material</v>
          </cell>
          <cell r="D16001" t="str">
            <v>purchased drop n anchor 10mm 1000 nos (totol amount is 24000)</v>
          </cell>
          <cell r="E16001">
            <v>8000</v>
          </cell>
          <cell r="F16001"/>
        </row>
        <row r="16002">
          <cell r="B16002" t="str">
            <v>Family area</v>
          </cell>
          <cell r="C16002" t="str">
            <v>Material</v>
          </cell>
          <cell r="D16002" t="str">
            <v>purchased drop n anchor 10mm 1000 nos (totol amount is 24000)</v>
          </cell>
          <cell r="E16002">
            <v>8000</v>
          </cell>
          <cell r="F16002"/>
        </row>
        <row r="16003">
          <cell r="B16003" t="str">
            <v>Amreli Steel</v>
          </cell>
          <cell r="C16003" t="str">
            <v>Material</v>
          </cell>
          <cell r="D16003" t="str">
            <v>purchased drop n anchor 10mm 1000 nos (totol amount is 24000)</v>
          </cell>
          <cell r="E16003">
            <v>8000</v>
          </cell>
          <cell r="F16003"/>
        </row>
        <row r="16004">
          <cell r="B16004" t="str">
            <v>Family area</v>
          </cell>
          <cell r="C16004" t="str">
            <v>Material</v>
          </cell>
          <cell r="D16004" t="str">
            <v>purchased 3" flange 2 nos</v>
          </cell>
          <cell r="E16004">
            <v>2000</v>
          </cell>
          <cell r="F16004"/>
        </row>
        <row r="16005">
          <cell r="B16005" t="str">
            <v>Office</v>
          </cell>
          <cell r="C16005" t="str">
            <v>misc</v>
          </cell>
          <cell r="D16005" t="str">
            <v>stamp repaired</v>
          </cell>
          <cell r="E16005">
            <v>250</v>
          </cell>
          <cell r="F16005"/>
        </row>
        <row r="16006">
          <cell r="B16006" t="str">
            <v>Family area</v>
          </cell>
          <cell r="C16006" t="str">
            <v>fare</v>
          </cell>
          <cell r="D16006" t="str">
            <v>by ashraf bhai</v>
          </cell>
          <cell r="E16006">
            <v>300</v>
          </cell>
          <cell r="F16006"/>
        </row>
        <row r="16007">
          <cell r="B16007" t="str">
            <v>Family area</v>
          </cell>
          <cell r="C16007" t="str">
            <v>fare</v>
          </cell>
          <cell r="D16007" t="str">
            <v>paid</v>
          </cell>
          <cell r="E16007">
            <v>800</v>
          </cell>
          <cell r="F16007"/>
        </row>
        <row r="16008">
          <cell r="B16008" t="str">
            <v>BAH Center point</v>
          </cell>
          <cell r="C16008" t="str">
            <v>Material</v>
          </cell>
          <cell r="D16008" t="str">
            <v>purchaed union by john</v>
          </cell>
          <cell r="E16008">
            <v>4600</v>
          </cell>
          <cell r="F16008"/>
        </row>
        <row r="16009">
          <cell r="B16009" t="str">
            <v>Office</v>
          </cell>
          <cell r="C16009" t="str">
            <v>office</v>
          </cell>
          <cell r="D16009" t="str">
            <v>umer for office use</v>
          </cell>
          <cell r="E16009">
            <v>2000</v>
          </cell>
          <cell r="F16009"/>
        </row>
        <row r="16010">
          <cell r="B16010" t="str">
            <v>Tri fit Gym</v>
          </cell>
          <cell r="C16010" t="str">
            <v>fare</v>
          </cell>
          <cell r="D16010" t="str">
            <v>paid</v>
          </cell>
          <cell r="E16010">
            <v>1200</v>
          </cell>
          <cell r="F16010"/>
        </row>
        <row r="16011">
          <cell r="B16011" t="str">
            <v>Tri fit Gym</v>
          </cell>
          <cell r="C16011" t="str">
            <v>misc</v>
          </cell>
          <cell r="D16011" t="str">
            <v>tea and refreshment by amir engr</v>
          </cell>
          <cell r="E16011">
            <v>7000</v>
          </cell>
          <cell r="F16011"/>
        </row>
        <row r="16012">
          <cell r="B16012" t="str">
            <v>Family area</v>
          </cell>
          <cell r="C16012" t="str">
            <v>misc</v>
          </cell>
          <cell r="D16012" t="str">
            <v>mics by jahangeer</v>
          </cell>
          <cell r="E16012">
            <v>1900</v>
          </cell>
          <cell r="F16012"/>
        </row>
        <row r="16013">
          <cell r="B16013" t="str">
            <v>Riazeda Project</v>
          </cell>
          <cell r="C16013" t="str">
            <v>copper pipe</v>
          </cell>
          <cell r="D16013" t="str">
            <v>Online transfer by BH purchaed copper pipe</v>
          </cell>
          <cell r="E16013">
            <v>250000</v>
          </cell>
          <cell r="F16013"/>
        </row>
        <row r="16014">
          <cell r="B16014" t="str">
            <v>Riazeda Project</v>
          </cell>
          <cell r="C16014" t="str">
            <v>copper pipe</v>
          </cell>
          <cell r="D16014" t="str">
            <v>Online transfer by BH purchaed copper pipe</v>
          </cell>
          <cell r="E16014">
            <v>100000</v>
          </cell>
          <cell r="F16014"/>
        </row>
        <row r="16015">
          <cell r="B16015" t="str">
            <v>Daftar Khuwan</v>
          </cell>
          <cell r="C16015" t="str">
            <v>Faizan duct</v>
          </cell>
          <cell r="D16015" t="str">
            <v xml:space="preserve">Online transfer by BH </v>
          </cell>
          <cell r="E16015">
            <v>150000</v>
          </cell>
          <cell r="F16015"/>
        </row>
        <row r="16016">
          <cell r="B16016" t="str">
            <v>Family area</v>
          </cell>
          <cell r="C16016" t="str">
            <v>fare</v>
          </cell>
          <cell r="D16016" t="str">
            <v>paid</v>
          </cell>
          <cell r="E16016">
            <v>2400</v>
          </cell>
          <cell r="F16016"/>
        </row>
        <row r="16017">
          <cell r="B16017" t="str">
            <v>VISA Fit-out Office</v>
          </cell>
          <cell r="C16017" t="str">
            <v>Material</v>
          </cell>
          <cell r="D16017" t="str">
            <v>Purchased pressure switch and related fittings</v>
          </cell>
          <cell r="E16017">
            <v>13720</v>
          </cell>
          <cell r="F16017"/>
        </row>
        <row r="16018">
          <cell r="B16018" t="str">
            <v>Family area</v>
          </cell>
          <cell r="C16018" t="str">
            <v>misc</v>
          </cell>
          <cell r="D16018" t="str">
            <v>mobile balance to jahangeer</v>
          </cell>
          <cell r="E16018">
            <v>1000</v>
          </cell>
          <cell r="F16018"/>
        </row>
        <row r="16019">
          <cell r="B16019" t="str">
            <v>sana safinaz</v>
          </cell>
          <cell r="C16019" t="str">
            <v>Material</v>
          </cell>
          <cell r="D16019" t="str">
            <v>purchased paint and brush and other material</v>
          </cell>
          <cell r="E16019">
            <v>5600</v>
          </cell>
          <cell r="F16019"/>
        </row>
        <row r="16020">
          <cell r="B16020" t="str">
            <v xml:space="preserve">MHR Personal </v>
          </cell>
          <cell r="C16020" t="str">
            <v>misc</v>
          </cell>
          <cell r="D16020" t="str">
            <v>Paid for paint work at shop at 24 street</v>
          </cell>
          <cell r="E16020">
            <v>20000</v>
          </cell>
          <cell r="F16020"/>
        </row>
        <row r="16021">
          <cell r="B16021" t="str">
            <v>Office</v>
          </cell>
          <cell r="C16021" t="str">
            <v>water tanker</v>
          </cell>
          <cell r="D16021" t="str">
            <v>paid</v>
          </cell>
          <cell r="E16021">
            <v>4670</v>
          </cell>
          <cell r="F16021"/>
        </row>
        <row r="16022">
          <cell r="B16022" t="str">
            <v>Meezan Bank Head Office</v>
          </cell>
          <cell r="C16022" t="str">
            <v>transportation</v>
          </cell>
          <cell r="D16022" t="str">
            <v>for shifting of PAL sheets from fakhri warehse to site</v>
          </cell>
          <cell r="E16022">
            <v>6000</v>
          </cell>
          <cell r="F16022"/>
        </row>
        <row r="16023">
          <cell r="B16023" t="str">
            <v>sana safinaz</v>
          </cell>
          <cell r="C16023" t="str">
            <v>Material</v>
          </cell>
          <cell r="D16023" t="str">
            <v>purchawed nut bolt, sulution and other items</v>
          </cell>
          <cell r="E16023">
            <v>2500</v>
          </cell>
          <cell r="F16023"/>
        </row>
        <row r="16024">
          <cell r="B16024" t="str">
            <v>Family area</v>
          </cell>
          <cell r="C16024" t="str">
            <v>fare</v>
          </cell>
          <cell r="D16024" t="str">
            <v>paid</v>
          </cell>
          <cell r="E16024">
            <v>600</v>
          </cell>
          <cell r="F16024"/>
        </row>
        <row r="16025">
          <cell r="B16025" t="str">
            <v>Amreli Steel</v>
          </cell>
          <cell r="C16025" t="str">
            <v>fare</v>
          </cell>
          <cell r="D16025" t="str">
            <v>paid</v>
          </cell>
          <cell r="E16025">
            <v>600</v>
          </cell>
          <cell r="F16025"/>
        </row>
        <row r="16026">
          <cell r="B16026" t="str">
            <v>Tri fit Gym</v>
          </cell>
          <cell r="C16026" t="str">
            <v>mehmood painter</v>
          </cell>
          <cell r="D16026" t="str">
            <v>paid cash (uptodate is 3500)</v>
          </cell>
          <cell r="E16026">
            <v>1500</v>
          </cell>
          <cell r="F16026"/>
        </row>
        <row r="16027">
          <cell r="B16027" t="str">
            <v>Falcon Mall</v>
          </cell>
          <cell r="C16027" t="str">
            <v>AHU work</v>
          </cell>
          <cell r="D16027" t="str">
            <v>purchased 3 core cable by faheem)</v>
          </cell>
          <cell r="E16027">
            <v>48730</v>
          </cell>
          <cell r="F16027"/>
        </row>
        <row r="16028">
          <cell r="B16028" t="str">
            <v>Ashrae Tech</v>
          </cell>
          <cell r="C16028" t="str">
            <v>Maskeel insulator</v>
          </cell>
          <cell r="D16028" t="str">
            <v>Online transfer by BH</v>
          </cell>
          <cell r="E16028">
            <v>10000</v>
          </cell>
          <cell r="F16028"/>
        </row>
        <row r="16029">
          <cell r="B16029" t="str">
            <v>Ashrae Tech</v>
          </cell>
          <cell r="C16029" t="str">
            <v>Faheem Electrician</v>
          </cell>
          <cell r="D16029" t="str">
            <v>Online transfer by BH</v>
          </cell>
          <cell r="E16029">
            <v>30000</v>
          </cell>
          <cell r="F16029"/>
        </row>
        <row r="16030">
          <cell r="B16030" t="str">
            <v>Ashrae Tech</v>
          </cell>
          <cell r="C16030" t="str">
            <v>Faheem Electrician</v>
          </cell>
          <cell r="D16030" t="str">
            <v>Online transfer by BH uptodate is 40,000</v>
          </cell>
          <cell r="E16030">
            <v>10000</v>
          </cell>
          <cell r="F16030"/>
        </row>
        <row r="16031">
          <cell r="B16031" t="str">
            <v>Daftar Khuwan</v>
          </cell>
          <cell r="C16031" t="str">
            <v>fare</v>
          </cell>
          <cell r="D16031" t="str">
            <v>bykia</v>
          </cell>
          <cell r="E16031">
            <v>250</v>
          </cell>
          <cell r="F16031"/>
        </row>
        <row r="16032">
          <cell r="B16032" t="str">
            <v>Office</v>
          </cell>
          <cell r="C16032" t="str">
            <v>office</v>
          </cell>
          <cell r="D16032" t="str">
            <v>umer for office use</v>
          </cell>
          <cell r="E16032">
            <v>2000</v>
          </cell>
          <cell r="F16032"/>
        </row>
        <row r="16033">
          <cell r="B16033" t="str">
            <v>Family area</v>
          </cell>
          <cell r="C16033" t="str">
            <v>fuel</v>
          </cell>
          <cell r="D16033" t="str">
            <v>claimed by ahsan</v>
          </cell>
          <cell r="E16033">
            <v>1400</v>
          </cell>
          <cell r="F16033"/>
        </row>
        <row r="16034">
          <cell r="B16034" t="str">
            <v>BAH 22 &amp; 23rd Floor</v>
          </cell>
          <cell r="C16034" t="str">
            <v>Material</v>
          </cell>
          <cell r="D16034" t="str">
            <v>purchased fittings</v>
          </cell>
          <cell r="E16034">
            <v>30724</v>
          </cell>
          <cell r="F16034"/>
        </row>
        <row r="16035">
          <cell r="B16035" t="str">
            <v>Family area</v>
          </cell>
          <cell r="C16035" t="str">
            <v>Material</v>
          </cell>
          <cell r="D16035" t="str">
            <v>purchased fittings</v>
          </cell>
          <cell r="E16035">
            <v>6350</v>
          </cell>
          <cell r="F16035"/>
        </row>
        <row r="16036">
          <cell r="B16036" t="str">
            <v>Ashrae Tech</v>
          </cell>
          <cell r="C16036" t="str">
            <v>Material</v>
          </cell>
          <cell r="D16036" t="str">
            <v>purchased fittings</v>
          </cell>
          <cell r="E16036">
            <v>22890</v>
          </cell>
          <cell r="F16036"/>
        </row>
        <row r="16037">
          <cell r="B16037" t="str">
            <v>Riazeda Project</v>
          </cell>
          <cell r="C16037" t="str">
            <v>Material</v>
          </cell>
          <cell r="D16037" t="str">
            <v>paid for remaining cash</v>
          </cell>
          <cell r="E16037">
            <v>4000</v>
          </cell>
          <cell r="F16037"/>
        </row>
        <row r="16038">
          <cell r="B16038" t="str">
            <v>BAH Center point</v>
          </cell>
          <cell r="C16038" t="str">
            <v>fare</v>
          </cell>
          <cell r="D16038" t="str">
            <v>bykia</v>
          </cell>
          <cell r="E16038">
            <v>600</v>
          </cell>
          <cell r="F16038"/>
        </row>
        <row r="16039">
          <cell r="B16039" t="str">
            <v>BAH Center point</v>
          </cell>
          <cell r="C16039" t="str">
            <v>john</v>
          </cell>
          <cell r="D16039" t="str">
            <v>Paid cash (1st advance)</v>
          </cell>
          <cell r="E16039">
            <v>15000</v>
          </cell>
          <cell r="F16039"/>
        </row>
        <row r="16040">
          <cell r="B16040" t="str">
            <v>Food Court (Hydery)</v>
          </cell>
          <cell r="C16040" t="str">
            <v>wilson</v>
          </cell>
          <cell r="D16040" t="str">
            <v>Paid cash (uptodate is 75000)</v>
          </cell>
          <cell r="E16040">
            <v>10000</v>
          </cell>
          <cell r="F16040"/>
        </row>
        <row r="16041">
          <cell r="B16041" t="str">
            <v>BAH 22 &amp; 23rd Floor</v>
          </cell>
          <cell r="C16041" t="str">
            <v>fare</v>
          </cell>
          <cell r="D16041" t="str">
            <v>paid</v>
          </cell>
          <cell r="E16041">
            <v>1400</v>
          </cell>
          <cell r="F16041"/>
        </row>
        <row r="16042">
          <cell r="B16042" t="str">
            <v>Air War College</v>
          </cell>
          <cell r="C16042" t="str">
            <v>Noman Engineering</v>
          </cell>
          <cell r="D16042" t="str">
            <v>Cheque received from Total in Meezan bank adv chqw amount 1,050,000</v>
          </cell>
          <cell r="E16042">
            <v>100000</v>
          </cell>
          <cell r="F16042"/>
        </row>
        <row r="16043">
          <cell r="B16043" t="str">
            <v>sana safinaz</v>
          </cell>
          <cell r="C16043" t="str">
            <v>Noman Engineering</v>
          </cell>
          <cell r="D16043" t="str">
            <v>Cheque received from Total in Meezan bank adv chqw amount 1,050,000</v>
          </cell>
          <cell r="E16043">
            <v>200000</v>
          </cell>
          <cell r="F16043"/>
        </row>
        <row r="16044">
          <cell r="B16044" t="str">
            <v>Tri fit Gym</v>
          </cell>
          <cell r="C16044" t="str">
            <v>Noman Engineering</v>
          </cell>
          <cell r="D16044" t="str">
            <v>Cheque received from Total in Meezan bank adv chqw amount 1,050,000</v>
          </cell>
          <cell r="E16044">
            <v>270000</v>
          </cell>
          <cell r="F16044"/>
        </row>
        <row r="16045">
          <cell r="B16045" t="str">
            <v>Khaadi Canteen</v>
          </cell>
          <cell r="C16045" t="str">
            <v>Noman Engineering</v>
          </cell>
          <cell r="D16045" t="str">
            <v>Cheque received from Total in Meezan bank adv chqw amount 1,050,000</v>
          </cell>
          <cell r="E16045">
            <v>430000</v>
          </cell>
          <cell r="F16045"/>
        </row>
        <row r="16046">
          <cell r="B16046" t="str">
            <v>OT Area JPMC</v>
          </cell>
          <cell r="C16046" t="str">
            <v>Noman Engineering</v>
          </cell>
          <cell r="D16046" t="str">
            <v>Cheque received from Total in Meezan bank adv chqw amount 1,050,000</v>
          </cell>
          <cell r="E16046">
            <v>50000</v>
          </cell>
          <cell r="F16046"/>
        </row>
        <row r="16047">
          <cell r="B16047" t="str">
            <v>O/M The Place</v>
          </cell>
          <cell r="C16047" t="str">
            <v>SST Tax</v>
          </cell>
          <cell r="D16047" t="str">
            <v>MCB chq 1949327579 Amount 196,337</v>
          </cell>
          <cell r="E16047">
            <v>35352</v>
          </cell>
          <cell r="F16047"/>
        </row>
        <row r="16048">
          <cell r="B16048" t="str">
            <v xml:space="preserve">O/M Nue Multiplex </v>
          </cell>
          <cell r="C16048" t="str">
            <v>SST Tax</v>
          </cell>
          <cell r="D16048" t="str">
            <v>MCB chq 1949327579 Amount 196,337</v>
          </cell>
          <cell r="E16048">
            <v>32760</v>
          </cell>
          <cell r="F16048"/>
        </row>
        <row r="16049">
          <cell r="B16049" t="str">
            <v>BAF Limited</v>
          </cell>
          <cell r="C16049" t="str">
            <v>SST Tax</v>
          </cell>
          <cell r="D16049" t="str">
            <v>MCB chq 1949327579 Amount 196,337</v>
          </cell>
          <cell r="E16049">
            <v>97105</v>
          </cell>
          <cell r="F16049"/>
        </row>
        <row r="16050">
          <cell r="B16050" t="str">
            <v>FTC Floors</v>
          </cell>
          <cell r="C16050" t="str">
            <v>SST Tax</v>
          </cell>
          <cell r="D16050" t="str">
            <v>MCB chq 1949327579 Amount 196,337</v>
          </cell>
          <cell r="E16050">
            <v>15560</v>
          </cell>
          <cell r="F16050"/>
        </row>
        <row r="16051">
          <cell r="B16051" t="str">
            <v>FTC Floors</v>
          </cell>
          <cell r="C16051" t="str">
            <v>SST Tax</v>
          </cell>
          <cell r="D16051" t="str">
            <v>MCB chq 1949327579 Amount 196,337</v>
          </cell>
          <cell r="E16051">
            <v>15560</v>
          </cell>
          <cell r="F16051"/>
        </row>
        <row r="16052">
          <cell r="B16052" t="str">
            <v>Meezan Bank Head Office</v>
          </cell>
          <cell r="C16052" t="str">
            <v>Khurshid fan</v>
          </cell>
          <cell r="D16052" t="str">
            <v>Cheque received from Total in Meezan bank adv (uptodate is 1985,000)</v>
          </cell>
          <cell r="E16052">
            <v>985000</v>
          </cell>
          <cell r="F16052"/>
        </row>
        <row r="16053">
          <cell r="B16053" t="str">
            <v>BAH 22 &amp; 23rd Floor</v>
          </cell>
          <cell r="C16053" t="str">
            <v>Ideas associates</v>
          </cell>
          <cell r="D16053" t="str">
            <v>Cheque received from Al Madina Steel traders (1st adv)</v>
          </cell>
          <cell r="E16053">
            <v>200000</v>
          </cell>
          <cell r="F16053"/>
        </row>
        <row r="16054">
          <cell r="B16054" t="str">
            <v>BAH 22 &amp; 23rd Floor</v>
          </cell>
          <cell r="C16054" t="str">
            <v xml:space="preserve">Shan control </v>
          </cell>
          <cell r="D16054" t="str">
            <v>Adv chq given for VAVs (Chq rec from Total in Meezan Bank Adv)</v>
          </cell>
          <cell r="E16054">
            <v>975000</v>
          </cell>
          <cell r="F16054"/>
        </row>
        <row r="16055">
          <cell r="B16055" t="str">
            <v>Khaadi Canteen</v>
          </cell>
          <cell r="C16055" t="str">
            <v>Iqbal sons</v>
          </cell>
          <cell r="D16055" t="str">
            <v>Rec fron NEC in acc of Trifit chq amount is 450,000</v>
          </cell>
          <cell r="E16055">
            <v>64100</v>
          </cell>
          <cell r="F16055"/>
        </row>
        <row r="16056">
          <cell r="B16056" t="str">
            <v>Daftar Khuwan</v>
          </cell>
          <cell r="C16056" t="str">
            <v>Iqbal sons</v>
          </cell>
          <cell r="D16056" t="str">
            <v>Rec fron NEC in acc of Trifit chq amount is 450,000</v>
          </cell>
          <cell r="E16056">
            <v>66000</v>
          </cell>
          <cell r="F16056"/>
        </row>
        <row r="16057">
          <cell r="B16057" t="str">
            <v>Ali jameel Residence</v>
          </cell>
          <cell r="C16057" t="str">
            <v>Iqbal sons</v>
          </cell>
          <cell r="D16057" t="str">
            <v>Rec fron NEC in acc of Trifit chq amount is 450,000</v>
          </cell>
          <cell r="E16057">
            <v>15800</v>
          </cell>
          <cell r="F16057"/>
        </row>
        <row r="16058">
          <cell r="B16058" t="str">
            <v>Riazeda Project</v>
          </cell>
          <cell r="C16058" t="str">
            <v>Iqbal sons</v>
          </cell>
          <cell r="D16058" t="str">
            <v>Rec fron NEC in acc of Trifit chq amount is 450,000</v>
          </cell>
          <cell r="E16058">
            <v>13260</v>
          </cell>
          <cell r="F16058"/>
        </row>
        <row r="16059">
          <cell r="B16059" t="str">
            <v>Air War College</v>
          </cell>
          <cell r="C16059" t="str">
            <v>Iqbal sons</v>
          </cell>
          <cell r="D16059" t="str">
            <v>Rec fron NEC in acc of Trifit chq amount is 450,000</v>
          </cell>
          <cell r="E16059">
            <v>290840</v>
          </cell>
          <cell r="F16059"/>
        </row>
        <row r="16060">
          <cell r="B16060" t="str">
            <v>Daftar Khuwan</v>
          </cell>
          <cell r="C16060" t="str">
            <v>Shabbir pipe</v>
          </cell>
          <cell r="D16060" t="str">
            <v>MCB chq 1949327581 uptodtae is  856,000</v>
          </cell>
          <cell r="E16060">
            <v>96000</v>
          </cell>
          <cell r="F16060"/>
        </row>
        <row r="16061">
          <cell r="B16061" t="str">
            <v>VISA Fit-out Office</v>
          </cell>
          <cell r="C16061" t="str">
            <v>Global Technologies</v>
          </cell>
          <cell r="D16061" t="str">
            <v>Chq given from Al madina steel</v>
          </cell>
          <cell r="E16061">
            <v>385000</v>
          </cell>
          <cell r="F16061"/>
        </row>
        <row r="16062">
          <cell r="B16062" t="str">
            <v>O/M The Place</v>
          </cell>
          <cell r="C16062" t="str">
            <v>Majid Khan</v>
          </cell>
          <cell r="D16062" t="str">
            <v>MCB chq 1940091015 paid for AHU Blowers repairing</v>
          </cell>
          <cell r="E16062">
            <v>250000</v>
          </cell>
          <cell r="F16062"/>
        </row>
        <row r="16063">
          <cell r="B16063" t="str">
            <v>O/M The Place</v>
          </cell>
          <cell r="C16063" t="str">
            <v>Received</v>
          </cell>
          <cell r="D16063" t="str">
            <v>received June 2023 bill</v>
          </cell>
          <cell r="E16063"/>
          <cell r="F16063">
            <v>359992</v>
          </cell>
        </row>
        <row r="16064">
          <cell r="B16064" t="str">
            <v>Riazeda Project</v>
          </cell>
          <cell r="C16064" t="str">
            <v>Received</v>
          </cell>
          <cell r="D16064" t="str">
            <v>Received advance (Given to Al madina steel)</v>
          </cell>
          <cell r="E16064"/>
          <cell r="F16064">
            <v>2316250</v>
          </cell>
        </row>
        <row r="16065">
          <cell r="B16065" t="str">
            <v>Deutsche Bank Advance Work</v>
          </cell>
          <cell r="C16065" t="str">
            <v>Received</v>
          </cell>
          <cell r="D16065" t="str">
            <v>received partial payment against final bill (Given to al madina steel)</v>
          </cell>
          <cell r="E16065"/>
          <cell r="F16065">
            <v>500000</v>
          </cell>
        </row>
        <row r="16066">
          <cell r="B16066" t="str">
            <v>Riazeda Project</v>
          </cell>
          <cell r="C16066" t="str">
            <v>Received</v>
          </cell>
          <cell r="D16066" t="str">
            <v>1% service charges of above payment</v>
          </cell>
          <cell r="E16066">
            <v>18163</v>
          </cell>
          <cell r="F16066"/>
        </row>
        <row r="16067">
          <cell r="B16067" t="str">
            <v>Deutsche Bank Advance Work</v>
          </cell>
          <cell r="C16067" t="str">
            <v>Received</v>
          </cell>
          <cell r="D16067" t="str">
            <v>received partial payment against final bill (open cash cheque)</v>
          </cell>
          <cell r="E16067"/>
          <cell r="F16067">
            <v>500000</v>
          </cell>
        </row>
        <row r="16068">
          <cell r="B16068" t="str">
            <v>FTC Floors</v>
          </cell>
          <cell r="C16068" t="str">
            <v>Received</v>
          </cell>
          <cell r="D16068" t="str">
            <v xml:space="preserve">Received June 23 bill </v>
          </cell>
          <cell r="E16068"/>
          <cell r="F16068">
            <v>188568</v>
          </cell>
        </row>
        <row r="16069">
          <cell r="B16069" t="str">
            <v xml:space="preserve">O/M Nue Multiplex </v>
          </cell>
          <cell r="C16069" t="str">
            <v>Received</v>
          </cell>
          <cell r="D16069" t="str">
            <v>received June 23 bill</v>
          </cell>
          <cell r="E16069"/>
          <cell r="F16069">
            <v>337081</v>
          </cell>
        </row>
        <row r="16070">
          <cell r="B16070" t="str">
            <v>Falcon Mall</v>
          </cell>
          <cell r="C16070" t="str">
            <v>Received</v>
          </cell>
          <cell r="D16070" t="str">
            <v>received against Chemical work (Cash took by Nadeem bhai in his profit share)</v>
          </cell>
          <cell r="E16070"/>
          <cell r="F16070">
            <v>575000</v>
          </cell>
        </row>
        <row r="16071">
          <cell r="B16071" t="str">
            <v>Tri fit Gym</v>
          </cell>
          <cell r="C16071" t="str">
            <v>Received</v>
          </cell>
          <cell r="D16071" t="str">
            <v>Rec Mob adv from NEC (Given to iqbal sons against GST invoice)</v>
          </cell>
          <cell r="E16071"/>
          <cell r="F16071">
            <v>450000</v>
          </cell>
        </row>
        <row r="16072">
          <cell r="B16072" t="str">
            <v>Ashrae Tech</v>
          </cell>
          <cell r="C16072" t="str">
            <v>Received</v>
          </cell>
          <cell r="D16072" t="str">
            <v>Received advance from Ashre tech (Tansfer in Mohsin traders acc)</v>
          </cell>
          <cell r="E16072"/>
          <cell r="F16072">
            <v>1000000</v>
          </cell>
        </row>
        <row r="16073">
          <cell r="B16073" t="str">
            <v>BAH Center point</v>
          </cell>
          <cell r="C16073" t="str">
            <v>Received</v>
          </cell>
          <cell r="D16073" t="str">
            <v>Received from IK (Given to Al madina steel)</v>
          </cell>
          <cell r="E16073"/>
          <cell r="F16073">
            <v>885630</v>
          </cell>
        </row>
        <row r="16074">
          <cell r="B16074" t="str">
            <v>BAH Center point</v>
          </cell>
          <cell r="C16074" t="str">
            <v>Received</v>
          </cell>
          <cell r="D16074" t="str">
            <v>1% service charges of above payment</v>
          </cell>
          <cell r="E16074">
            <v>8856</v>
          </cell>
          <cell r="F16074"/>
        </row>
        <row r="16075">
          <cell r="B16075" t="str">
            <v>Tri fit Gym</v>
          </cell>
          <cell r="C16075" t="str">
            <v>mehmood painter</v>
          </cell>
          <cell r="D16075" t="str">
            <v>paid cash (uptodate is 4000)</v>
          </cell>
          <cell r="E16075">
            <v>500</v>
          </cell>
          <cell r="F16075"/>
        </row>
        <row r="16076">
          <cell r="B16076" t="str">
            <v>Amreli Steel</v>
          </cell>
          <cell r="C16076" t="str">
            <v>Material</v>
          </cell>
          <cell r="D16076" t="str">
            <v>purchased rubber hanging clamp</v>
          </cell>
          <cell r="E16076">
            <v>2940</v>
          </cell>
          <cell r="F16076"/>
        </row>
        <row r="16077">
          <cell r="B16077" t="str">
            <v>Amreli Steel</v>
          </cell>
          <cell r="C16077" t="str">
            <v>fuel</v>
          </cell>
          <cell r="D16077" t="str">
            <v>claimed fuel by mubeen</v>
          </cell>
          <cell r="E16077">
            <v>2800</v>
          </cell>
          <cell r="F16077"/>
        </row>
        <row r="16078">
          <cell r="B16078" t="str">
            <v>Family area</v>
          </cell>
          <cell r="C16078" t="str">
            <v>Ideas associates</v>
          </cell>
          <cell r="D16078" t="str">
            <v>cash paid for inline fan</v>
          </cell>
          <cell r="E16078">
            <v>70000</v>
          </cell>
          <cell r="F16078"/>
        </row>
        <row r="16079">
          <cell r="B16079" t="str">
            <v>Amreli Steel</v>
          </cell>
          <cell r="C16079" t="str">
            <v>fare</v>
          </cell>
          <cell r="D16079" t="str">
            <v>paid</v>
          </cell>
          <cell r="E16079">
            <v>350</v>
          </cell>
          <cell r="F16079"/>
        </row>
        <row r="16080">
          <cell r="B16080" t="str">
            <v>Amreli Steel</v>
          </cell>
          <cell r="C16080" t="str">
            <v>fare</v>
          </cell>
          <cell r="D16080" t="str">
            <v>paid</v>
          </cell>
          <cell r="E16080">
            <v>350</v>
          </cell>
          <cell r="F16080"/>
        </row>
        <row r="16081">
          <cell r="B16081" t="str">
            <v>Office</v>
          </cell>
          <cell r="C16081" t="str">
            <v>office</v>
          </cell>
          <cell r="D16081" t="str">
            <v>umer for office use</v>
          </cell>
          <cell r="E16081">
            <v>2000</v>
          </cell>
          <cell r="F16081"/>
        </row>
        <row r="16082">
          <cell r="B16082" t="str">
            <v>BAH 22 &amp; 23rd Floor</v>
          </cell>
          <cell r="C16082" t="str">
            <v>fare</v>
          </cell>
          <cell r="D16082" t="str">
            <v>paid</v>
          </cell>
          <cell r="E16082">
            <v>3500</v>
          </cell>
          <cell r="F16082"/>
        </row>
        <row r="16083">
          <cell r="B16083" t="str">
            <v>UEP 17th Floor</v>
          </cell>
          <cell r="C16083" t="str">
            <v>misc</v>
          </cell>
          <cell r="D16083" t="str">
            <v>stamp paper for UEP</v>
          </cell>
          <cell r="E16083">
            <v>150</v>
          </cell>
          <cell r="F16083"/>
        </row>
        <row r="16084">
          <cell r="B16084" t="str">
            <v>Amreli Steel</v>
          </cell>
          <cell r="C16084" t="str">
            <v>Material</v>
          </cell>
          <cell r="D16084" t="str">
            <v>Online transfer to Waqar in Tri fit for channels</v>
          </cell>
          <cell r="E16084">
            <v>57000</v>
          </cell>
          <cell r="F16084"/>
        </row>
        <row r="16085">
          <cell r="B16085" t="str">
            <v>OT Area JPMC</v>
          </cell>
          <cell r="C16085" t="str">
            <v>Habib insulation</v>
          </cell>
          <cell r="D16085" t="str">
            <v xml:space="preserve">Online transfer to Saffan (Habib Insulation) </v>
          </cell>
          <cell r="E16085">
            <v>250000</v>
          </cell>
          <cell r="F16085"/>
        </row>
        <row r="16086">
          <cell r="B16086" t="str">
            <v>OT Area JPMC</v>
          </cell>
          <cell r="C16086" t="str">
            <v>Habib insulation</v>
          </cell>
          <cell r="D16086" t="str">
            <v xml:space="preserve">Online transfer to Saffan (Habib Insulation) </v>
          </cell>
          <cell r="E16086">
            <v>250000</v>
          </cell>
          <cell r="F16086"/>
        </row>
        <row r="16087">
          <cell r="B16087" t="str">
            <v>Family area</v>
          </cell>
          <cell r="C16087" t="str">
            <v>Habib insulation</v>
          </cell>
          <cell r="D16087" t="str">
            <v xml:space="preserve">Online transfer to Saffan (Habib Insulation) </v>
          </cell>
          <cell r="E16087">
            <v>250000</v>
          </cell>
          <cell r="F16087"/>
        </row>
        <row r="16088">
          <cell r="B16088" t="str">
            <v>Family area</v>
          </cell>
          <cell r="C16088" t="str">
            <v>Habib insulation</v>
          </cell>
          <cell r="D16088" t="str">
            <v xml:space="preserve">Online transfer to Saffan (Habib Insulation) </v>
          </cell>
          <cell r="E16088">
            <v>50000</v>
          </cell>
          <cell r="F16088"/>
        </row>
        <row r="16089">
          <cell r="B16089" t="str">
            <v>OT Area JPMC</v>
          </cell>
          <cell r="C16089" t="str">
            <v>Naveed insulator</v>
          </cell>
          <cell r="D16089" t="str">
            <v>online transfer by BH (uptodate is 250,000)</v>
          </cell>
          <cell r="E16089">
            <v>100000</v>
          </cell>
          <cell r="F16089"/>
        </row>
        <row r="16090">
          <cell r="B16090" t="str">
            <v xml:space="preserve">MHR Personal </v>
          </cell>
          <cell r="C16090" t="str">
            <v>utilities bills</v>
          </cell>
          <cell r="D16090" t="str">
            <v>ssgc bill paid</v>
          </cell>
          <cell r="E16090">
            <v>230</v>
          </cell>
          <cell r="F16090"/>
        </row>
        <row r="16091">
          <cell r="B16091" t="str">
            <v>Office</v>
          </cell>
          <cell r="C16091" t="str">
            <v>utilities bills</v>
          </cell>
          <cell r="D16091" t="str">
            <v>ssgc bill paid</v>
          </cell>
          <cell r="E16091">
            <v>240</v>
          </cell>
          <cell r="F16091"/>
        </row>
        <row r="16092">
          <cell r="B16092" t="str">
            <v>Ashrae Tech</v>
          </cell>
          <cell r="C16092" t="str">
            <v>fare</v>
          </cell>
          <cell r="D16092" t="str">
            <v>paid</v>
          </cell>
          <cell r="E16092">
            <v>350</v>
          </cell>
          <cell r="F16092"/>
        </row>
        <row r="16093">
          <cell r="B16093" t="str">
            <v>Tri fit Gym</v>
          </cell>
          <cell r="C16093" t="str">
            <v>misc</v>
          </cell>
          <cell r="D16093" t="str">
            <v>by amir</v>
          </cell>
          <cell r="E16093">
            <v>1410</v>
          </cell>
          <cell r="F16093"/>
        </row>
        <row r="16094">
          <cell r="B16094" t="str">
            <v>office</v>
          </cell>
          <cell r="C16094" t="str">
            <v>office</v>
          </cell>
          <cell r="D16094" t="str">
            <v>for outside gutter flushing</v>
          </cell>
          <cell r="E16094">
            <v>1000</v>
          </cell>
          <cell r="F16094"/>
        </row>
        <row r="16095">
          <cell r="B16095" t="str">
            <v>Riazeda Project</v>
          </cell>
          <cell r="C16095" t="str">
            <v>fare</v>
          </cell>
          <cell r="D16095" t="str">
            <v>paid for buity</v>
          </cell>
          <cell r="E16095">
            <v>7890</v>
          </cell>
          <cell r="F16095"/>
        </row>
        <row r="16096">
          <cell r="B16096" t="str">
            <v>Ashrae Tech</v>
          </cell>
          <cell r="C16096" t="str">
            <v>Material</v>
          </cell>
          <cell r="D16096" t="str">
            <v>fittings</v>
          </cell>
          <cell r="E16096">
            <v>9450</v>
          </cell>
          <cell r="F16096"/>
        </row>
        <row r="16097">
          <cell r="B16097" t="str">
            <v>BAH 22 &amp; 23rd Floor</v>
          </cell>
          <cell r="C16097" t="str">
            <v>Material</v>
          </cell>
          <cell r="D16097" t="str">
            <v>purchased fittings</v>
          </cell>
          <cell r="E16097">
            <v>2300</v>
          </cell>
          <cell r="F16097"/>
        </row>
        <row r="16098">
          <cell r="B16098" t="str">
            <v>office</v>
          </cell>
          <cell r="C16098" t="str">
            <v>office</v>
          </cell>
          <cell r="D16098" t="str">
            <v>umer for office use</v>
          </cell>
          <cell r="E16098">
            <v>2000</v>
          </cell>
          <cell r="F16098"/>
        </row>
        <row r="16099">
          <cell r="B16099" t="str">
            <v>Ashrae Tech</v>
          </cell>
          <cell r="C16099" t="str">
            <v>Faheem Electrician</v>
          </cell>
          <cell r="D16099" t="str">
            <v>paid for labour amount</v>
          </cell>
          <cell r="E16099">
            <v>40000</v>
          </cell>
          <cell r="F16099"/>
        </row>
        <row r="16100">
          <cell r="B16100" t="str">
            <v>BAH 22 &amp; 23rd Floor</v>
          </cell>
          <cell r="C16100" t="str">
            <v>fare</v>
          </cell>
          <cell r="D16100" t="str">
            <v>paid</v>
          </cell>
          <cell r="E16100">
            <v>800</v>
          </cell>
          <cell r="F16100"/>
        </row>
        <row r="16101">
          <cell r="B16101" t="str">
            <v>Riazeda Project</v>
          </cell>
          <cell r="C16101" t="str">
            <v>fare</v>
          </cell>
          <cell r="D16101" t="str">
            <v>paid</v>
          </cell>
          <cell r="E16101">
            <v>1700</v>
          </cell>
          <cell r="F16101"/>
        </row>
        <row r="16102">
          <cell r="B16102" t="str">
            <v>Amreli Steel</v>
          </cell>
          <cell r="C16102" t="str">
            <v>Material</v>
          </cell>
          <cell r="D16102" t="str">
            <v>purchased solution</v>
          </cell>
          <cell r="E16102">
            <v>800</v>
          </cell>
          <cell r="F16102"/>
        </row>
        <row r="16103">
          <cell r="B16103" t="str">
            <v>Meezan Bank Head Office</v>
          </cell>
          <cell r="C16103" t="str">
            <v>fuel</v>
          </cell>
          <cell r="D16103" t="str">
            <v>claimed fuel by kamran</v>
          </cell>
          <cell r="E16103">
            <v>250</v>
          </cell>
          <cell r="F16103"/>
        </row>
        <row r="16104">
          <cell r="B16104" t="str">
            <v>Ashrae Tech</v>
          </cell>
          <cell r="C16104" t="str">
            <v>fare</v>
          </cell>
          <cell r="D16104" t="str">
            <v>bykia</v>
          </cell>
          <cell r="E16104">
            <v>300</v>
          </cell>
          <cell r="F16104"/>
        </row>
        <row r="16105">
          <cell r="B16105" t="str">
            <v>Family area</v>
          </cell>
          <cell r="C16105" t="str">
            <v>fare</v>
          </cell>
          <cell r="D16105" t="str">
            <v>bykia</v>
          </cell>
          <cell r="E16105">
            <v>600</v>
          </cell>
          <cell r="F16105"/>
        </row>
        <row r="16106">
          <cell r="B16106" t="str">
            <v>Family area</v>
          </cell>
          <cell r="C16106" t="str">
            <v>refreshment</v>
          </cell>
          <cell r="D16106" t="str">
            <v>for site meeting by jhanageer</v>
          </cell>
          <cell r="E16106">
            <v>1000</v>
          </cell>
          <cell r="F16106"/>
        </row>
        <row r="16107">
          <cell r="B16107" t="str">
            <v>Ashrae Tech</v>
          </cell>
          <cell r="C16107" t="str">
            <v>Material</v>
          </cell>
          <cell r="D16107" t="str">
            <v>misc wire and other material by faheem</v>
          </cell>
          <cell r="E16107">
            <v>142500</v>
          </cell>
          <cell r="F16107"/>
        </row>
        <row r="16108">
          <cell r="B16108" t="str">
            <v>Falcon Mall</v>
          </cell>
          <cell r="C16108" t="str">
            <v>misc</v>
          </cell>
          <cell r="D16108" t="str">
            <v>by mukhtiar</v>
          </cell>
          <cell r="E16108">
            <v>5950</v>
          </cell>
          <cell r="F16108"/>
        </row>
        <row r="16109">
          <cell r="B16109" t="str">
            <v>UEP 17th Floor</v>
          </cell>
          <cell r="C16109" t="str">
            <v xml:space="preserve">misc </v>
          </cell>
          <cell r="D16109" t="str">
            <v xml:space="preserve">photocopies </v>
          </cell>
          <cell r="E16109">
            <v>3420</v>
          </cell>
          <cell r="F16109"/>
        </row>
        <row r="16110">
          <cell r="B16110" t="str">
            <v>Falcon Mall</v>
          </cell>
          <cell r="C16110" t="str">
            <v>SST Tax</v>
          </cell>
          <cell r="D16110" t="str">
            <v xml:space="preserve">SST paid for falcon mall old payment </v>
          </cell>
          <cell r="E16110">
            <v>74516</v>
          </cell>
          <cell r="F16110"/>
        </row>
        <row r="16111">
          <cell r="B16111" t="str">
            <v>Family area</v>
          </cell>
          <cell r="C16111" t="str">
            <v>Material</v>
          </cell>
          <cell r="D16111" t="str">
            <v>purchased red oxide wrlding rod disc brush oil</v>
          </cell>
          <cell r="E16111">
            <v>5464</v>
          </cell>
          <cell r="F16111"/>
        </row>
        <row r="16112">
          <cell r="B16112" t="str">
            <v>Ashrae Tech</v>
          </cell>
          <cell r="C16112" t="str">
            <v>Shabbir pipe</v>
          </cell>
          <cell r="D16112" t="str">
            <v>paid advance (1st advance)</v>
          </cell>
          <cell r="E16112">
            <v>50000</v>
          </cell>
          <cell r="F16112"/>
        </row>
        <row r="16113">
          <cell r="B16113" t="str">
            <v>Ashrae Tech</v>
          </cell>
          <cell r="C16113" t="str">
            <v>fuel</v>
          </cell>
          <cell r="D16113" t="str">
            <v>paid</v>
          </cell>
          <cell r="E16113">
            <v>900</v>
          </cell>
          <cell r="F16113"/>
        </row>
        <row r="16114">
          <cell r="B16114" t="str">
            <v>OT Area JPMC</v>
          </cell>
          <cell r="C16114" t="str">
            <v>misc</v>
          </cell>
          <cell r="D16114" t="str">
            <v>mobile balanc</v>
          </cell>
          <cell r="E16114">
            <v>1000</v>
          </cell>
          <cell r="F16114"/>
        </row>
        <row r="16115">
          <cell r="B16115" t="str">
            <v>Amreli Steel</v>
          </cell>
          <cell r="C16115" t="str">
            <v>fare</v>
          </cell>
          <cell r="D16115" t="str">
            <v>paid</v>
          </cell>
          <cell r="E16115">
            <v>1700</v>
          </cell>
          <cell r="F16115"/>
        </row>
        <row r="16116">
          <cell r="B16116" t="str">
            <v>Tri fit Gym</v>
          </cell>
          <cell r="C16116" t="str">
            <v>rizwan vrf</v>
          </cell>
          <cell r="D16116" t="str">
            <v>Online transfer by BH (uptodate is 605000)</v>
          </cell>
          <cell r="E16116">
            <v>100000</v>
          </cell>
          <cell r="F16116"/>
        </row>
        <row r="16117">
          <cell r="B16117" t="str">
            <v>Office</v>
          </cell>
          <cell r="C16117" t="str">
            <v>misc</v>
          </cell>
          <cell r="D16117" t="str">
            <v xml:space="preserve">LED montor for shahzeb </v>
          </cell>
          <cell r="E16117">
            <v>9500</v>
          </cell>
          <cell r="F16117"/>
        </row>
        <row r="16118">
          <cell r="B16118" t="str">
            <v>Office</v>
          </cell>
          <cell r="C16118" t="str">
            <v>misc</v>
          </cell>
          <cell r="D16118" t="str">
            <v>hard disk for kamran</v>
          </cell>
          <cell r="E16118">
            <v>2500</v>
          </cell>
          <cell r="F16118"/>
        </row>
        <row r="16119">
          <cell r="B16119" t="str">
            <v>office</v>
          </cell>
          <cell r="C16119" t="str">
            <v>office</v>
          </cell>
          <cell r="D16119" t="str">
            <v>umer for office use</v>
          </cell>
          <cell r="E16119">
            <v>3000</v>
          </cell>
          <cell r="F16119"/>
        </row>
        <row r="16120">
          <cell r="B16120" t="str">
            <v>UEP 17th Floor</v>
          </cell>
          <cell r="C16120" t="str">
            <v>photocopies</v>
          </cell>
          <cell r="D16120" t="str">
            <v>paid</v>
          </cell>
          <cell r="E16120">
            <v>3000</v>
          </cell>
          <cell r="F16120"/>
        </row>
        <row r="16121">
          <cell r="B16121" t="str">
            <v>Amreli Steel</v>
          </cell>
          <cell r="C16121" t="str">
            <v>Material</v>
          </cell>
          <cell r="D16121" t="str">
            <v>purchaed Sound Linear 25 mm 24 kg from global trding com</v>
          </cell>
          <cell r="E16121">
            <v>21000</v>
          </cell>
          <cell r="F16121"/>
        </row>
        <row r="16122">
          <cell r="B16122" t="str">
            <v>Ashrae Tech</v>
          </cell>
          <cell r="C16122" t="str">
            <v>Material</v>
          </cell>
          <cell r="D16122" t="str">
            <v>purchased glass wool 1'' 24 kg</v>
          </cell>
          <cell r="E16122">
            <v>42000</v>
          </cell>
          <cell r="F16122"/>
        </row>
        <row r="16123">
          <cell r="B16123" t="str">
            <v>Riazeda Project</v>
          </cell>
          <cell r="C16123" t="str">
            <v>Material</v>
          </cell>
          <cell r="D16123" t="str">
            <v>purchased dammer tape + cable tie</v>
          </cell>
          <cell r="E16123">
            <v>11105</v>
          </cell>
          <cell r="F16123"/>
        </row>
        <row r="16124">
          <cell r="B16124" t="str">
            <v>Riazeda Project</v>
          </cell>
          <cell r="C16124" t="str">
            <v>fare</v>
          </cell>
          <cell r="D16124" t="str">
            <v>paid for variosu sites</v>
          </cell>
          <cell r="E16124">
            <v>3400</v>
          </cell>
          <cell r="F16124"/>
        </row>
        <row r="16125">
          <cell r="B16125" t="str">
            <v>Family area</v>
          </cell>
          <cell r="C16125" t="str">
            <v>Material</v>
          </cell>
          <cell r="D16125" t="str">
            <v>purchased valves from kitz and tozen</v>
          </cell>
          <cell r="E16125">
            <v>148275</v>
          </cell>
          <cell r="F16125"/>
        </row>
        <row r="16126">
          <cell r="B16126" t="str">
            <v>Family area</v>
          </cell>
          <cell r="C16126" t="str">
            <v>fare</v>
          </cell>
          <cell r="D16126" t="str">
            <v>paid</v>
          </cell>
          <cell r="E16126">
            <v>1000</v>
          </cell>
          <cell r="F16126"/>
        </row>
        <row r="16127">
          <cell r="B16127" t="str">
            <v>Riazeda Project</v>
          </cell>
          <cell r="C16127" t="str">
            <v>fast cables</v>
          </cell>
          <cell r="D16127" t="str">
            <v>purchased 1 mm 2C 5 coil</v>
          </cell>
          <cell r="E16127">
            <v>60000</v>
          </cell>
          <cell r="F16127"/>
        </row>
        <row r="16128">
          <cell r="B16128" t="str">
            <v>Saifee Hospital</v>
          </cell>
          <cell r="C16128" t="str">
            <v>rizwan core</v>
          </cell>
          <cell r="D16128" t="str">
            <v>paid (uptodate is 20000)</v>
          </cell>
          <cell r="E16128">
            <v>10000</v>
          </cell>
          <cell r="F16128"/>
        </row>
        <row r="16129">
          <cell r="B16129" t="str">
            <v>Amreli Steel</v>
          </cell>
          <cell r="C16129" t="str">
            <v>fare</v>
          </cell>
          <cell r="D16129" t="str">
            <v>padi for builty</v>
          </cell>
          <cell r="E16129">
            <v>1200</v>
          </cell>
          <cell r="F16129"/>
        </row>
        <row r="16130">
          <cell r="B16130" t="str">
            <v>Tri fit Gym</v>
          </cell>
          <cell r="C16130" t="str">
            <v>Material</v>
          </cell>
          <cell r="D16130" t="str">
            <v>solution</v>
          </cell>
          <cell r="E16130">
            <v>800</v>
          </cell>
          <cell r="F16130"/>
        </row>
        <row r="16131">
          <cell r="B16131" t="str">
            <v>Riazeda Project</v>
          </cell>
          <cell r="C16131" t="str">
            <v>fuel</v>
          </cell>
          <cell r="D16131" t="str">
            <v>claimed fuel</v>
          </cell>
          <cell r="E16131">
            <v>200</v>
          </cell>
          <cell r="F16131"/>
        </row>
        <row r="16132">
          <cell r="B16132" t="str">
            <v>Family area</v>
          </cell>
          <cell r="C16132" t="str">
            <v>fare</v>
          </cell>
          <cell r="D16132" t="str">
            <v>claimed fuel</v>
          </cell>
          <cell r="E16132">
            <v>500</v>
          </cell>
          <cell r="F16132"/>
        </row>
        <row r="16133">
          <cell r="B16133" t="str">
            <v>Family area</v>
          </cell>
          <cell r="C16133" t="str">
            <v>fare</v>
          </cell>
          <cell r="D16133" t="str">
            <v>bykia</v>
          </cell>
          <cell r="E16133">
            <v>250</v>
          </cell>
          <cell r="F16133"/>
        </row>
        <row r="16134">
          <cell r="B16134" t="str">
            <v>Family area</v>
          </cell>
          <cell r="C16134" t="str">
            <v>Tahiri sanitry</v>
          </cell>
          <cell r="D16134" t="str">
            <v>Online transfer by BH</v>
          </cell>
          <cell r="E16134">
            <v>231000</v>
          </cell>
          <cell r="F16134"/>
        </row>
        <row r="16135">
          <cell r="B16135" t="str">
            <v>Standard Chartered Bank</v>
          </cell>
          <cell r="C16135" t="str">
            <v>Material</v>
          </cell>
          <cell r="D16135" t="str">
            <v>purchased 1.5 C flexbile coil</v>
          </cell>
          <cell r="E16135">
            <v>50000</v>
          </cell>
          <cell r="F16135"/>
        </row>
        <row r="16136">
          <cell r="B16136" t="str">
            <v>Ashrae Tech</v>
          </cell>
          <cell r="C16136" t="str">
            <v>Maskeel insulator</v>
          </cell>
          <cell r="D16136" t="str">
            <v>Online by BH</v>
          </cell>
          <cell r="E16136">
            <v>20000</v>
          </cell>
          <cell r="F16136"/>
        </row>
        <row r="16137">
          <cell r="B16137" t="str">
            <v>DB 15th &amp; 16th Floor</v>
          </cell>
          <cell r="C16137" t="str">
            <v>Material</v>
          </cell>
          <cell r="D16137" t="str">
            <v>misc</v>
          </cell>
          <cell r="E16137">
            <v>570</v>
          </cell>
          <cell r="F16137"/>
        </row>
        <row r="16138">
          <cell r="B16138" t="str">
            <v>Meezan Bank Head Office</v>
          </cell>
          <cell r="C16138" t="str">
            <v>Material</v>
          </cell>
          <cell r="D16138" t="str">
            <v>purchaed long nuts from mungo</v>
          </cell>
          <cell r="E16138">
            <v>2000</v>
          </cell>
          <cell r="F16138"/>
        </row>
        <row r="16139">
          <cell r="B16139" t="str">
            <v>BAF Limited</v>
          </cell>
          <cell r="C16139" t="str">
            <v xml:space="preserve">asif </v>
          </cell>
          <cell r="D16139" t="str">
            <v>paid (uptodate is 98,000)</v>
          </cell>
          <cell r="E16139">
            <v>22000</v>
          </cell>
          <cell r="F16139"/>
        </row>
        <row r="16140">
          <cell r="B16140" t="str">
            <v>Food Court (Hydery)</v>
          </cell>
          <cell r="C16140" t="str">
            <v>wilson</v>
          </cell>
          <cell r="D16140" t="str">
            <v>paid (uptodate is 85,000)</v>
          </cell>
          <cell r="E16140">
            <v>10000</v>
          </cell>
          <cell r="F16140"/>
        </row>
        <row r="16141">
          <cell r="B16141" t="str">
            <v>Ali jameel Residence</v>
          </cell>
          <cell r="C16141" t="str">
            <v>Material</v>
          </cell>
          <cell r="D16141" t="str">
            <v>purchased gasket + dammer tapes</v>
          </cell>
          <cell r="E16141">
            <v>3500</v>
          </cell>
          <cell r="F16141"/>
        </row>
        <row r="16142">
          <cell r="B16142" t="str">
            <v>Office</v>
          </cell>
          <cell r="C16142" t="str">
            <v>office</v>
          </cell>
          <cell r="D16142" t="str">
            <v>umer for office use</v>
          </cell>
          <cell r="E16142">
            <v>3500</v>
          </cell>
          <cell r="F16142"/>
        </row>
        <row r="16143">
          <cell r="B16143" t="str">
            <v>Family area</v>
          </cell>
          <cell r="C16143" t="str">
            <v>Ahsan insulator</v>
          </cell>
          <cell r="D16143" t="str">
            <v>paid</v>
          </cell>
          <cell r="E16143">
            <v>15000</v>
          </cell>
          <cell r="F16143"/>
        </row>
        <row r="16144">
          <cell r="B16144" t="str">
            <v>OT Area JPMC</v>
          </cell>
          <cell r="C16144" t="str">
            <v>fare</v>
          </cell>
          <cell r="D16144" t="str">
            <v>paid</v>
          </cell>
          <cell r="E16144">
            <v>1000</v>
          </cell>
          <cell r="F16144"/>
        </row>
        <row r="16145">
          <cell r="B16145" t="str">
            <v>Family area</v>
          </cell>
          <cell r="C16145" t="str">
            <v>fare</v>
          </cell>
          <cell r="D16145" t="str">
            <v>paid</v>
          </cell>
          <cell r="E16145">
            <v>1800</v>
          </cell>
          <cell r="F16145"/>
        </row>
        <row r="16146">
          <cell r="B16146" t="str">
            <v>FTC Floors</v>
          </cell>
          <cell r="C16146" t="str">
            <v>misc</v>
          </cell>
          <cell r="D16146" t="str">
            <v>paid for tea and referemtns</v>
          </cell>
          <cell r="E16146">
            <v>3000</v>
          </cell>
          <cell r="F16146"/>
        </row>
        <row r="16147">
          <cell r="B16147" t="str">
            <v>FTC Floors</v>
          </cell>
          <cell r="C16147" t="str">
            <v>misc</v>
          </cell>
          <cell r="D16147" t="str">
            <v>paid for tools</v>
          </cell>
          <cell r="E16147">
            <v>3000</v>
          </cell>
          <cell r="F16147"/>
        </row>
        <row r="16148">
          <cell r="B16148" t="str">
            <v>FTC Floors</v>
          </cell>
          <cell r="C16148" t="str">
            <v>fuel</v>
          </cell>
          <cell r="D16148" t="str">
            <v>claimed by shafeeq</v>
          </cell>
          <cell r="E16148">
            <v>200</v>
          </cell>
          <cell r="F16148"/>
        </row>
        <row r="16149">
          <cell r="B16149" t="str">
            <v>Saifee Hospital</v>
          </cell>
          <cell r="C16149" t="str">
            <v>rizwan core</v>
          </cell>
          <cell r="D16149" t="str">
            <v>cash paid (uptodate is 70,000)</v>
          </cell>
          <cell r="E16149">
            <v>50000</v>
          </cell>
          <cell r="F16149"/>
        </row>
        <row r="16150">
          <cell r="B16150" t="str">
            <v>Office</v>
          </cell>
          <cell r="C16150" t="str">
            <v>mis</v>
          </cell>
          <cell r="D16150" t="str">
            <v>Bilal bhai &amp; nadeem bhai car wash</v>
          </cell>
          <cell r="E16150">
            <v>2500</v>
          </cell>
          <cell r="F16150"/>
        </row>
        <row r="16151">
          <cell r="B16151" t="str">
            <v>Tri fit Gym</v>
          </cell>
          <cell r="C16151" t="str">
            <v>mehmood painter</v>
          </cell>
          <cell r="D16151" t="str">
            <v>paid cash (uptodate is 4500)</v>
          </cell>
          <cell r="E16151">
            <v>500</v>
          </cell>
          <cell r="F16151"/>
        </row>
        <row r="16152">
          <cell r="B16152" t="str">
            <v>Amreli Steel</v>
          </cell>
          <cell r="C16152" t="str">
            <v>fare</v>
          </cell>
          <cell r="D16152" t="str">
            <v>bykia</v>
          </cell>
          <cell r="E16152">
            <v>250</v>
          </cell>
          <cell r="F16152"/>
        </row>
        <row r="16153">
          <cell r="B16153" t="str">
            <v>GSK office</v>
          </cell>
          <cell r="C16153" t="str">
            <v>Material</v>
          </cell>
          <cell r="D16153" t="str">
            <v>misc electricl material by faheem</v>
          </cell>
          <cell r="E16153">
            <v>19226</v>
          </cell>
          <cell r="F16153"/>
        </row>
        <row r="16154">
          <cell r="B16154" t="str">
            <v>sana safinaz</v>
          </cell>
          <cell r="C16154" t="str">
            <v>Material</v>
          </cell>
          <cell r="D16154" t="str">
            <v>misc electricl material by faheem</v>
          </cell>
          <cell r="E16154">
            <v>57780</v>
          </cell>
          <cell r="F16154"/>
        </row>
        <row r="16155">
          <cell r="B16155" t="str">
            <v>Khaadi Canteen</v>
          </cell>
          <cell r="C16155" t="str">
            <v>Material</v>
          </cell>
          <cell r="D16155" t="str">
            <v>misc electricl material by faheem</v>
          </cell>
          <cell r="E16155">
            <v>45024</v>
          </cell>
          <cell r="F16155"/>
        </row>
        <row r="16156">
          <cell r="B16156" t="str">
            <v>Standard Chartered Bank</v>
          </cell>
          <cell r="C16156" t="str">
            <v>SHI</v>
          </cell>
          <cell r="D16156" t="str">
            <v>Online transfer by bH (purchased copper pipe )</v>
          </cell>
          <cell r="E16156">
            <v>88000</v>
          </cell>
          <cell r="F16156"/>
        </row>
        <row r="16157">
          <cell r="B16157" t="str">
            <v>Family area</v>
          </cell>
          <cell r="C16157" t="str">
            <v>AA Hussain &amp; co</v>
          </cell>
          <cell r="D16157" t="str">
            <v>Online transfer by bH (purchased PRV 1 no)</v>
          </cell>
          <cell r="E16157">
            <v>27000</v>
          </cell>
          <cell r="F16157"/>
        </row>
        <row r="16158">
          <cell r="B16158" t="str">
            <v>BAH Center point</v>
          </cell>
          <cell r="C16158" t="str">
            <v>islamuddin</v>
          </cell>
          <cell r="D16158" t="str">
            <v xml:space="preserve">cash paid for </v>
          </cell>
          <cell r="E16158">
            <v>22500</v>
          </cell>
          <cell r="F16158"/>
        </row>
        <row r="16159">
          <cell r="B16159" t="str">
            <v>Tri fit Gym</v>
          </cell>
          <cell r="C16159" t="str">
            <v>Ahsan insulator</v>
          </cell>
          <cell r="D16159" t="str">
            <v>paid cash</v>
          </cell>
          <cell r="E16159">
            <v>12000</v>
          </cell>
          <cell r="F16159"/>
        </row>
        <row r="16160">
          <cell r="B16160" t="str">
            <v>Office</v>
          </cell>
          <cell r="C16160" t="str">
            <v>office</v>
          </cell>
          <cell r="D16160" t="str">
            <v>misc</v>
          </cell>
          <cell r="E16160">
            <v>1000</v>
          </cell>
          <cell r="F16160"/>
        </row>
        <row r="16161">
          <cell r="B16161" t="str">
            <v>Riazeda Project</v>
          </cell>
          <cell r="C16161" t="str">
            <v>Material</v>
          </cell>
          <cell r="D16161" t="str">
            <v>paid cash for tapes</v>
          </cell>
          <cell r="E16161">
            <v>10000</v>
          </cell>
          <cell r="F16161"/>
        </row>
        <row r="16162">
          <cell r="B16162" t="str">
            <v>Standard Chartered Bank</v>
          </cell>
          <cell r="C16162" t="str">
            <v>fare</v>
          </cell>
          <cell r="D16162" t="str">
            <v>paid</v>
          </cell>
          <cell r="E16162">
            <v>1000</v>
          </cell>
          <cell r="F16162"/>
        </row>
        <row r="16163">
          <cell r="B16163" t="str">
            <v>Family area</v>
          </cell>
          <cell r="C16163" t="str">
            <v>fare</v>
          </cell>
          <cell r="E16163">
            <v>8000</v>
          </cell>
          <cell r="F16163"/>
        </row>
        <row r="16164">
          <cell r="B16164" t="str">
            <v xml:space="preserve">MHR Personal </v>
          </cell>
          <cell r="C16164" t="str">
            <v>misc</v>
          </cell>
          <cell r="D16164" t="str">
            <v>mobile balanc by sir rehman</v>
          </cell>
          <cell r="E16164">
            <v>4000</v>
          </cell>
          <cell r="F16164"/>
        </row>
        <row r="16165">
          <cell r="B16165" t="str">
            <v>Ashrae Tech</v>
          </cell>
          <cell r="C16165" t="str">
            <v>labour</v>
          </cell>
          <cell r="D16165" t="str">
            <v>paid labour for 2 boys for 1 day (wall cutting)</v>
          </cell>
          <cell r="E16165">
            <v>3000</v>
          </cell>
          <cell r="F16165"/>
        </row>
        <row r="16166">
          <cell r="B16166" t="str">
            <v>Meezan Bank Head Office</v>
          </cell>
          <cell r="C16166" t="str">
            <v>zubair duct</v>
          </cell>
          <cell r="D16166" t="str">
            <v xml:space="preserve">Online transfer by bH </v>
          </cell>
          <cell r="E16166">
            <v>200000</v>
          </cell>
          <cell r="F16166"/>
        </row>
        <row r="16167">
          <cell r="B16167" t="str">
            <v>Riazeda Project</v>
          </cell>
          <cell r="C16167" t="str">
            <v>rizwan vrf</v>
          </cell>
          <cell r="D16167" t="str">
            <v>Online transfer by bH (up todate is 200,000)</v>
          </cell>
          <cell r="E16167">
            <v>100000</v>
          </cell>
          <cell r="F16167"/>
        </row>
        <row r="16168">
          <cell r="B16168" t="str">
            <v>office</v>
          </cell>
          <cell r="C16168" t="str">
            <v>office</v>
          </cell>
          <cell r="D16168" t="str">
            <v>umer for office use</v>
          </cell>
          <cell r="E16168">
            <v>2500</v>
          </cell>
          <cell r="F16168"/>
        </row>
        <row r="16169">
          <cell r="B16169" t="str">
            <v>office</v>
          </cell>
          <cell r="C16169" t="str">
            <v>misc</v>
          </cell>
          <cell r="D16169" t="str">
            <v>paid for ciragate</v>
          </cell>
          <cell r="E16169">
            <v>1000</v>
          </cell>
          <cell r="F16169"/>
        </row>
        <row r="16170">
          <cell r="B16170" t="str">
            <v>Tri fit Gym</v>
          </cell>
          <cell r="C16170" t="str">
            <v>mehmood painter</v>
          </cell>
          <cell r="D16170" t="str">
            <v>paid cash (uptodate is 5500)</v>
          </cell>
          <cell r="E16170">
            <v>1000</v>
          </cell>
          <cell r="F16170"/>
        </row>
        <row r="16171">
          <cell r="B16171" t="str">
            <v>Amreli Steel</v>
          </cell>
          <cell r="C16171" t="str">
            <v>fare</v>
          </cell>
          <cell r="D16171" t="str">
            <v>bykia</v>
          </cell>
          <cell r="E16171">
            <v>500</v>
          </cell>
          <cell r="F16171"/>
        </row>
        <row r="16172">
          <cell r="B16172" t="str">
            <v>BAH Center point</v>
          </cell>
          <cell r="C16172" t="str">
            <v>Material</v>
          </cell>
          <cell r="D16172" t="str">
            <v>purchased pipe nipples and other fittings</v>
          </cell>
          <cell r="E16172">
            <v>1630</v>
          </cell>
          <cell r="F16172"/>
        </row>
        <row r="16173">
          <cell r="B16173" t="str">
            <v>BAH Center point</v>
          </cell>
          <cell r="C16173" t="str">
            <v>fuel</v>
          </cell>
          <cell r="D16173" t="str">
            <v>claimed fuel by ahsan office</v>
          </cell>
          <cell r="E16173">
            <v>1340</v>
          </cell>
          <cell r="F16173"/>
        </row>
        <row r="16174">
          <cell r="B16174" t="str">
            <v>Family area</v>
          </cell>
          <cell r="C16174" t="str">
            <v>transportation</v>
          </cell>
          <cell r="D16174" t="str">
            <v>paid for regging  to jahangeer</v>
          </cell>
          <cell r="E16174">
            <v>13000</v>
          </cell>
          <cell r="F16174"/>
        </row>
        <row r="16175">
          <cell r="B16175" t="str">
            <v>office</v>
          </cell>
          <cell r="C16175" t="str">
            <v>office</v>
          </cell>
          <cell r="D16175" t="str">
            <v>umer for office use</v>
          </cell>
          <cell r="E16175">
            <v>2500</v>
          </cell>
          <cell r="F16175"/>
        </row>
        <row r="16176">
          <cell r="B16176" t="str">
            <v>Family area</v>
          </cell>
          <cell r="C16176" t="str">
            <v>misc</v>
          </cell>
          <cell r="D16176" t="str">
            <v>misc by jahangeer</v>
          </cell>
          <cell r="E16176">
            <v>4280</v>
          </cell>
          <cell r="F16176"/>
        </row>
        <row r="16177">
          <cell r="B16177" t="str">
            <v>Office</v>
          </cell>
          <cell r="C16177" t="str">
            <v>computer</v>
          </cell>
          <cell r="D16177" t="str">
            <v>Paid for computer purchased (given to shahzaib new employee)</v>
          </cell>
          <cell r="E16177">
            <v>30000</v>
          </cell>
          <cell r="F16177"/>
        </row>
        <row r="16178">
          <cell r="B16178" t="str">
            <v>Tri fit Gym</v>
          </cell>
          <cell r="C16178" t="str">
            <v>mehmood painter</v>
          </cell>
          <cell r="D16178" t="str">
            <v>paid cash (uptodate is 5500)</v>
          </cell>
          <cell r="E16178">
            <v>500</v>
          </cell>
          <cell r="F16178"/>
        </row>
        <row r="16179">
          <cell r="B16179" t="str">
            <v>UEP 17th Floor</v>
          </cell>
          <cell r="C16179" t="str">
            <v>mis</v>
          </cell>
          <cell r="D16179" t="str">
            <v>purchased bond paper</v>
          </cell>
          <cell r="E16179">
            <v>200</v>
          </cell>
          <cell r="F16179"/>
        </row>
        <row r="16180">
          <cell r="B16180" t="str">
            <v>Amreli Steel</v>
          </cell>
          <cell r="C16180" t="str">
            <v>misc</v>
          </cell>
          <cell r="D16180" t="str">
            <v>paid for meeting held previous</v>
          </cell>
          <cell r="E16180">
            <v>1000</v>
          </cell>
          <cell r="F16180"/>
        </row>
        <row r="16181">
          <cell r="B16181" t="str">
            <v>Amreli Steel</v>
          </cell>
          <cell r="C16181" t="str">
            <v>fuel</v>
          </cell>
          <cell r="D16181" t="str">
            <v>claimed fuel</v>
          </cell>
          <cell r="E16181">
            <v>1000</v>
          </cell>
          <cell r="F16181"/>
        </row>
        <row r="16182">
          <cell r="B16182" t="str">
            <v>Riazeda Project</v>
          </cell>
          <cell r="C16182" t="str">
            <v>Material</v>
          </cell>
          <cell r="D16182" t="str">
            <v>purchased solution and disc</v>
          </cell>
          <cell r="E16182">
            <v>2000</v>
          </cell>
          <cell r="F16182"/>
        </row>
        <row r="16183">
          <cell r="B16183" t="str">
            <v>BAH Center point</v>
          </cell>
          <cell r="C16183" t="str">
            <v>Material</v>
          </cell>
          <cell r="D16183" t="str">
            <v>purchased union</v>
          </cell>
          <cell r="E16183">
            <v>2200</v>
          </cell>
          <cell r="F16183"/>
        </row>
        <row r="16184">
          <cell r="B16184" t="str">
            <v>Tri fit Gym</v>
          </cell>
          <cell r="C16184" t="str">
            <v>misc</v>
          </cell>
          <cell r="D16184" t="str">
            <v>Gas charged for units</v>
          </cell>
          <cell r="E16184">
            <v>1760</v>
          </cell>
          <cell r="F16184"/>
        </row>
        <row r="16185">
          <cell r="B16185" t="str">
            <v>Saifee Hospital</v>
          </cell>
          <cell r="C16185" t="str">
            <v>drawing</v>
          </cell>
          <cell r="D16185" t="str">
            <v>paid for drawings prints</v>
          </cell>
          <cell r="E16185">
            <v>5600</v>
          </cell>
          <cell r="F16185"/>
        </row>
        <row r="16186">
          <cell r="B16186" t="str">
            <v>Engro office</v>
          </cell>
          <cell r="C16186" t="str">
            <v>drawing</v>
          </cell>
          <cell r="D16186" t="str">
            <v>paid</v>
          </cell>
          <cell r="E16186">
            <v>650</v>
          </cell>
          <cell r="F16186"/>
        </row>
        <row r="16187">
          <cell r="B16187" t="str">
            <v>BAH 22 &amp; 23rd Floor</v>
          </cell>
          <cell r="C16187" t="str">
            <v>drawing</v>
          </cell>
          <cell r="D16187" t="str">
            <v>paid</v>
          </cell>
          <cell r="E16187">
            <v>3200</v>
          </cell>
          <cell r="F16187"/>
        </row>
        <row r="16188">
          <cell r="B16188" t="str">
            <v>DB 15th &amp; 16th Floor</v>
          </cell>
          <cell r="C16188" t="str">
            <v>drawing</v>
          </cell>
          <cell r="D16188" t="str">
            <v>paid</v>
          </cell>
          <cell r="E16188">
            <v>3400</v>
          </cell>
          <cell r="F16188"/>
        </row>
        <row r="16189">
          <cell r="B16189" t="str">
            <v>Ashrae Tech</v>
          </cell>
          <cell r="C16189" t="str">
            <v>drawing</v>
          </cell>
          <cell r="D16189" t="str">
            <v>paid</v>
          </cell>
          <cell r="E16189">
            <v>1050</v>
          </cell>
          <cell r="F16189"/>
        </row>
        <row r="16190">
          <cell r="B16190" t="str">
            <v>UEP 17th Floor</v>
          </cell>
          <cell r="C16190" t="str">
            <v>drawing</v>
          </cell>
          <cell r="D16190" t="str">
            <v>paid</v>
          </cell>
          <cell r="E16190">
            <v>2100</v>
          </cell>
          <cell r="F16190"/>
        </row>
        <row r="16191">
          <cell r="B16191" t="str">
            <v>Office</v>
          </cell>
          <cell r="C16191" t="str">
            <v>mineral water</v>
          </cell>
          <cell r="D16191" t="str">
            <v>paid</v>
          </cell>
          <cell r="E16191">
            <v>2000</v>
          </cell>
          <cell r="F16191"/>
        </row>
        <row r="16192">
          <cell r="B16192" t="str">
            <v>OT Area JPMC</v>
          </cell>
          <cell r="C16192" t="str">
            <v>Salary</v>
          </cell>
          <cell r="D16192" t="str">
            <v>gul sher salary</v>
          </cell>
          <cell r="E16192">
            <v>17360</v>
          </cell>
          <cell r="F16192"/>
        </row>
        <row r="16193">
          <cell r="B16193" t="str">
            <v>O/M The Place</v>
          </cell>
          <cell r="C16193" t="str">
            <v>mujahid cylinder</v>
          </cell>
          <cell r="D16193" t="str">
            <v>paid</v>
          </cell>
          <cell r="E16193">
            <v>20000</v>
          </cell>
          <cell r="F16193"/>
        </row>
        <row r="16194">
          <cell r="B16194" t="str">
            <v>Amreli Steel</v>
          </cell>
          <cell r="C16194" t="str">
            <v>fare</v>
          </cell>
          <cell r="D16194" t="str">
            <v>paid</v>
          </cell>
          <cell r="E16194">
            <v>2800</v>
          </cell>
          <cell r="F16194"/>
        </row>
        <row r="16195">
          <cell r="B16195" t="str">
            <v>Food Court (Hydery)</v>
          </cell>
          <cell r="C16195" t="str">
            <v>wilson</v>
          </cell>
          <cell r="D16195" t="str">
            <v>paid cash (uptodate is 91,000)</v>
          </cell>
          <cell r="E16195">
            <v>6000</v>
          </cell>
          <cell r="F16195"/>
        </row>
        <row r="16196">
          <cell r="B16196" t="str">
            <v>VISA Fit-out Office</v>
          </cell>
          <cell r="C16196" t="str">
            <v>fuel</v>
          </cell>
          <cell r="D16196" t="str">
            <v>claimed fuel by kamran</v>
          </cell>
          <cell r="E16196">
            <v>200</v>
          </cell>
          <cell r="F16196"/>
        </row>
        <row r="16197">
          <cell r="B16197" t="str">
            <v>Amreli Steel</v>
          </cell>
          <cell r="C16197" t="str">
            <v>fare</v>
          </cell>
          <cell r="D16197" t="str">
            <v>paid</v>
          </cell>
          <cell r="E16197">
            <v>600</v>
          </cell>
          <cell r="F16197"/>
        </row>
        <row r="16198">
          <cell r="B16198" t="str">
            <v>office</v>
          </cell>
          <cell r="C16198" t="str">
            <v>office</v>
          </cell>
          <cell r="D16198" t="str">
            <v>umer for office use</v>
          </cell>
          <cell r="E16198">
            <v>3000</v>
          </cell>
          <cell r="F16198"/>
        </row>
        <row r="16199">
          <cell r="B16199" t="str">
            <v>Ashrae Tech</v>
          </cell>
          <cell r="C16199" t="str">
            <v>fare</v>
          </cell>
          <cell r="D16199" t="str">
            <v>paid</v>
          </cell>
          <cell r="E16199">
            <v>300</v>
          </cell>
          <cell r="F16199"/>
        </row>
        <row r="16200">
          <cell r="B16200" t="str">
            <v>Family area</v>
          </cell>
          <cell r="C16200" t="str">
            <v>transportation</v>
          </cell>
          <cell r="D16200" t="str">
            <v xml:space="preserve">paid for regging </v>
          </cell>
          <cell r="E16200">
            <v>2000</v>
          </cell>
          <cell r="F16200"/>
        </row>
        <row r="16201">
          <cell r="B16201" t="str">
            <v>Tri fit Gym</v>
          </cell>
          <cell r="C16201" t="str">
            <v>misc</v>
          </cell>
          <cell r="D16201" t="str">
            <v>tea and refreshment + fuel by amir engr</v>
          </cell>
          <cell r="E16201">
            <v>12200</v>
          </cell>
          <cell r="F16201"/>
        </row>
        <row r="16202">
          <cell r="B16202" t="str">
            <v>Daftar Khuwan</v>
          </cell>
          <cell r="C16202" t="str">
            <v>Faizan duct</v>
          </cell>
          <cell r="D16202" t="str">
            <v>Online transfer by BH</v>
          </cell>
          <cell r="E16202">
            <v>250000</v>
          </cell>
          <cell r="F16202"/>
        </row>
        <row r="16203">
          <cell r="B16203" t="str">
            <v>Family area</v>
          </cell>
          <cell r="C16203" t="str">
            <v>misc</v>
          </cell>
          <cell r="D16203" t="str">
            <v>misc by jahangeer</v>
          </cell>
          <cell r="E16203">
            <v>1500</v>
          </cell>
          <cell r="F16203"/>
        </row>
        <row r="16204">
          <cell r="B16204" t="str">
            <v>Ashrae Tech</v>
          </cell>
          <cell r="C16204" t="str">
            <v>Material</v>
          </cell>
          <cell r="D16204" t="str">
            <v>coil purchased by faheem</v>
          </cell>
          <cell r="E16204">
            <v>5470</v>
          </cell>
          <cell r="F16204"/>
        </row>
        <row r="16205">
          <cell r="B16205" t="str">
            <v>Family area</v>
          </cell>
          <cell r="C16205" t="str">
            <v>Material</v>
          </cell>
          <cell r="D16205" t="str">
            <v>purchased fittings + pressure guage</v>
          </cell>
          <cell r="E16205">
            <v>19300</v>
          </cell>
          <cell r="F16205"/>
        </row>
        <row r="16206">
          <cell r="B16206" t="str">
            <v>Ashrae Tech</v>
          </cell>
          <cell r="C16206" t="str">
            <v>Material</v>
          </cell>
          <cell r="D16206" t="str">
            <v>purchaed 3/4" pipe (burhan traders)</v>
          </cell>
          <cell r="E16206">
            <v>13000</v>
          </cell>
          <cell r="F16206"/>
        </row>
        <row r="16207">
          <cell r="B16207" t="str">
            <v>Family area</v>
          </cell>
          <cell r="C16207" t="str">
            <v>Material</v>
          </cell>
          <cell r="D16207" t="str">
            <v>purchased 10 burni glue (total 18500)</v>
          </cell>
          <cell r="E16207">
            <v>6167</v>
          </cell>
          <cell r="F16207"/>
        </row>
        <row r="16208">
          <cell r="B16208" t="str">
            <v>BAH 22 &amp; 23rd Floor</v>
          </cell>
          <cell r="C16208" t="str">
            <v>Material</v>
          </cell>
          <cell r="D16208" t="str">
            <v>purchased 10 burni glue (total 18500)</v>
          </cell>
          <cell r="E16208">
            <v>6167</v>
          </cell>
          <cell r="F16208"/>
        </row>
        <row r="16209">
          <cell r="B16209" t="str">
            <v>Ashrae Tech</v>
          </cell>
          <cell r="C16209" t="str">
            <v>Material</v>
          </cell>
          <cell r="D16209" t="str">
            <v>purchased 10 burni glue (total 18500)</v>
          </cell>
          <cell r="E16209">
            <v>6167</v>
          </cell>
          <cell r="F16209"/>
        </row>
        <row r="16210">
          <cell r="B16210" t="str">
            <v>Family area</v>
          </cell>
          <cell r="C16210" t="str">
            <v>Material</v>
          </cell>
          <cell r="D16210" t="str">
            <v>purchased 10 carton tapes (total 44020)</v>
          </cell>
          <cell r="E16210">
            <v>14673</v>
          </cell>
          <cell r="F16210"/>
        </row>
        <row r="16211">
          <cell r="B16211" t="str">
            <v>BAH 22 &amp; 23rd Floor</v>
          </cell>
          <cell r="C16211" t="str">
            <v>Material</v>
          </cell>
          <cell r="D16211" t="str">
            <v>purchased 10 carton tapes (total 44020)</v>
          </cell>
          <cell r="E16211">
            <v>14673</v>
          </cell>
          <cell r="F16211"/>
        </row>
        <row r="16212">
          <cell r="B16212" t="str">
            <v>Ashrae Tech</v>
          </cell>
          <cell r="C16212" t="str">
            <v>Material</v>
          </cell>
          <cell r="D16212" t="str">
            <v>purchased 10 carton tapes (total 44020)</v>
          </cell>
          <cell r="E16212">
            <v>14673</v>
          </cell>
          <cell r="F16212"/>
        </row>
        <row r="16213">
          <cell r="B16213" t="str">
            <v>Family area</v>
          </cell>
          <cell r="C16213" t="str">
            <v>Material</v>
          </cell>
          <cell r="D16213" t="str">
            <v>purchased 10 thans cloth (total 42500</v>
          </cell>
          <cell r="E16213">
            <v>14167</v>
          </cell>
          <cell r="F16213"/>
        </row>
        <row r="16214">
          <cell r="B16214" t="str">
            <v>BAH 22 &amp; 23rd Floor</v>
          </cell>
          <cell r="C16214" t="str">
            <v>Material</v>
          </cell>
          <cell r="D16214" t="str">
            <v>purchased 10 thans cloth (total 42500</v>
          </cell>
          <cell r="E16214">
            <v>14167</v>
          </cell>
          <cell r="F16214"/>
        </row>
        <row r="16215">
          <cell r="B16215" t="str">
            <v>Ashrae Tech</v>
          </cell>
          <cell r="C16215" t="str">
            <v>Material</v>
          </cell>
          <cell r="D16215" t="str">
            <v>purchased 10 thans cloth (total 42500</v>
          </cell>
          <cell r="E16215">
            <v>14167</v>
          </cell>
          <cell r="F16215"/>
        </row>
        <row r="16216">
          <cell r="B16216" t="str">
            <v>Family area</v>
          </cell>
          <cell r="C16216" t="str">
            <v>Ideas associates</v>
          </cell>
          <cell r="D16216" t="str">
            <v>paid for fan purchased given to shahzaib</v>
          </cell>
          <cell r="E16216">
            <v>60000</v>
          </cell>
          <cell r="F16216"/>
        </row>
        <row r="16217">
          <cell r="B16217" t="str">
            <v>Amreli Steel</v>
          </cell>
          <cell r="C16217" t="str">
            <v>islamuddin</v>
          </cell>
          <cell r="D16217" t="str">
            <v>purchased I" insulation (cash easy paisa to ateeq)</v>
          </cell>
          <cell r="E16217">
            <v>18000</v>
          </cell>
          <cell r="F16217"/>
        </row>
        <row r="16218">
          <cell r="B16218" t="str">
            <v>Falcon Mall</v>
          </cell>
          <cell r="C16218" t="str">
            <v>misc</v>
          </cell>
          <cell r="D16218" t="str">
            <v>misc by mukhtiar</v>
          </cell>
          <cell r="E16218">
            <v>3390</v>
          </cell>
          <cell r="F16218"/>
        </row>
        <row r="16219">
          <cell r="B16219" t="str">
            <v>Ashrae Tech</v>
          </cell>
          <cell r="C16219" t="str">
            <v>sheet</v>
          </cell>
          <cell r="D16219" t="str">
            <v>sheet purchased from Al madina</v>
          </cell>
          <cell r="E16219">
            <v>36104</v>
          </cell>
          <cell r="F16219"/>
        </row>
        <row r="16220">
          <cell r="B16220" t="str">
            <v>Khaadi Canteen</v>
          </cell>
          <cell r="C16220" t="str">
            <v>Faheem Electrician</v>
          </cell>
          <cell r="D16220" t="str">
            <v>paid in labour</v>
          </cell>
          <cell r="E16220">
            <v>30000</v>
          </cell>
          <cell r="F16220"/>
        </row>
        <row r="16221">
          <cell r="B16221" t="str">
            <v>Ashrae Tech</v>
          </cell>
          <cell r="C16221" t="str">
            <v>Faheem Electrician</v>
          </cell>
          <cell r="D16221" t="str">
            <v>paid in labour</v>
          </cell>
          <cell r="E16221">
            <v>30000</v>
          </cell>
          <cell r="F16221"/>
        </row>
        <row r="16222">
          <cell r="B16222" t="str">
            <v>Family area</v>
          </cell>
          <cell r="C16222" t="str">
            <v>fuel</v>
          </cell>
          <cell r="D16222" t="str">
            <v>paid by ahsan</v>
          </cell>
          <cell r="E16222">
            <v>1400</v>
          </cell>
          <cell r="F16222"/>
        </row>
        <row r="16223">
          <cell r="B16223" t="str">
            <v>Family area</v>
          </cell>
          <cell r="C16223" t="str">
            <v>fare</v>
          </cell>
          <cell r="D16223" t="str">
            <v>paid to muneer</v>
          </cell>
          <cell r="E16223">
            <v>4000</v>
          </cell>
          <cell r="F16223"/>
        </row>
        <row r="16224">
          <cell r="B16224" t="str">
            <v>Ashrae Tech</v>
          </cell>
          <cell r="C16224" t="str">
            <v>Material</v>
          </cell>
          <cell r="D16224" t="str">
            <v>purchased flexble duct 3 carton</v>
          </cell>
          <cell r="E16224">
            <v>16050</v>
          </cell>
          <cell r="F16224"/>
        </row>
        <row r="16225">
          <cell r="B16225" t="str">
            <v>BAH Center point</v>
          </cell>
          <cell r="C16225" t="str">
            <v>Ahsan insulator</v>
          </cell>
          <cell r="D16225" t="str">
            <v>paid in labour ducting work</v>
          </cell>
          <cell r="E16225">
            <v>5000</v>
          </cell>
          <cell r="F16225"/>
        </row>
        <row r="16226">
          <cell r="B16226" t="str">
            <v xml:space="preserve">MHR Personal </v>
          </cell>
          <cell r="C16226" t="str">
            <v>rehana aunty</v>
          </cell>
          <cell r="D16226" t="str">
            <v>Mobilink and ufone balance</v>
          </cell>
          <cell r="E16226">
            <v>2750</v>
          </cell>
          <cell r="F16226"/>
        </row>
        <row r="16227">
          <cell r="B16227" t="str">
            <v>Office</v>
          </cell>
          <cell r="C16227" t="str">
            <v>office</v>
          </cell>
          <cell r="D16227" t="str">
            <v>umer for office use</v>
          </cell>
          <cell r="E16227">
            <v>3500</v>
          </cell>
          <cell r="F16227"/>
        </row>
        <row r="16228">
          <cell r="B16228" t="str">
            <v>Ashrae Tech</v>
          </cell>
          <cell r="C16228" t="str">
            <v>fare</v>
          </cell>
          <cell r="D16228" t="str">
            <v>paid</v>
          </cell>
          <cell r="E16228">
            <v>1000</v>
          </cell>
          <cell r="F16228"/>
        </row>
        <row r="16229">
          <cell r="B16229" t="str">
            <v>Amreli Steel</v>
          </cell>
          <cell r="C16229" t="str">
            <v>fare</v>
          </cell>
          <cell r="D16229" t="str">
            <v>paid</v>
          </cell>
          <cell r="E16229">
            <v>600</v>
          </cell>
          <cell r="F16229"/>
        </row>
        <row r="16230">
          <cell r="B16230" t="str">
            <v>Family area</v>
          </cell>
          <cell r="C16230" t="str">
            <v>fare</v>
          </cell>
          <cell r="D16230" t="str">
            <v>paid for threaded rods</v>
          </cell>
          <cell r="E16230">
            <v>1200</v>
          </cell>
          <cell r="F16230"/>
        </row>
        <row r="16231">
          <cell r="B16231" t="str">
            <v>Ashrae Tech</v>
          </cell>
          <cell r="C16231" t="str">
            <v>Material</v>
          </cell>
          <cell r="D16231" t="str">
            <v>purchased fittings</v>
          </cell>
          <cell r="E16231">
            <v>12776</v>
          </cell>
          <cell r="F16231"/>
        </row>
        <row r="16232">
          <cell r="B16232" t="str">
            <v>BAH 22 &amp; 23rd Floor</v>
          </cell>
          <cell r="C16232" t="str">
            <v>Material</v>
          </cell>
          <cell r="D16232" t="str">
            <v>Online by BH (Purchased threaded rod and nut bolts) total amount is 139,000</v>
          </cell>
          <cell r="E16232">
            <v>27800</v>
          </cell>
          <cell r="F16232"/>
        </row>
        <row r="16233">
          <cell r="B16233" t="str">
            <v>Tri fit Gym</v>
          </cell>
          <cell r="C16233" t="str">
            <v>Material</v>
          </cell>
          <cell r="D16233" t="str">
            <v>Online by BH (Purchased threaded rod and nut bolts) total amount is 139,000</v>
          </cell>
          <cell r="E16233">
            <v>27800</v>
          </cell>
          <cell r="F16233"/>
        </row>
        <row r="16234">
          <cell r="B16234" t="str">
            <v>Amreli Steel</v>
          </cell>
          <cell r="C16234" t="str">
            <v>Material</v>
          </cell>
          <cell r="D16234" t="str">
            <v>Online by BH (Purchased threaded rod and nut bolts) total amount is 139,000</v>
          </cell>
          <cell r="E16234">
            <v>27800</v>
          </cell>
          <cell r="F16234"/>
        </row>
        <row r="16235">
          <cell r="B16235" t="str">
            <v>OT Area JPMC</v>
          </cell>
          <cell r="C16235" t="str">
            <v>Material</v>
          </cell>
          <cell r="D16235" t="str">
            <v>Online by BH (Purchased threaded rod and nut bolts) total amount is 139,000</v>
          </cell>
          <cell r="E16235">
            <v>27800</v>
          </cell>
          <cell r="F16235"/>
        </row>
        <row r="16236">
          <cell r="B16236" t="str">
            <v>Family area</v>
          </cell>
          <cell r="C16236" t="str">
            <v>Material</v>
          </cell>
          <cell r="D16236" t="str">
            <v>Online by BH (Purchased threaded rod and nut bolts) total amount is 139,000</v>
          </cell>
          <cell r="E16236">
            <v>27800</v>
          </cell>
          <cell r="F16236"/>
        </row>
        <row r="16237">
          <cell r="B16237" t="str">
            <v>Ashrae Tech</v>
          </cell>
          <cell r="C16237" t="str">
            <v>Shabbir pipe</v>
          </cell>
          <cell r="D16237" t="str">
            <v>Online transfer to BH (uptodate is 200,000)</v>
          </cell>
          <cell r="E16237">
            <v>100000</v>
          </cell>
          <cell r="F16237"/>
        </row>
        <row r="16238">
          <cell r="B16238" t="str">
            <v>Saifee Hospital</v>
          </cell>
          <cell r="C16238" t="str">
            <v>Owais Dadex</v>
          </cell>
          <cell r="D16238" t="str">
            <v xml:space="preserve">Online transfer to BH </v>
          </cell>
          <cell r="E16238">
            <v>205000</v>
          </cell>
          <cell r="F16238"/>
        </row>
        <row r="16239">
          <cell r="B16239" t="str">
            <v>sana safinaz</v>
          </cell>
          <cell r="C16239" t="str">
            <v>Noman Engineering</v>
          </cell>
          <cell r="D16239" t="str">
            <v>Chq given from Al madina steel total amount is 1000,000</v>
          </cell>
          <cell r="E16239">
            <v>72078</v>
          </cell>
          <cell r="F16239"/>
        </row>
        <row r="16240">
          <cell r="B16240" t="str">
            <v>Tri fit Gym</v>
          </cell>
          <cell r="C16240" t="str">
            <v>Noman Engineering</v>
          </cell>
          <cell r="D16240" t="str">
            <v>Chq given from Al madina steel total amount is 1000,000</v>
          </cell>
          <cell r="E16240">
            <v>150000</v>
          </cell>
          <cell r="F16240"/>
        </row>
        <row r="16241">
          <cell r="B16241" t="str">
            <v>Daftar Khuwan</v>
          </cell>
          <cell r="C16241" t="str">
            <v>Noman Engineering</v>
          </cell>
          <cell r="D16241" t="str">
            <v>Chq given from Al madina steel total amount is 1000,000</v>
          </cell>
          <cell r="E16241">
            <v>372320</v>
          </cell>
          <cell r="F16241"/>
        </row>
        <row r="16242">
          <cell r="B16242" t="str">
            <v>OT Area JPMC</v>
          </cell>
          <cell r="C16242" t="str">
            <v>Noman Engineering</v>
          </cell>
          <cell r="D16242" t="str">
            <v>Chq given from Al madina steel total amount is 1000,000</v>
          </cell>
          <cell r="E16242">
            <v>300000</v>
          </cell>
          <cell r="F16242"/>
        </row>
        <row r="16243">
          <cell r="B16243" t="str">
            <v>Ashrae Tech</v>
          </cell>
          <cell r="C16243" t="str">
            <v>Noman Engineering</v>
          </cell>
          <cell r="D16243" t="str">
            <v>Chq given from Al madina steel total amount is 1000,000</v>
          </cell>
          <cell r="E16243">
            <v>100000</v>
          </cell>
          <cell r="F16243"/>
        </row>
        <row r="16244">
          <cell r="B16244" t="str">
            <v>BAH 22 &amp; 23rd Floor</v>
          </cell>
          <cell r="C16244" t="str">
            <v>Noman Engineering</v>
          </cell>
          <cell r="D16244" t="str">
            <v>Chq given from Al madina steel total amount is 1000,000</v>
          </cell>
          <cell r="E16244">
            <v>5602</v>
          </cell>
          <cell r="F16244"/>
        </row>
        <row r="16245">
          <cell r="B16245" t="str">
            <v>Ali jameel Residence</v>
          </cell>
          <cell r="C16245" t="str">
            <v>rizwan core</v>
          </cell>
          <cell r="D16245" t="str">
            <v>paid</v>
          </cell>
          <cell r="E16245">
            <v>6000</v>
          </cell>
          <cell r="F16245"/>
        </row>
        <row r="16246">
          <cell r="B16246" t="str">
            <v>Ashrae Tech</v>
          </cell>
          <cell r="C16246" t="str">
            <v>Material</v>
          </cell>
          <cell r="D16246" t="str">
            <v>purchased tapes</v>
          </cell>
          <cell r="E16246">
            <v>18000</v>
          </cell>
          <cell r="F16246"/>
        </row>
        <row r="16247">
          <cell r="B16247" t="str">
            <v>Riazeda Project</v>
          </cell>
          <cell r="C16247" t="str">
            <v>Material</v>
          </cell>
          <cell r="D16247" t="str">
            <v>purchased 5 coil 1mm 2c flexbile</v>
          </cell>
          <cell r="E16247">
            <v>65000</v>
          </cell>
          <cell r="F16247"/>
        </row>
        <row r="16248">
          <cell r="B16248" t="str">
            <v>DB 15th &amp; 16th Floor</v>
          </cell>
          <cell r="C16248" t="str">
            <v>misc</v>
          </cell>
          <cell r="D16248" t="str">
            <v>by nadeem bhai</v>
          </cell>
          <cell r="E16248">
            <v>4000</v>
          </cell>
          <cell r="F16248"/>
        </row>
        <row r="16249">
          <cell r="B16249" t="str">
            <v>BAF Limited</v>
          </cell>
          <cell r="C16249" t="str">
            <v>misc</v>
          </cell>
          <cell r="D16249" t="str">
            <v>by nadeem bhai</v>
          </cell>
          <cell r="E16249">
            <v>11800</v>
          </cell>
          <cell r="F16249"/>
        </row>
        <row r="16250">
          <cell r="B16250" t="str">
            <v>OT Area JPMC</v>
          </cell>
          <cell r="C16250" t="str">
            <v>misc</v>
          </cell>
          <cell r="D16250" t="str">
            <v>by nadeem bhai</v>
          </cell>
          <cell r="E16250">
            <v>4250</v>
          </cell>
          <cell r="F16250"/>
        </row>
        <row r="16251">
          <cell r="B16251" t="str">
            <v>naveed malik</v>
          </cell>
          <cell r="C16251" t="str">
            <v>misc</v>
          </cell>
          <cell r="D16251" t="str">
            <v>by nadeem bhai</v>
          </cell>
          <cell r="E16251">
            <v>2000</v>
          </cell>
          <cell r="F16251"/>
        </row>
        <row r="16252">
          <cell r="B16252" t="str">
            <v>Tri fit Gym</v>
          </cell>
          <cell r="C16252" t="str">
            <v>misc</v>
          </cell>
          <cell r="D16252" t="str">
            <v>by nadeem bhai</v>
          </cell>
          <cell r="E16252">
            <v>3000</v>
          </cell>
          <cell r="F16252"/>
        </row>
        <row r="16253">
          <cell r="B16253" t="str">
            <v>FTC Floors</v>
          </cell>
          <cell r="C16253" t="str">
            <v>misc</v>
          </cell>
          <cell r="D16253" t="str">
            <v>by nadeem bhai</v>
          </cell>
          <cell r="E16253">
            <v>4000</v>
          </cell>
          <cell r="F16253"/>
        </row>
        <row r="16254">
          <cell r="B16254" t="str">
            <v>BAF Limited</v>
          </cell>
          <cell r="C16254" t="str">
            <v>misc</v>
          </cell>
          <cell r="D16254" t="str">
            <v>by nadeem bhai</v>
          </cell>
          <cell r="E16254">
            <v>4000</v>
          </cell>
          <cell r="F16254"/>
        </row>
        <row r="16255">
          <cell r="B16255" t="str">
            <v>VISA Fit-out Office</v>
          </cell>
          <cell r="C16255" t="str">
            <v>misc</v>
          </cell>
          <cell r="D16255" t="str">
            <v>by nadeem bhai</v>
          </cell>
          <cell r="E16255">
            <v>5000</v>
          </cell>
          <cell r="F16255"/>
        </row>
        <row r="16256">
          <cell r="B16256" t="str">
            <v>Daftar Khuwan</v>
          </cell>
          <cell r="C16256" t="str">
            <v>misc</v>
          </cell>
          <cell r="D16256" t="str">
            <v>by nadeem bhai</v>
          </cell>
          <cell r="E16256">
            <v>7000</v>
          </cell>
          <cell r="F16256"/>
        </row>
        <row r="16257">
          <cell r="B16257" t="str">
            <v>Saifee Hospital</v>
          </cell>
          <cell r="C16257" t="str">
            <v>rizwan core</v>
          </cell>
          <cell r="D16257" t="str">
            <v>cash paid (uptodate is 75,000) given by imran engr</v>
          </cell>
          <cell r="E16257">
            <v>5000</v>
          </cell>
          <cell r="F16257"/>
        </row>
        <row r="16258">
          <cell r="B16258" t="str">
            <v>Ashrae Tech</v>
          </cell>
          <cell r="C16258" t="str">
            <v>Material</v>
          </cell>
          <cell r="D16258" t="str">
            <v>misc material by abbas</v>
          </cell>
          <cell r="E16258">
            <v>17540</v>
          </cell>
          <cell r="F16258"/>
        </row>
        <row r="16259">
          <cell r="B16259" t="str">
            <v>BAF Limited</v>
          </cell>
          <cell r="C16259" t="str">
            <v>Material</v>
          </cell>
          <cell r="D16259" t="str">
            <v>misc material by imran engr</v>
          </cell>
          <cell r="E16259">
            <v>49205</v>
          </cell>
          <cell r="F16259"/>
        </row>
        <row r="16260">
          <cell r="B16260" t="str">
            <v>Ashrae Tech</v>
          </cell>
          <cell r="C16260" t="str">
            <v>fare</v>
          </cell>
          <cell r="D16260" t="str">
            <v>bykia</v>
          </cell>
          <cell r="E16260">
            <v>300</v>
          </cell>
          <cell r="F16260"/>
        </row>
        <row r="16261">
          <cell r="B16261" t="str">
            <v>Ashrae Tech</v>
          </cell>
          <cell r="C16261" t="str">
            <v>fare</v>
          </cell>
          <cell r="D16261" t="str">
            <v>paid</v>
          </cell>
          <cell r="E16261">
            <v>2000</v>
          </cell>
          <cell r="F16261"/>
        </row>
        <row r="16262">
          <cell r="B16262" t="str">
            <v>UEP 17th Floor</v>
          </cell>
          <cell r="C16262" t="str">
            <v>photocopies</v>
          </cell>
          <cell r="D16262" t="str">
            <v>submittal copies</v>
          </cell>
          <cell r="E16262">
            <v>2600</v>
          </cell>
          <cell r="F16262"/>
        </row>
        <row r="16263">
          <cell r="B16263" t="str">
            <v>Ali jameel Residence</v>
          </cell>
          <cell r="C16263" t="str">
            <v>fare</v>
          </cell>
          <cell r="D16263" t="str">
            <v>paid</v>
          </cell>
          <cell r="E16263">
            <v>2000</v>
          </cell>
          <cell r="F16263"/>
        </row>
        <row r="16264">
          <cell r="B16264" t="str">
            <v>Tri fit Gym</v>
          </cell>
          <cell r="C16264" t="str">
            <v>fare</v>
          </cell>
          <cell r="D16264" t="str">
            <v>paid</v>
          </cell>
          <cell r="E16264">
            <v>2000</v>
          </cell>
          <cell r="F16264"/>
        </row>
        <row r="16265">
          <cell r="B16265" t="str">
            <v>BAH 22 &amp; 23rd Floor</v>
          </cell>
          <cell r="C16265" t="str">
            <v>fare</v>
          </cell>
          <cell r="D16265" t="str">
            <v>paid</v>
          </cell>
          <cell r="E16265">
            <v>2000</v>
          </cell>
          <cell r="F16265"/>
        </row>
        <row r="16266">
          <cell r="B16266" t="str">
            <v xml:space="preserve">MHR Personal </v>
          </cell>
          <cell r="C16266" t="str">
            <v>utilities bills</v>
          </cell>
          <cell r="D16266" t="str">
            <v>ptcl bills paid</v>
          </cell>
          <cell r="E16266">
            <v>2500</v>
          </cell>
          <cell r="F16266"/>
        </row>
        <row r="16267">
          <cell r="B16267" t="str">
            <v>office</v>
          </cell>
          <cell r="C16267" t="str">
            <v>utilities bills</v>
          </cell>
          <cell r="D16267" t="str">
            <v>ptcl bills paid</v>
          </cell>
          <cell r="E16267">
            <v>7000</v>
          </cell>
          <cell r="F16267"/>
        </row>
        <row r="16268">
          <cell r="B16268" t="str">
            <v>Ashrae Tech</v>
          </cell>
          <cell r="C16268" t="str">
            <v>fare</v>
          </cell>
          <cell r="D16268" t="str">
            <v>paid</v>
          </cell>
          <cell r="E16268">
            <v>2000</v>
          </cell>
          <cell r="F16268"/>
        </row>
        <row r="16269">
          <cell r="B16269" t="str">
            <v>BAH 22 &amp; 23rd Floor</v>
          </cell>
          <cell r="C16269" t="str">
            <v>Material</v>
          </cell>
          <cell r="D16269" t="str">
            <v>purchased channel 22 x 23  10 channel</v>
          </cell>
          <cell r="E16269">
            <v>40000</v>
          </cell>
          <cell r="F16269"/>
        </row>
        <row r="16270">
          <cell r="B16270" t="str">
            <v>Amreli Steel</v>
          </cell>
          <cell r="C16270" t="str">
            <v>Material</v>
          </cell>
          <cell r="D16270" t="str">
            <v>Claimed form fare, refreshment by mubeen</v>
          </cell>
          <cell r="E16270">
            <v>2000</v>
          </cell>
          <cell r="F16270"/>
        </row>
        <row r="16271">
          <cell r="B16271" t="str">
            <v>Riazeda Project</v>
          </cell>
          <cell r="C16271" t="str">
            <v>fare</v>
          </cell>
          <cell r="D16271" t="str">
            <v>bykia</v>
          </cell>
          <cell r="E16271">
            <v>200</v>
          </cell>
          <cell r="F16271"/>
        </row>
        <row r="16272">
          <cell r="B16272" t="str">
            <v>Office</v>
          </cell>
          <cell r="C16272" t="str">
            <v>office</v>
          </cell>
          <cell r="D16272" t="str">
            <v>umer for office use</v>
          </cell>
          <cell r="E16272">
            <v>3500</v>
          </cell>
          <cell r="F16272"/>
        </row>
        <row r="16273">
          <cell r="B16273" t="str">
            <v>Family area</v>
          </cell>
          <cell r="C16273" t="str">
            <v>Material</v>
          </cell>
          <cell r="D16273" t="str">
            <v>purchased pipe and jubilee clamp</v>
          </cell>
          <cell r="E16273">
            <v>230</v>
          </cell>
          <cell r="F16273"/>
        </row>
        <row r="16274">
          <cell r="B16274" t="str">
            <v>Ali jameel Residence</v>
          </cell>
          <cell r="C16274" t="str">
            <v>Material</v>
          </cell>
          <cell r="D16274" t="str">
            <v>purchased UPVC fittings</v>
          </cell>
          <cell r="E16274">
            <v>12936</v>
          </cell>
          <cell r="F16274"/>
        </row>
        <row r="16275">
          <cell r="B16275" t="str">
            <v>BAH Center point</v>
          </cell>
          <cell r="C16275" t="str">
            <v>Ahsan insulator</v>
          </cell>
          <cell r="D16275" t="str">
            <v>paid in labour ducting work</v>
          </cell>
          <cell r="E16275">
            <v>4500</v>
          </cell>
          <cell r="F16275"/>
        </row>
        <row r="16276">
          <cell r="B16276" t="str">
            <v>Family area</v>
          </cell>
          <cell r="C16276" t="str">
            <v>Ahsan insulator</v>
          </cell>
          <cell r="D16276" t="str">
            <v>paid in labour ducting work</v>
          </cell>
          <cell r="E16276">
            <v>5000</v>
          </cell>
          <cell r="F16276"/>
        </row>
        <row r="16277">
          <cell r="B16277" t="str">
            <v>UEP 17th Floor</v>
          </cell>
          <cell r="C16277" t="str">
            <v>Material</v>
          </cell>
          <cell r="D16277" t="str">
            <v>purchased 300 Nos linke adaptor</v>
          </cell>
          <cell r="E16277">
            <v>48000</v>
          </cell>
          <cell r="F16277"/>
        </row>
        <row r="16278">
          <cell r="B16278" t="str">
            <v>Ali jameel Residence</v>
          </cell>
          <cell r="C16278" t="str">
            <v>Material</v>
          </cell>
          <cell r="D16278" t="str">
            <v>purchased control wire from energy zone</v>
          </cell>
          <cell r="E16278">
            <v>13500</v>
          </cell>
          <cell r="F16278"/>
        </row>
        <row r="16279">
          <cell r="B16279" t="str">
            <v>Standard Chartered Bank</v>
          </cell>
          <cell r="C16279" t="str">
            <v>Rafay</v>
          </cell>
          <cell r="D16279" t="str">
            <v>paid in labour (uptodate is 130,000)</v>
          </cell>
          <cell r="E16279">
            <v>50000</v>
          </cell>
          <cell r="F16279"/>
        </row>
        <row r="16280">
          <cell r="B16280" t="str">
            <v>Ali jameel Residence</v>
          </cell>
          <cell r="C16280" t="str">
            <v>fare</v>
          </cell>
          <cell r="D16280" t="str">
            <v>paid</v>
          </cell>
          <cell r="E16280">
            <v>600</v>
          </cell>
          <cell r="F16280"/>
        </row>
        <row r="16281">
          <cell r="B16281" t="str">
            <v>Ali jameel Residence</v>
          </cell>
          <cell r="C16281" t="str">
            <v>fare</v>
          </cell>
          <cell r="D16281" t="str">
            <v>bykia</v>
          </cell>
          <cell r="E16281">
            <v>300</v>
          </cell>
          <cell r="F16281"/>
        </row>
        <row r="16282">
          <cell r="B16282" t="str">
            <v>BAH 22 &amp; 23rd Floor</v>
          </cell>
          <cell r="C16282" t="str">
            <v>fare</v>
          </cell>
          <cell r="D16282" t="str">
            <v>paid</v>
          </cell>
          <cell r="E16282">
            <v>1500</v>
          </cell>
          <cell r="F16282"/>
        </row>
        <row r="16283">
          <cell r="B16283" t="str">
            <v>BAH 22 &amp; 23rd Floor</v>
          </cell>
          <cell r="C16283" t="str">
            <v>Material</v>
          </cell>
          <cell r="D16283" t="str">
            <v>purchased fittings from, bharmal</v>
          </cell>
          <cell r="E16283">
            <v>35500</v>
          </cell>
          <cell r="F16283"/>
        </row>
        <row r="16284">
          <cell r="B16284" t="str">
            <v>OT Area JPMC</v>
          </cell>
          <cell r="C16284" t="str">
            <v>Naveed insulator</v>
          </cell>
          <cell r="D16284" t="str">
            <v>Online by BH (uptodate is 500,000)</v>
          </cell>
          <cell r="E16284">
            <v>100000</v>
          </cell>
          <cell r="F16284"/>
        </row>
        <row r="16285">
          <cell r="B16285" t="str">
            <v>Office</v>
          </cell>
          <cell r="C16285" t="str">
            <v>water tanker</v>
          </cell>
          <cell r="D16285" t="str">
            <v>water tander filled 02 nos</v>
          </cell>
          <cell r="E16285">
            <v>9340</v>
          </cell>
          <cell r="F16285"/>
        </row>
        <row r="16286">
          <cell r="B16286" t="str">
            <v>O/M The Place</v>
          </cell>
          <cell r="C16286" t="str">
            <v>misc</v>
          </cell>
          <cell r="D16286" t="str">
            <v>repairing of chiller - 1 condenser fan motor + fuel by mumtaz</v>
          </cell>
          <cell r="E16286">
            <v>10000</v>
          </cell>
          <cell r="F16286"/>
        </row>
        <row r="16287">
          <cell r="B16287" t="str">
            <v>Tri fit Gym</v>
          </cell>
          <cell r="C16287" t="str">
            <v>mobile</v>
          </cell>
          <cell r="D16287" t="str">
            <v>claimed by amir engr</v>
          </cell>
          <cell r="E16287">
            <v>900</v>
          </cell>
          <cell r="F16287"/>
        </row>
        <row r="16288">
          <cell r="B16288" t="str">
            <v>BAH 22 &amp; 23rd Floor</v>
          </cell>
          <cell r="C16288" t="str">
            <v>fare</v>
          </cell>
          <cell r="D16288" t="str">
            <v>paid</v>
          </cell>
          <cell r="E16288">
            <v>1700</v>
          </cell>
          <cell r="F16288"/>
        </row>
        <row r="16289">
          <cell r="B16289" t="str">
            <v>Falcon Mall</v>
          </cell>
          <cell r="C16289" t="str">
            <v>misc</v>
          </cell>
          <cell r="D16289" t="str">
            <v>by mukhtiar</v>
          </cell>
          <cell r="E16289">
            <v>4250</v>
          </cell>
          <cell r="F16289"/>
        </row>
        <row r="16290">
          <cell r="B16290" t="str">
            <v>Tri fit Gym</v>
          </cell>
          <cell r="C16290" t="str">
            <v>Pak freez</v>
          </cell>
          <cell r="D16290" t="str">
            <v>Payment for kitchen hood (this chq rec from NEC in tri fit acc 17 aug 23)</v>
          </cell>
          <cell r="E16290">
            <v>220000</v>
          </cell>
          <cell r="F16290"/>
        </row>
        <row r="16291">
          <cell r="B16291" t="str">
            <v>OT Area JPMC</v>
          </cell>
          <cell r="C16291" t="str">
            <v>Material</v>
          </cell>
          <cell r="D16291" t="str">
            <v>misc by imran engr</v>
          </cell>
          <cell r="E16291">
            <v>4010</v>
          </cell>
          <cell r="F16291"/>
        </row>
        <row r="16292">
          <cell r="B16292" t="str">
            <v>BAF Limited</v>
          </cell>
          <cell r="C16292" t="str">
            <v>Material</v>
          </cell>
          <cell r="D16292" t="str">
            <v>misc by imran engr</v>
          </cell>
          <cell r="E16292">
            <v>34165</v>
          </cell>
          <cell r="F16292"/>
        </row>
        <row r="16293">
          <cell r="B16293" t="str">
            <v>BAH 22 &amp; 23rd Floor</v>
          </cell>
          <cell r="C16293" t="str">
            <v>Material</v>
          </cell>
          <cell r="D16293" t="str">
            <v>Fisher 10mm carton total 24000</v>
          </cell>
          <cell r="E16293">
            <v>6000</v>
          </cell>
          <cell r="F16293"/>
        </row>
        <row r="16294">
          <cell r="B16294" t="str">
            <v>Tri fit Gym</v>
          </cell>
          <cell r="C16294" t="str">
            <v>Material</v>
          </cell>
          <cell r="D16294" t="str">
            <v>Fisher 10mm carton total 24000</v>
          </cell>
          <cell r="E16294">
            <v>6000</v>
          </cell>
          <cell r="F16294"/>
        </row>
        <row r="16295">
          <cell r="B16295" t="str">
            <v>BAF Limited</v>
          </cell>
          <cell r="C16295" t="str">
            <v>Material</v>
          </cell>
          <cell r="D16295" t="str">
            <v>Fisher 10mm carton total 24000</v>
          </cell>
          <cell r="E16295">
            <v>6000</v>
          </cell>
          <cell r="F16295"/>
        </row>
        <row r="16296">
          <cell r="B16296" t="str">
            <v>UEP 17th Floor</v>
          </cell>
          <cell r="C16296" t="str">
            <v>Material</v>
          </cell>
          <cell r="D16296" t="str">
            <v>Fisher 10mm carton total 24000</v>
          </cell>
          <cell r="E16296">
            <v>6000</v>
          </cell>
          <cell r="F16296"/>
        </row>
        <row r="16297">
          <cell r="B16297" t="str">
            <v>Ashrae Tech</v>
          </cell>
          <cell r="C16297" t="str">
            <v>Material</v>
          </cell>
          <cell r="D16297" t="str">
            <v>purchased glass wool 1'' 24 kg   4 rolls</v>
          </cell>
          <cell r="E16297">
            <v>56000</v>
          </cell>
          <cell r="F16297"/>
        </row>
        <row r="16298">
          <cell r="B16298" t="str">
            <v>VISA Fit-out Office</v>
          </cell>
          <cell r="C16298" t="str">
            <v>khan brothers</v>
          </cell>
          <cell r="D16298" t="str">
            <v>Purchased pressure switch (cash rec by kafeel ahmed)</v>
          </cell>
          <cell r="E16298">
            <v>18950</v>
          </cell>
          <cell r="F16298"/>
        </row>
        <row r="16299">
          <cell r="B16299" t="str">
            <v>BAF Limited</v>
          </cell>
          <cell r="C16299" t="str">
            <v>GIFT</v>
          </cell>
          <cell r="D16299" t="str">
            <v>To imran engr by order BH for work completion</v>
          </cell>
          <cell r="E16299">
            <v>25000</v>
          </cell>
          <cell r="F16299"/>
        </row>
        <row r="16300">
          <cell r="B16300" t="str">
            <v>office</v>
          </cell>
          <cell r="C16300" t="str">
            <v>office</v>
          </cell>
          <cell r="D16300" t="str">
            <v>umer for office use</v>
          </cell>
          <cell r="E16300">
            <v>3000</v>
          </cell>
          <cell r="F16300"/>
        </row>
        <row r="16301">
          <cell r="B16301" t="str">
            <v>Ashrae Tech</v>
          </cell>
          <cell r="C16301" t="str">
            <v>fare</v>
          </cell>
          <cell r="D16301" t="str">
            <v>paid</v>
          </cell>
          <cell r="E16301">
            <v>2000</v>
          </cell>
          <cell r="F16301"/>
        </row>
        <row r="16302">
          <cell r="B16302" t="str">
            <v>BAH 22 &amp; 23rd Floor</v>
          </cell>
          <cell r="C16302" t="str">
            <v>Material</v>
          </cell>
          <cell r="D16302" t="str">
            <v>purchased MS Pipe (Online by BH tot amt = 139500)</v>
          </cell>
          <cell r="E16302">
            <v>126800</v>
          </cell>
          <cell r="F16302"/>
        </row>
        <row r="16303">
          <cell r="B16303" t="str">
            <v>Ashrae Tech</v>
          </cell>
          <cell r="C16303" t="str">
            <v>Material</v>
          </cell>
          <cell r="D16303" t="str">
            <v>purchased fittings (Online by BH tot amt = 139500)</v>
          </cell>
          <cell r="E16303">
            <v>13060</v>
          </cell>
          <cell r="F16303"/>
        </row>
        <row r="16304">
          <cell r="B16304" t="str">
            <v>Ashrae Tech</v>
          </cell>
          <cell r="C16304" t="str">
            <v>fare</v>
          </cell>
          <cell r="D16304" t="str">
            <v>paid</v>
          </cell>
          <cell r="E16304">
            <v>1600</v>
          </cell>
          <cell r="F16304"/>
        </row>
        <row r="16305">
          <cell r="B16305" t="str">
            <v>Ashrae Tech</v>
          </cell>
          <cell r="C16305" t="str">
            <v>fare</v>
          </cell>
          <cell r="D16305" t="str">
            <v>paid</v>
          </cell>
          <cell r="E16305">
            <v>1500</v>
          </cell>
          <cell r="F16305"/>
        </row>
        <row r="16306">
          <cell r="B16306" t="str">
            <v>Tri fit Gym</v>
          </cell>
          <cell r="C16306" t="str">
            <v>Material</v>
          </cell>
          <cell r="D16306" t="str">
            <v>purchaed dammer tapes + upvc elbow + silution</v>
          </cell>
          <cell r="E16306">
            <v>13200</v>
          </cell>
          <cell r="F16306"/>
        </row>
        <row r="16307">
          <cell r="B16307" t="str">
            <v>Tri fit Gym</v>
          </cell>
          <cell r="C16307" t="str">
            <v>Material</v>
          </cell>
          <cell r="D16307" t="str">
            <v>purchaed GI nuts</v>
          </cell>
          <cell r="E16307">
            <v>880</v>
          </cell>
          <cell r="F16307"/>
        </row>
        <row r="16308">
          <cell r="B16308" t="str">
            <v>Office</v>
          </cell>
          <cell r="C16308" t="str">
            <v>yellow pages</v>
          </cell>
          <cell r="D16308" t="str">
            <v>paid for magazine</v>
          </cell>
          <cell r="E16308">
            <v>4500</v>
          </cell>
          <cell r="F16308"/>
        </row>
        <row r="16309">
          <cell r="B16309" t="str">
            <v>UEP 17th Floor</v>
          </cell>
          <cell r="C16309" t="str">
            <v>Material</v>
          </cell>
          <cell r="D16309" t="str">
            <v xml:space="preserve">purchased Red oxide and mixing oil </v>
          </cell>
          <cell r="E16309">
            <v>5120</v>
          </cell>
          <cell r="F16309"/>
        </row>
        <row r="16310">
          <cell r="B16310" t="str">
            <v>Ashrae Tech</v>
          </cell>
          <cell r="C16310" t="str">
            <v>Material</v>
          </cell>
          <cell r="D16310" t="str">
            <v>purchased fast cable thermostat 1mm 3 core + 2c</v>
          </cell>
          <cell r="E16310">
            <v>31200</v>
          </cell>
          <cell r="F16310"/>
        </row>
        <row r="16311">
          <cell r="B16311" t="str">
            <v>Ashrae Tech</v>
          </cell>
          <cell r="C16311" t="str">
            <v>fuel</v>
          </cell>
          <cell r="D16311" t="str">
            <v>by kamran</v>
          </cell>
          <cell r="E16311">
            <v>250</v>
          </cell>
          <cell r="F16311"/>
        </row>
        <row r="16312">
          <cell r="B16312" t="str">
            <v>Amreli Steel</v>
          </cell>
          <cell r="C16312" t="str">
            <v>fare</v>
          </cell>
          <cell r="D16312" t="str">
            <v>paid</v>
          </cell>
          <cell r="E16312">
            <v>2900</v>
          </cell>
          <cell r="F16312"/>
        </row>
        <row r="16313">
          <cell r="B16313" t="str">
            <v>Family area</v>
          </cell>
          <cell r="C16313" t="str">
            <v>fare</v>
          </cell>
          <cell r="D16313" t="str">
            <v>paid</v>
          </cell>
          <cell r="E16313">
            <v>1500</v>
          </cell>
          <cell r="F16313"/>
        </row>
        <row r="16314">
          <cell r="B16314" t="str">
            <v>BAF Limited</v>
          </cell>
          <cell r="C16314" t="str">
            <v>photocopies</v>
          </cell>
          <cell r="D16314" t="str">
            <v>pirctures copies by nadeem bhai for meeting</v>
          </cell>
          <cell r="E16314">
            <v>1850</v>
          </cell>
          <cell r="F16314"/>
        </row>
        <row r="16315">
          <cell r="B16315" t="str">
            <v>Tri fit Gym</v>
          </cell>
          <cell r="C16315" t="str">
            <v>misc</v>
          </cell>
          <cell r="D16315" t="str">
            <v>R 410 gas charging for units from phase 2</v>
          </cell>
          <cell r="E16315">
            <v>5500</v>
          </cell>
          <cell r="F16315"/>
        </row>
        <row r="16316">
          <cell r="B16316" t="str">
            <v>Tri fit Gym</v>
          </cell>
          <cell r="C16316" t="str">
            <v>fuel</v>
          </cell>
          <cell r="D16316" t="str">
            <v>claimed fuel</v>
          </cell>
          <cell r="E16316">
            <v>1200</v>
          </cell>
          <cell r="F16316"/>
        </row>
        <row r="16317">
          <cell r="B16317" t="str">
            <v>UEP 17th Floor</v>
          </cell>
          <cell r="C16317" t="str">
            <v>Material</v>
          </cell>
          <cell r="D16317" t="str">
            <v>purchased cuttings disc 14" 3 nos</v>
          </cell>
          <cell r="E16317">
            <v>1740</v>
          </cell>
          <cell r="F16317"/>
        </row>
        <row r="16318">
          <cell r="B16318" t="str">
            <v>Ali jameel Residence</v>
          </cell>
          <cell r="C16318" t="str">
            <v>copper pipe</v>
          </cell>
          <cell r="D16318" t="str">
            <v>purchased 5/8 1 coil 50 fr</v>
          </cell>
          <cell r="E16318">
            <v>30000</v>
          </cell>
          <cell r="F16318"/>
        </row>
        <row r="16319">
          <cell r="B16319" t="str">
            <v>Standard Chartered Bank</v>
          </cell>
          <cell r="C16319" t="str">
            <v>Material</v>
          </cell>
          <cell r="D16319" t="str">
            <v>purchased copper elbow 3/8 18 nos</v>
          </cell>
          <cell r="E16319">
            <v>1800</v>
          </cell>
          <cell r="F16319"/>
        </row>
        <row r="16320">
          <cell r="B16320" t="str">
            <v>Falcon Mall</v>
          </cell>
          <cell r="C16320" t="str">
            <v>Material</v>
          </cell>
          <cell r="D16320" t="str">
            <v>misc by mukhtiar</v>
          </cell>
          <cell r="E16320">
            <v>10020</v>
          </cell>
          <cell r="F16320"/>
        </row>
        <row r="16321">
          <cell r="B16321" t="str">
            <v>Ashrae Tech</v>
          </cell>
          <cell r="C16321" t="str">
            <v>Faheem Electrician</v>
          </cell>
          <cell r="D16321" t="str">
            <v>paid cash in labour (uptodate is 95,000)</v>
          </cell>
          <cell r="E16321">
            <v>25000</v>
          </cell>
          <cell r="F16321"/>
        </row>
        <row r="16322">
          <cell r="B16322" t="str">
            <v>Amreli Steel</v>
          </cell>
          <cell r="C16322" t="str">
            <v>fare</v>
          </cell>
          <cell r="D16322" t="str">
            <v>paid</v>
          </cell>
          <cell r="E16322">
            <v>2500</v>
          </cell>
          <cell r="F16322"/>
        </row>
        <row r="16323">
          <cell r="B16323" t="str">
            <v>BAH 22 &amp; 23rd Floor</v>
          </cell>
          <cell r="C16323" t="str">
            <v>fare</v>
          </cell>
          <cell r="D16323" t="str">
            <v>paid</v>
          </cell>
          <cell r="E16323">
            <v>1500</v>
          </cell>
          <cell r="F16323"/>
        </row>
        <row r="16324">
          <cell r="B16324" t="str">
            <v>UEP 17th Floor</v>
          </cell>
          <cell r="C16324" t="str">
            <v>fare</v>
          </cell>
          <cell r="D16324" t="str">
            <v>paid</v>
          </cell>
          <cell r="E16324">
            <v>1500</v>
          </cell>
          <cell r="F16324"/>
        </row>
        <row r="16325">
          <cell r="B16325" t="str">
            <v>BAF Limited</v>
          </cell>
          <cell r="C16325" t="str">
            <v>misc</v>
          </cell>
          <cell r="D16325" t="str">
            <v>mobile balanc</v>
          </cell>
          <cell r="E16325">
            <v>1000</v>
          </cell>
          <cell r="F16325"/>
        </row>
        <row r="16326">
          <cell r="B16326" t="str">
            <v>office</v>
          </cell>
          <cell r="C16326" t="str">
            <v>office</v>
          </cell>
          <cell r="D16326" t="str">
            <v>umer for office use</v>
          </cell>
          <cell r="E16326">
            <v>3000</v>
          </cell>
          <cell r="F16326"/>
        </row>
        <row r="16327">
          <cell r="B16327" t="str">
            <v>sana safinaz</v>
          </cell>
          <cell r="C16327" t="str">
            <v>misc</v>
          </cell>
          <cell r="D16327" t="str">
            <v>purchased MS fittings redecer by john son</v>
          </cell>
          <cell r="E16327">
            <v>1000</v>
          </cell>
          <cell r="F16327"/>
        </row>
        <row r="16328">
          <cell r="B16328" t="str">
            <v>BAH 22 &amp; 23rd Floor</v>
          </cell>
          <cell r="C16328" t="str">
            <v>Material</v>
          </cell>
          <cell r="D16328" t="str">
            <v>purchased red oxide qtr</v>
          </cell>
          <cell r="E16328">
            <v>1500</v>
          </cell>
          <cell r="F16328"/>
        </row>
        <row r="16329">
          <cell r="B16329" t="str">
            <v>Tri fit Gym</v>
          </cell>
          <cell r="C16329" t="str">
            <v>Sadiq platform</v>
          </cell>
          <cell r="D16329" t="str">
            <v>paid cash against Plat form deal</v>
          </cell>
          <cell r="E16329">
            <v>500000</v>
          </cell>
          <cell r="F16329"/>
        </row>
        <row r="16330">
          <cell r="B16330" t="str">
            <v>BAH Center point</v>
          </cell>
          <cell r="C16330" t="str">
            <v>Noman Engineering</v>
          </cell>
          <cell r="D16330" t="str">
            <v>Chq given from Al madina steel = 1,000,000</v>
          </cell>
          <cell r="E16330">
            <v>28019</v>
          </cell>
          <cell r="F16330"/>
        </row>
        <row r="16331">
          <cell r="B16331" t="str">
            <v>Family area</v>
          </cell>
          <cell r="C16331" t="str">
            <v>Noman Engineering</v>
          </cell>
          <cell r="D16331" t="str">
            <v>Chq given from Al madina steel = 1,000,000</v>
          </cell>
          <cell r="E16331">
            <v>112135</v>
          </cell>
          <cell r="F16331"/>
        </row>
        <row r="16332">
          <cell r="B16332" t="str">
            <v>Tri fit Gym</v>
          </cell>
          <cell r="C16332" t="str">
            <v>Noman Engineering</v>
          </cell>
          <cell r="D16332" t="str">
            <v>Chq given from Al madina steel = 1,000,000</v>
          </cell>
          <cell r="E16332">
            <v>22065</v>
          </cell>
          <cell r="F16332"/>
        </row>
        <row r="16333">
          <cell r="B16333" t="str">
            <v>OT Area JPMC</v>
          </cell>
          <cell r="C16333" t="str">
            <v>Noman Engineering</v>
          </cell>
          <cell r="D16333" t="str">
            <v>Chq given from Al madina steel = 1,000,000</v>
          </cell>
          <cell r="E16333">
            <v>300000</v>
          </cell>
          <cell r="F16333"/>
        </row>
        <row r="16334">
          <cell r="B16334" t="str">
            <v>Ashrae Tech</v>
          </cell>
          <cell r="C16334" t="str">
            <v>Noman Engineering</v>
          </cell>
          <cell r="D16334" t="str">
            <v>Chq given from Al madina steel = 1,000,000</v>
          </cell>
          <cell r="E16334">
            <v>200000</v>
          </cell>
          <cell r="F16334"/>
        </row>
        <row r="16335">
          <cell r="B16335" t="str">
            <v>BAH 22 &amp; 23rd Floor</v>
          </cell>
          <cell r="C16335" t="str">
            <v>Noman Engineering</v>
          </cell>
          <cell r="D16335" t="str">
            <v>Chq given from Al madina steel = 1,000,000</v>
          </cell>
          <cell r="E16335">
            <v>337781</v>
          </cell>
          <cell r="F16335"/>
        </row>
        <row r="16336">
          <cell r="B16336" t="str">
            <v>Ashrae Tech</v>
          </cell>
          <cell r="C16336" t="str">
            <v>copper pipe</v>
          </cell>
          <cell r="D16336" t="str">
            <v>purchased copper pipe from SHI (online by BH tot amt = 203,000)</v>
          </cell>
          <cell r="E16336">
            <v>201800</v>
          </cell>
          <cell r="F16336"/>
        </row>
        <row r="16337">
          <cell r="B16337" t="str">
            <v>Tri fit Gym</v>
          </cell>
          <cell r="C16337" t="str">
            <v>copper pipe</v>
          </cell>
          <cell r="D16337" t="str">
            <v>purchased copper elbow from SHI (online by BH tot amt = 203,000)</v>
          </cell>
          <cell r="E16337">
            <v>1200</v>
          </cell>
          <cell r="F16337"/>
        </row>
        <row r="16338">
          <cell r="B16338" t="str">
            <v>UEP 17th Floor</v>
          </cell>
          <cell r="C16338" t="str">
            <v>Material</v>
          </cell>
          <cell r="D16338" t="str">
            <v xml:space="preserve">purchased Red oxide and mixing oil </v>
          </cell>
          <cell r="E16338">
            <v>9640</v>
          </cell>
          <cell r="F16338"/>
        </row>
        <row r="16339">
          <cell r="B16339" t="str">
            <v>Tri fit Gym</v>
          </cell>
          <cell r="C16339" t="str">
            <v>misc</v>
          </cell>
          <cell r="D16339" t="str">
            <v>paid for tri fit ground fllor insulation - work</v>
          </cell>
          <cell r="E16339">
            <v>3000</v>
          </cell>
          <cell r="F16339"/>
        </row>
        <row r="16340">
          <cell r="B16340" t="str">
            <v>UEP 17th Floor</v>
          </cell>
          <cell r="C16340" t="str">
            <v>transportation</v>
          </cell>
          <cell r="D16340" t="str">
            <v>paid for uep pipe shifting</v>
          </cell>
          <cell r="E16340">
            <v>8000</v>
          </cell>
          <cell r="F16340"/>
        </row>
        <row r="16341">
          <cell r="B16341" t="str">
            <v>Amreli Steel</v>
          </cell>
          <cell r="C16341" t="str">
            <v>Malik brother</v>
          </cell>
          <cell r="D16341" t="str">
            <v>purchased upvc fittings</v>
          </cell>
          <cell r="E16341">
            <v>10616</v>
          </cell>
          <cell r="F16341"/>
        </row>
        <row r="16342">
          <cell r="B16342" t="str">
            <v>BAH 22 &amp; 23rd Floor</v>
          </cell>
          <cell r="C16342" t="str">
            <v>Malik brother</v>
          </cell>
          <cell r="D16342" t="str">
            <v>purchased upvc fittings</v>
          </cell>
          <cell r="E16342">
            <v>9986</v>
          </cell>
          <cell r="F16342"/>
        </row>
        <row r="16343">
          <cell r="B16343" t="str">
            <v>Ashrae Tech</v>
          </cell>
          <cell r="C16343" t="str">
            <v>fare</v>
          </cell>
          <cell r="D16343" t="str">
            <v>paid</v>
          </cell>
          <cell r="E16343">
            <v>5200</v>
          </cell>
          <cell r="F16343"/>
        </row>
        <row r="16344">
          <cell r="B16344" t="str">
            <v>O/M The Place</v>
          </cell>
          <cell r="C16344" t="str">
            <v>Salary</v>
          </cell>
          <cell r="D16344" t="str">
            <v>Zeeshan salary</v>
          </cell>
          <cell r="E16344">
            <v>20000</v>
          </cell>
          <cell r="F16344"/>
        </row>
        <row r="16345">
          <cell r="B16345" t="str">
            <v>Meezan Bank Head Office</v>
          </cell>
          <cell r="C16345" t="str">
            <v>salary</v>
          </cell>
          <cell r="D16345" t="str">
            <v>nadeem bahi salary</v>
          </cell>
          <cell r="E16345">
            <v>25000</v>
          </cell>
          <cell r="F16345"/>
        </row>
        <row r="16346">
          <cell r="B16346" t="str">
            <v>Standard chartered bank</v>
          </cell>
          <cell r="C16346" t="str">
            <v>salary</v>
          </cell>
          <cell r="D16346" t="str">
            <v>nadeem bahi salary</v>
          </cell>
          <cell r="E16346">
            <v>25000</v>
          </cell>
          <cell r="F16346"/>
        </row>
        <row r="16347">
          <cell r="B16347" t="str">
            <v>Tri fit Gym</v>
          </cell>
          <cell r="C16347" t="str">
            <v>salary</v>
          </cell>
          <cell r="D16347" t="str">
            <v>bilal bahi salary</v>
          </cell>
          <cell r="E16347">
            <v>25000</v>
          </cell>
          <cell r="F16347"/>
        </row>
        <row r="16348">
          <cell r="B16348" t="str">
            <v>Amreli steel</v>
          </cell>
          <cell r="C16348" t="str">
            <v>salary</v>
          </cell>
          <cell r="D16348" t="str">
            <v>bilal bahi salary</v>
          </cell>
          <cell r="E16348">
            <v>25000</v>
          </cell>
          <cell r="F16348"/>
        </row>
        <row r="16349">
          <cell r="B16349" t="str">
            <v xml:space="preserve">MHR Personal </v>
          </cell>
          <cell r="C16349" t="str">
            <v>salary</v>
          </cell>
          <cell r="D16349" t="str">
            <v>mossi + driver salaries</v>
          </cell>
          <cell r="E16349">
            <v>80000</v>
          </cell>
          <cell r="F16349"/>
        </row>
        <row r="16350">
          <cell r="B16350" t="str">
            <v>kumail bhai</v>
          </cell>
          <cell r="C16350" t="str">
            <v>salary</v>
          </cell>
          <cell r="D16350" t="str">
            <v>waris salary</v>
          </cell>
          <cell r="E16350">
            <v>5000</v>
          </cell>
          <cell r="F16350"/>
        </row>
        <row r="16351">
          <cell r="B16351" t="str">
            <v>Office</v>
          </cell>
          <cell r="C16351" t="str">
            <v>salary</v>
          </cell>
          <cell r="D16351" t="str">
            <v>To ummer for office + mossi</v>
          </cell>
          <cell r="E16351">
            <v>23000</v>
          </cell>
          <cell r="F16351"/>
        </row>
        <row r="16352">
          <cell r="B16352" t="str">
            <v>Family area</v>
          </cell>
          <cell r="C16352" t="str">
            <v>salary</v>
          </cell>
          <cell r="D16352" t="str">
            <v>Jahangeer + lateef + chacha lateef</v>
          </cell>
          <cell r="E16352">
            <v>47120</v>
          </cell>
          <cell r="F16352"/>
        </row>
        <row r="16353">
          <cell r="B16353" t="str">
            <v>office</v>
          </cell>
          <cell r="C16353" t="str">
            <v>salary</v>
          </cell>
          <cell r="D16353" t="str">
            <v>Ahsan, kamran , irfan, shahzaib + Rehan</v>
          </cell>
          <cell r="E16353">
            <v>229050</v>
          </cell>
          <cell r="F16353"/>
        </row>
        <row r="16354">
          <cell r="B16354" t="str">
            <v>O/M The Place</v>
          </cell>
          <cell r="C16354" t="str">
            <v>salary</v>
          </cell>
          <cell r="D16354" t="str">
            <v>cinema staff salary</v>
          </cell>
          <cell r="E16354">
            <v>149794</v>
          </cell>
          <cell r="F16354"/>
        </row>
        <row r="16355">
          <cell r="B16355" t="str">
            <v>FTC Floors</v>
          </cell>
          <cell r="C16355" t="str">
            <v>salary</v>
          </cell>
          <cell r="D16355" t="str">
            <v xml:space="preserve">FTC Staff salary </v>
          </cell>
          <cell r="E16355">
            <v>130524.19354838709</v>
          </cell>
          <cell r="F16355"/>
        </row>
        <row r="16356">
          <cell r="B16356" t="str">
            <v>BAF Limited</v>
          </cell>
          <cell r="C16356" t="str">
            <v>salary</v>
          </cell>
          <cell r="D16356" t="str">
            <v>imran + shahid + nadeem painter</v>
          </cell>
          <cell r="E16356">
            <v>107735</v>
          </cell>
          <cell r="F16356"/>
        </row>
        <row r="16357">
          <cell r="B16357" t="str">
            <v>UEP 17th Floor</v>
          </cell>
          <cell r="C16357" t="str">
            <v>salary</v>
          </cell>
          <cell r="D16357" t="str">
            <v>Engr saad salary</v>
          </cell>
          <cell r="E16357">
            <v>88065</v>
          </cell>
          <cell r="F16357"/>
        </row>
        <row r="16358">
          <cell r="B16358" t="str">
            <v>Amreli Steel</v>
          </cell>
          <cell r="C16358" t="str">
            <v>salary</v>
          </cell>
          <cell r="D16358" t="str">
            <v>Mubeen</v>
          </cell>
          <cell r="E16358">
            <v>65000</v>
          </cell>
          <cell r="F16358"/>
        </row>
        <row r="16359">
          <cell r="B16359" t="str">
            <v xml:space="preserve">O/M Nue Multiplex </v>
          </cell>
          <cell r="C16359" t="str">
            <v>salary</v>
          </cell>
          <cell r="D16359" t="str">
            <v>rmr staff salaries</v>
          </cell>
          <cell r="E16359">
            <v>126000</v>
          </cell>
          <cell r="F16359"/>
        </row>
        <row r="16360">
          <cell r="B16360" t="str">
            <v>Tri fit Gym</v>
          </cell>
          <cell r="C16360" t="str">
            <v>salary</v>
          </cell>
          <cell r="D16360" t="str">
            <v>given to amir engr</v>
          </cell>
          <cell r="E16360">
            <v>46150</v>
          </cell>
          <cell r="F16360"/>
        </row>
        <row r="16361">
          <cell r="B16361" t="str">
            <v>Saifee Hospital</v>
          </cell>
          <cell r="C16361" t="str">
            <v>salary</v>
          </cell>
          <cell r="D16361" t="str">
            <v>Khushnood and fahad</v>
          </cell>
          <cell r="E16361">
            <v>24040</v>
          </cell>
          <cell r="F16361"/>
        </row>
        <row r="16362">
          <cell r="B16362" t="str">
            <v>Tri fit Gym</v>
          </cell>
          <cell r="C16362" t="str">
            <v>salary</v>
          </cell>
          <cell r="D16362" t="str">
            <v>Gul sher, Amjad ustad &amp; Abid</v>
          </cell>
          <cell r="E16362">
            <v>106980</v>
          </cell>
          <cell r="F16362"/>
        </row>
        <row r="16363">
          <cell r="B16363" t="str">
            <v>Falcon Mall</v>
          </cell>
          <cell r="C16363" t="str">
            <v xml:space="preserve">salary </v>
          </cell>
          <cell r="D16363" t="str">
            <v>falcon staff salaries</v>
          </cell>
          <cell r="E16363">
            <v>292919.35483870964</v>
          </cell>
          <cell r="F16363"/>
        </row>
        <row r="16364">
          <cell r="B16364" t="str">
            <v>UEP 17th Floor</v>
          </cell>
          <cell r="C16364" t="str">
            <v xml:space="preserve">salary </v>
          </cell>
          <cell r="D16364" t="str">
            <v>Salman izhar salary</v>
          </cell>
          <cell r="E16364">
            <v>24670</v>
          </cell>
          <cell r="F16364"/>
        </row>
        <row r="16365">
          <cell r="B16365" t="str">
            <v>office</v>
          </cell>
          <cell r="C16365" t="str">
            <v xml:space="preserve">salary </v>
          </cell>
          <cell r="D16365" t="str">
            <v>Ashraf bhai salary</v>
          </cell>
          <cell r="E16365">
            <v>65000</v>
          </cell>
          <cell r="F16365"/>
        </row>
        <row r="16366">
          <cell r="B16366" t="str">
            <v>Ashrae Tech</v>
          </cell>
          <cell r="C16366" t="str">
            <v>Material</v>
          </cell>
          <cell r="D16366" t="str">
            <v>purchased glass wool 1" 24 kg   3 roll</v>
          </cell>
          <cell r="E16366">
            <v>44000</v>
          </cell>
          <cell r="F16366"/>
        </row>
        <row r="16367">
          <cell r="B16367" t="str">
            <v>Ashrae Tech</v>
          </cell>
          <cell r="C16367" t="str">
            <v>fare</v>
          </cell>
          <cell r="D16367" t="str">
            <v>bykia</v>
          </cell>
          <cell r="E16367">
            <v>200</v>
          </cell>
          <cell r="F16367"/>
        </row>
        <row r="16368">
          <cell r="B16368" t="str">
            <v>VISA Fit-out Office</v>
          </cell>
          <cell r="C16368" t="str">
            <v>Material</v>
          </cell>
          <cell r="D16368" t="str">
            <v>purchased bush from shabbir brothers</v>
          </cell>
          <cell r="E16368">
            <v>450</v>
          </cell>
          <cell r="F16368"/>
        </row>
        <row r="16369">
          <cell r="B16369" t="str">
            <v>Family area</v>
          </cell>
          <cell r="C16369" t="str">
            <v>Material</v>
          </cell>
          <cell r="D16369" t="str">
            <v xml:space="preserve">purchased red oxide + mixing oil </v>
          </cell>
          <cell r="E16369">
            <v>26000</v>
          </cell>
          <cell r="F16369"/>
        </row>
        <row r="16370">
          <cell r="B16370" t="str">
            <v>UEP 17th Floor</v>
          </cell>
          <cell r="C16370" t="str">
            <v>Material</v>
          </cell>
          <cell r="D16370" t="str">
            <v>purchased dammper tapes</v>
          </cell>
          <cell r="E16370">
            <v>3100</v>
          </cell>
          <cell r="F16370"/>
        </row>
        <row r="16371">
          <cell r="B16371" t="str">
            <v>Daftar Khuwan</v>
          </cell>
          <cell r="C16371" t="str">
            <v>United Insulation</v>
          </cell>
          <cell r="D16371" t="str">
            <v>Online by BH (uptodate is 1,250,000)</v>
          </cell>
          <cell r="E16371">
            <v>200000</v>
          </cell>
          <cell r="F16371"/>
        </row>
        <row r="16372">
          <cell r="B16372" t="str">
            <v>Falcon Mall</v>
          </cell>
          <cell r="C16372" t="str">
            <v>misc</v>
          </cell>
          <cell r="D16372" t="str">
            <v>To Imran Feroz bhai (lunch, dinner + mobile charge) by nadeem bhai</v>
          </cell>
          <cell r="E16372">
            <v>5000</v>
          </cell>
          <cell r="F16372"/>
        </row>
        <row r="16373">
          <cell r="B16373" t="str">
            <v>office</v>
          </cell>
          <cell r="C16373" t="str">
            <v>office</v>
          </cell>
          <cell r="D16373" t="str">
            <v>umer for office use</v>
          </cell>
          <cell r="E16373">
            <v>3000</v>
          </cell>
          <cell r="F16373"/>
        </row>
        <row r="16374">
          <cell r="B16374" t="str">
            <v>Ashrae Tech</v>
          </cell>
          <cell r="C16374" t="str">
            <v>Material</v>
          </cell>
          <cell r="D16374" t="str">
            <v>purchased elbow and anchor bolt</v>
          </cell>
          <cell r="E16374">
            <v>1100</v>
          </cell>
          <cell r="F16374"/>
        </row>
        <row r="16375">
          <cell r="B16375" t="str">
            <v>Ashrae Tech</v>
          </cell>
          <cell r="C16375" t="str">
            <v>fare</v>
          </cell>
          <cell r="D16375" t="str">
            <v>paid</v>
          </cell>
          <cell r="E16375">
            <v>850</v>
          </cell>
          <cell r="F16375"/>
        </row>
        <row r="16376">
          <cell r="B16376" t="str">
            <v>UEP 17th Floor</v>
          </cell>
          <cell r="C16376" t="str">
            <v>fare</v>
          </cell>
          <cell r="D16376" t="str">
            <v>paid</v>
          </cell>
          <cell r="E16376">
            <v>1000</v>
          </cell>
          <cell r="F16376"/>
        </row>
        <row r="16377">
          <cell r="B16377" t="str">
            <v>Family area</v>
          </cell>
          <cell r="C16377" t="str">
            <v>fare</v>
          </cell>
          <cell r="D16377" t="str">
            <v>paid</v>
          </cell>
          <cell r="E16377">
            <v>1000</v>
          </cell>
          <cell r="F16377"/>
        </row>
        <row r="16378">
          <cell r="B16378" t="str">
            <v>O/M The Place</v>
          </cell>
          <cell r="C16378" t="str">
            <v>Majid Khan</v>
          </cell>
          <cell r="D16378" t="str">
            <v>cash paid (uptodate = 550,000)</v>
          </cell>
          <cell r="E16378">
            <v>100000</v>
          </cell>
          <cell r="F16378"/>
        </row>
        <row r="16379">
          <cell r="B16379" t="str">
            <v>UEP 17th Floor</v>
          </cell>
          <cell r="C16379" t="str">
            <v>Material</v>
          </cell>
          <cell r="D16379" t="str">
            <v>MS fittings from abbas brothers</v>
          </cell>
          <cell r="E16379">
            <v>133700</v>
          </cell>
          <cell r="F16379"/>
        </row>
        <row r="16380">
          <cell r="B16380" t="str">
            <v>Ashrae Tech</v>
          </cell>
          <cell r="C16380" t="str">
            <v>fare</v>
          </cell>
          <cell r="D16380" t="str">
            <v>paid</v>
          </cell>
          <cell r="E16380">
            <v>1700</v>
          </cell>
          <cell r="F16380"/>
        </row>
        <row r="16381">
          <cell r="B16381" t="str">
            <v>Family area</v>
          </cell>
          <cell r="C16381" t="str">
            <v>misc</v>
          </cell>
          <cell r="D16381" t="str">
            <v xml:space="preserve">by jahangeer by mobile </v>
          </cell>
          <cell r="E16381">
            <v>1000</v>
          </cell>
          <cell r="F16381"/>
        </row>
        <row r="16382">
          <cell r="B16382" t="str">
            <v xml:space="preserve">MHR Personal </v>
          </cell>
          <cell r="C16382" t="str">
            <v>utilities bills</v>
          </cell>
          <cell r="D16382" t="str">
            <v>K electric bill paid</v>
          </cell>
          <cell r="E16382">
            <v>110227</v>
          </cell>
          <cell r="F16382"/>
        </row>
        <row r="16383">
          <cell r="B16383" t="str">
            <v>office</v>
          </cell>
          <cell r="C16383" t="str">
            <v>utilities bills</v>
          </cell>
          <cell r="D16383" t="str">
            <v>K electric bill paid</v>
          </cell>
          <cell r="E16383">
            <v>50343</v>
          </cell>
          <cell r="F16383"/>
        </row>
        <row r="16384">
          <cell r="B16384" t="str">
            <v>Tri fit Gym</v>
          </cell>
          <cell r="C16384" t="str">
            <v>Sadiq platform</v>
          </cell>
          <cell r="D16384" t="str">
            <v>paid cash in platform deal (cash from al madian steel)</v>
          </cell>
          <cell r="E16384">
            <v>1600000</v>
          </cell>
          <cell r="F16384"/>
        </row>
        <row r="16385">
          <cell r="B16385" t="str">
            <v>Ali jameel Residence</v>
          </cell>
          <cell r="C16385" t="str">
            <v>Tahiri sanitry</v>
          </cell>
          <cell r="D16385" t="str">
            <v>Online by BH = 153,000</v>
          </cell>
          <cell r="E16385">
            <v>73080</v>
          </cell>
          <cell r="F16385"/>
        </row>
        <row r="16386">
          <cell r="B16386" t="str">
            <v>Family area</v>
          </cell>
          <cell r="C16386" t="str">
            <v>Tahiri sanitry</v>
          </cell>
          <cell r="D16386" t="str">
            <v>Online by BH = 153,000</v>
          </cell>
          <cell r="E16386">
            <v>4870</v>
          </cell>
          <cell r="F16386"/>
        </row>
        <row r="16387">
          <cell r="B16387" t="str">
            <v>Engro office</v>
          </cell>
          <cell r="C16387" t="str">
            <v>Tahiri sanitry</v>
          </cell>
          <cell r="D16387" t="str">
            <v>Online by BH = 153,000</v>
          </cell>
          <cell r="E16387">
            <v>75050</v>
          </cell>
          <cell r="F16387"/>
        </row>
        <row r="16388">
          <cell r="B16388" t="str">
            <v>Meezan Bank Head Office</v>
          </cell>
          <cell r="C16388" t="str">
            <v>Material</v>
          </cell>
          <cell r="D16388" t="str">
            <v>material purchased by BH from A. Masroor )online by BH</v>
          </cell>
          <cell r="E16388">
            <v>53000</v>
          </cell>
          <cell r="F16388"/>
        </row>
        <row r="16389">
          <cell r="B16389" t="str">
            <v>Ashrae Tech</v>
          </cell>
          <cell r="C16389" t="str">
            <v>Material</v>
          </cell>
          <cell r="D16389" t="str">
            <v>material purchased by BH from A. rohail )online by BH</v>
          </cell>
          <cell r="E16389">
            <v>30000</v>
          </cell>
          <cell r="F16389"/>
        </row>
        <row r="16390">
          <cell r="B16390" t="str">
            <v>BAH 22 &amp; 23rd Floor</v>
          </cell>
          <cell r="C16390" t="str">
            <v>drawing</v>
          </cell>
          <cell r="D16390" t="str">
            <v>paid</v>
          </cell>
          <cell r="E16390">
            <v>2050</v>
          </cell>
          <cell r="F16390"/>
        </row>
        <row r="16391">
          <cell r="B16391" t="str">
            <v>UEP 17th Floor</v>
          </cell>
          <cell r="C16391" t="str">
            <v>drawing</v>
          </cell>
          <cell r="D16391" t="str">
            <v>paid</v>
          </cell>
          <cell r="E16391">
            <v>7150</v>
          </cell>
          <cell r="F16391"/>
        </row>
        <row r="16392">
          <cell r="B16392" t="str">
            <v>Meezan Bank Head Office</v>
          </cell>
          <cell r="C16392" t="str">
            <v>drawing</v>
          </cell>
          <cell r="D16392" t="str">
            <v>paid</v>
          </cell>
          <cell r="E16392">
            <v>400</v>
          </cell>
          <cell r="F16392"/>
        </row>
        <row r="16393">
          <cell r="B16393" t="str">
            <v>OT Area JPMC</v>
          </cell>
          <cell r="C16393" t="str">
            <v>drawing</v>
          </cell>
          <cell r="D16393" t="str">
            <v>paid</v>
          </cell>
          <cell r="E16393">
            <v>250</v>
          </cell>
          <cell r="F16393"/>
        </row>
        <row r="16394">
          <cell r="B16394" t="str">
            <v>Amreli Steel</v>
          </cell>
          <cell r="C16394" t="str">
            <v>drawing</v>
          </cell>
          <cell r="D16394" t="str">
            <v>paid</v>
          </cell>
          <cell r="E16394">
            <v>200</v>
          </cell>
          <cell r="F16394"/>
        </row>
        <row r="16395">
          <cell r="B16395" t="str">
            <v>Ashrae Tech</v>
          </cell>
          <cell r="C16395" t="str">
            <v>drawing</v>
          </cell>
          <cell r="D16395" t="str">
            <v>paid</v>
          </cell>
          <cell r="E16395">
            <v>4690</v>
          </cell>
          <cell r="F16395"/>
        </row>
        <row r="16396">
          <cell r="B16396" t="str">
            <v>Amreli Steel</v>
          </cell>
          <cell r="C16396" t="str">
            <v>john</v>
          </cell>
          <cell r="D16396" t="str">
            <v xml:space="preserve">Cash given by Bilal bhai </v>
          </cell>
          <cell r="E16396">
            <v>30000</v>
          </cell>
          <cell r="F16396"/>
        </row>
        <row r="16397">
          <cell r="B16397" t="str">
            <v>Amreli Steel</v>
          </cell>
          <cell r="C16397" t="str">
            <v>john</v>
          </cell>
          <cell r="D16397" t="str">
            <v>Cash paid</v>
          </cell>
          <cell r="E16397">
            <v>25000</v>
          </cell>
          <cell r="F16397"/>
        </row>
        <row r="16398">
          <cell r="B16398" t="str">
            <v>office</v>
          </cell>
          <cell r="C16398" t="str">
            <v>office</v>
          </cell>
          <cell r="D16398" t="str">
            <v>umer for office use</v>
          </cell>
          <cell r="E16398">
            <v>3000</v>
          </cell>
          <cell r="F16398"/>
        </row>
        <row r="16399">
          <cell r="B16399" t="str">
            <v>UEP 17th Floor</v>
          </cell>
          <cell r="C16399" t="str">
            <v>Material</v>
          </cell>
          <cell r="D16399" t="str">
            <v>purchased fittings</v>
          </cell>
          <cell r="E16399">
            <v>10000</v>
          </cell>
          <cell r="F16399"/>
        </row>
        <row r="16400">
          <cell r="B16400" t="str">
            <v>UEP 17th Floor</v>
          </cell>
          <cell r="C16400" t="str">
            <v>Material</v>
          </cell>
          <cell r="D16400" t="str">
            <v>purchased link adapter 300 nos</v>
          </cell>
          <cell r="E16400">
            <v>51000</v>
          </cell>
          <cell r="F16400"/>
        </row>
        <row r="16401">
          <cell r="B16401" t="str">
            <v>Tri fit Gym</v>
          </cell>
          <cell r="C16401" t="str">
            <v>fare</v>
          </cell>
          <cell r="D16401" t="str">
            <v>bykia</v>
          </cell>
          <cell r="E16401">
            <v>500</v>
          </cell>
          <cell r="F16401"/>
        </row>
        <row r="16402">
          <cell r="B16402" t="str">
            <v>Ashrae Tech</v>
          </cell>
          <cell r="C16402" t="str">
            <v>fare</v>
          </cell>
          <cell r="D16402" t="str">
            <v>paid</v>
          </cell>
          <cell r="E16402">
            <v>1800</v>
          </cell>
          <cell r="F16402"/>
        </row>
        <row r="16403">
          <cell r="B16403" t="str">
            <v>Ashrae Tech</v>
          </cell>
          <cell r="C16403" t="str">
            <v>Material</v>
          </cell>
          <cell r="D16403" t="str">
            <v>purchased fittings</v>
          </cell>
          <cell r="E16403">
            <v>22830</v>
          </cell>
          <cell r="F16403"/>
        </row>
        <row r="16404">
          <cell r="B16404" t="str">
            <v>Tri fit Gym</v>
          </cell>
          <cell r="C16404" t="str">
            <v>Material</v>
          </cell>
          <cell r="D16404" t="str">
            <v>ourchased copper mueller pipe 3/8 4 coil copper od 2 kg</v>
          </cell>
          <cell r="E16404">
            <v>69000</v>
          </cell>
          <cell r="F16404"/>
        </row>
        <row r="16405">
          <cell r="B16405" t="str">
            <v>UEP 17th Floor</v>
          </cell>
          <cell r="C16405" t="str">
            <v>fare</v>
          </cell>
          <cell r="D16405" t="str">
            <v>paid</v>
          </cell>
          <cell r="E16405">
            <v>3500</v>
          </cell>
          <cell r="F16405"/>
        </row>
        <row r="16406">
          <cell r="B16406" t="str">
            <v>office</v>
          </cell>
          <cell r="C16406" t="str">
            <v>office</v>
          </cell>
          <cell r="D16406" t="str">
            <v>umer for office use</v>
          </cell>
          <cell r="E16406">
            <v>3500</v>
          </cell>
          <cell r="F16406"/>
        </row>
        <row r="16407">
          <cell r="B16407" t="str">
            <v>Tri fit Gym</v>
          </cell>
          <cell r="C16407" t="str">
            <v>Sadiq platform</v>
          </cell>
          <cell r="D16407" t="str">
            <v>for Platform deal in Tri Fit  (online by BH) (uptodate is 2,300,000)</v>
          </cell>
          <cell r="E16407">
            <v>200000</v>
          </cell>
          <cell r="F16407"/>
        </row>
        <row r="16408">
          <cell r="B16408" t="str">
            <v>Falcon Mall</v>
          </cell>
          <cell r="C16408" t="str">
            <v>misc</v>
          </cell>
          <cell r="D16408" t="str">
            <v>paid</v>
          </cell>
          <cell r="E16408">
            <v>6250</v>
          </cell>
          <cell r="F16408"/>
        </row>
        <row r="16409">
          <cell r="B16409" t="str">
            <v>BAF Limited</v>
          </cell>
          <cell r="C16409" t="str">
            <v>Material</v>
          </cell>
          <cell r="D16409" t="str">
            <v>misc by imran engr</v>
          </cell>
          <cell r="E16409">
            <v>18720</v>
          </cell>
          <cell r="F16409"/>
        </row>
        <row r="16410">
          <cell r="B16410" t="str">
            <v>Family area</v>
          </cell>
          <cell r="C16410" t="str">
            <v>Ahsan insulator</v>
          </cell>
          <cell r="D16410" t="str">
            <v>paid for labour amount</v>
          </cell>
          <cell r="E16410">
            <v>8000</v>
          </cell>
          <cell r="F16410"/>
        </row>
        <row r="16411">
          <cell r="B16411" t="str">
            <v>Riazeda Project</v>
          </cell>
          <cell r="C16411" t="str">
            <v>Material</v>
          </cell>
          <cell r="D16411" t="str">
            <v>purchased dammer tapes 2 carton from tariq road</v>
          </cell>
          <cell r="E16411">
            <v>17400</v>
          </cell>
          <cell r="F16411"/>
        </row>
        <row r="16412">
          <cell r="B16412" t="str">
            <v>UEP 17th Floor</v>
          </cell>
          <cell r="C16412" t="str">
            <v>Material</v>
          </cell>
          <cell r="D16412" t="str">
            <v>purchased clamp 1" 73 nos  from mungo</v>
          </cell>
          <cell r="E16412">
            <v>6924</v>
          </cell>
          <cell r="F16412"/>
        </row>
        <row r="16413">
          <cell r="B16413" t="str">
            <v>Riazeda Project</v>
          </cell>
          <cell r="C16413" t="str">
            <v>Material</v>
          </cell>
          <cell r="D16413" t="str">
            <v>miscing oil</v>
          </cell>
          <cell r="E16413">
            <v>480</v>
          </cell>
          <cell r="F16413"/>
        </row>
        <row r="16414">
          <cell r="B16414" t="str">
            <v>UEP 17th Floor</v>
          </cell>
          <cell r="C16414" t="str">
            <v>transportation</v>
          </cell>
          <cell r="D16414" t="str">
            <v>paid from fakhri to office</v>
          </cell>
          <cell r="E16414">
            <v>7000</v>
          </cell>
          <cell r="F16414"/>
        </row>
        <row r="16415">
          <cell r="B16415" t="str">
            <v>BAH 22 &amp; 23rd Floor</v>
          </cell>
          <cell r="C16415" t="str">
            <v>fare</v>
          </cell>
          <cell r="D16415" t="str">
            <v>paid</v>
          </cell>
          <cell r="E16415">
            <v>1600</v>
          </cell>
          <cell r="F16415"/>
        </row>
        <row r="16416">
          <cell r="B16416" t="str">
            <v>BAH 22 &amp; 23rd Floor</v>
          </cell>
          <cell r="C16416" t="str">
            <v>fare</v>
          </cell>
          <cell r="D16416" t="str">
            <v>paid</v>
          </cell>
          <cell r="E16416">
            <v>3000</v>
          </cell>
          <cell r="F16416"/>
        </row>
        <row r="16417">
          <cell r="B16417" t="str">
            <v>BAH 22 &amp; 23rd Floor</v>
          </cell>
          <cell r="C16417" t="str">
            <v>fare</v>
          </cell>
          <cell r="D16417" t="str">
            <v>paid</v>
          </cell>
          <cell r="E16417">
            <v>1600</v>
          </cell>
          <cell r="F16417"/>
        </row>
        <row r="16418">
          <cell r="B16418" t="str">
            <v>Riazeda Project</v>
          </cell>
          <cell r="C16418" t="str">
            <v>fare</v>
          </cell>
          <cell r="D16418" t="str">
            <v>paid</v>
          </cell>
          <cell r="E16418">
            <v>1000</v>
          </cell>
          <cell r="F16418"/>
        </row>
        <row r="16419">
          <cell r="B16419" t="str">
            <v>BAH 22 &amp; 23rd Floor</v>
          </cell>
          <cell r="C16419" t="str">
            <v>fuel</v>
          </cell>
          <cell r="D16419" t="str">
            <v>by ahsan</v>
          </cell>
          <cell r="E16419">
            <v>1500</v>
          </cell>
          <cell r="F16419"/>
        </row>
        <row r="16420">
          <cell r="B16420" t="str">
            <v>UEP 17th Floor</v>
          </cell>
          <cell r="C16420" t="str">
            <v>index</v>
          </cell>
          <cell r="D16420" t="str">
            <v>Online transfer by BH to Maqsood Ahmed for index channels
250,000 + 93,000 = 343000</v>
          </cell>
          <cell r="E16420">
            <v>170000</v>
          </cell>
          <cell r="F16420"/>
        </row>
        <row r="16421">
          <cell r="B16421" t="str">
            <v>Tri fit Gym</v>
          </cell>
          <cell r="C16421" t="str">
            <v>index</v>
          </cell>
          <cell r="D16421" t="str">
            <v>Online transfer by BH to Maqsood Ahmed for index channels
250,000 + 93,000 = 343000</v>
          </cell>
          <cell r="E16421">
            <v>55000</v>
          </cell>
          <cell r="F16421"/>
        </row>
        <row r="16422">
          <cell r="B16422" t="str">
            <v>BAH 22 &amp; 23rd Floor</v>
          </cell>
          <cell r="C16422" t="str">
            <v>index</v>
          </cell>
          <cell r="D16422" t="str">
            <v>Online transfer by BH to Maqsood Ahmed for index channels
250,000 + 93,000 = 343000</v>
          </cell>
          <cell r="E16422">
            <v>65000</v>
          </cell>
          <cell r="F16422"/>
        </row>
        <row r="16423">
          <cell r="B16423" t="str">
            <v>Family area</v>
          </cell>
          <cell r="C16423" t="str">
            <v>index</v>
          </cell>
          <cell r="D16423" t="str">
            <v>Online transfer by BH to Maqsood Ahmed for index channels
250,000 + 93,000 = 343000</v>
          </cell>
          <cell r="E16423">
            <v>53000</v>
          </cell>
          <cell r="F16423"/>
        </row>
        <row r="16424">
          <cell r="B16424" t="str">
            <v>UEP 17th Floor</v>
          </cell>
          <cell r="C16424" t="str">
            <v>Material</v>
          </cell>
          <cell r="D16424" t="str">
            <v>Online transfer by BH to Gul zameen khan for threaded rods and nuts
250,000 + 82,800 = 332,400</v>
          </cell>
          <cell r="E16424">
            <v>93000</v>
          </cell>
          <cell r="F16424"/>
        </row>
        <row r="16425">
          <cell r="B16425" t="str">
            <v>BAH 22 &amp; 23rd Floor</v>
          </cell>
          <cell r="C16425" t="str">
            <v>Material</v>
          </cell>
          <cell r="D16425" t="str">
            <v>Online transfer by BH to Gul zameen khan for threaded rods and nuts
250,000 + 82,800 = 332,400</v>
          </cell>
          <cell r="E16425">
            <v>250000</v>
          </cell>
          <cell r="F16425"/>
        </row>
        <row r="16426">
          <cell r="B16426" t="str">
            <v>Tri fit Gym</v>
          </cell>
          <cell r="C16426" t="str">
            <v>Material</v>
          </cell>
          <cell r="D16426" t="str">
            <v>Online transfer by BH to Gul zameen khan for threaded rods and nuts
250,000 + 82,800 = 332,400</v>
          </cell>
          <cell r="E16426">
            <v>82800</v>
          </cell>
          <cell r="F16426"/>
        </row>
        <row r="16427">
          <cell r="B16427" t="str">
            <v>OT Area JPMC</v>
          </cell>
          <cell r="C16427" t="str">
            <v>Material</v>
          </cell>
          <cell r="D16427" t="str">
            <v>misc by abid</v>
          </cell>
          <cell r="E16427">
            <v>17700</v>
          </cell>
          <cell r="F16427"/>
        </row>
        <row r="16428">
          <cell r="B16428" t="str">
            <v>Meezan Bank Head Office</v>
          </cell>
          <cell r="C16428" t="str">
            <v>Khurshid fan</v>
          </cell>
          <cell r="D16428" t="str">
            <v>Cash transfer by Al madina steel (uptodate is 2,984,000)</v>
          </cell>
          <cell r="E16428">
            <v>999000</v>
          </cell>
          <cell r="F16428"/>
        </row>
        <row r="16429">
          <cell r="B16429" t="str">
            <v>Riazeda Project</v>
          </cell>
          <cell r="C16429" t="str">
            <v>rizwan vrf</v>
          </cell>
          <cell r="D16429" t="str">
            <v xml:space="preserve">Cash given by Bilal bhai </v>
          </cell>
          <cell r="E16429">
            <v>20000</v>
          </cell>
          <cell r="F16429"/>
        </row>
        <row r="16430">
          <cell r="B16430" t="str">
            <v>OT Area JPMC</v>
          </cell>
          <cell r="C16430" t="str">
            <v>Habib insulation</v>
          </cell>
          <cell r="D16430" t="str">
            <v>Cash transfer by Al madina steel Total = 600,000</v>
          </cell>
          <cell r="E16430">
            <v>300000</v>
          </cell>
          <cell r="F16430"/>
        </row>
        <row r="16431">
          <cell r="B16431" t="str">
            <v>Family area</v>
          </cell>
          <cell r="C16431" t="str">
            <v>Habib insulation</v>
          </cell>
          <cell r="D16431" t="str">
            <v>Cash transfer by Al madina steel Total = 600,000</v>
          </cell>
          <cell r="E16431">
            <v>300000</v>
          </cell>
          <cell r="F16431"/>
        </row>
        <row r="16432">
          <cell r="B16432" t="str">
            <v>DB 15th &amp; 16th Floor</v>
          </cell>
          <cell r="C16432" t="str">
            <v>IMS Engineering</v>
          </cell>
          <cell r="D16432" t="str">
            <v>Online transfer by BH</v>
          </cell>
          <cell r="E16432">
            <v>800000</v>
          </cell>
          <cell r="F16432"/>
        </row>
        <row r="16433">
          <cell r="B16433" t="str">
            <v>Tri fit Gym</v>
          </cell>
          <cell r="C16433" t="str">
            <v>Sadiq platform</v>
          </cell>
          <cell r="D16433" t="str">
            <v xml:space="preserve">Cash given by Bilal bhai </v>
          </cell>
          <cell r="E16433">
            <v>100000</v>
          </cell>
          <cell r="F16433"/>
        </row>
        <row r="16434">
          <cell r="B16434" t="str">
            <v>UEP 17th Floor</v>
          </cell>
          <cell r="C16434" t="str">
            <v>IMS Engineering</v>
          </cell>
          <cell r="D16434" t="str">
            <v>Advance paid (Rec Chq from Total in BAH 22 &amp; 23 floor)</v>
          </cell>
          <cell r="E16434">
            <v>1000000</v>
          </cell>
          <cell r="F16434"/>
        </row>
        <row r="16435">
          <cell r="B16435" t="str">
            <v>office</v>
          </cell>
          <cell r="C16435" t="str">
            <v>office</v>
          </cell>
          <cell r="D16435" t="str">
            <v>umer for office use</v>
          </cell>
          <cell r="E16435">
            <v>3500</v>
          </cell>
          <cell r="F16435"/>
        </row>
        <row r="16436">
          <cell r="B16436" t="str">
            <v>Family area</v>
          </cell>
          <cell r="C16436" t="str">
            <v>fuel</v>
          </cell>
          <cell r="D16436" t="str">
            <v>fuel paid</v>
          </cell>
          <cell r="E16436">
            <v>1500</v>
          </cell>
          <cell r="F16436"/>
        </row>
        <row r="16437">
          <cell r="B16437" t="str">
            <v>UEP 17th Floor</v>
          </cell>
          <cell r="C16437" t="str">
            <v>Material</v>
          </cell>
          <cell r="D16437" t="str">
            <v>purchased channel 27 x 18  10 length</v>
          </cell>
          <cell r="E16437">
            <v>20000</v>
          </cell>
          <cell r="F16437"/>
        </row>
        <row r="16438">
          <cell r="B16438" t="str">
            <v>BAH 22 &amp; 23rd Floor</v>
          </cell>
          <cell r="C16438" t="str">
            <v>fare</v>
          </cell>
          <cell r="D16438" t="str">
            <v>paid</v>
          </cell>
          <cell r="E16438">
            <v>1500</v>
          </cell>
          <cell r="F16438"/>
        </row>
        <row r="16439">
          <cell r="B16439" t="str">
            <v>UEP 17th Floor</v>
          </cell>
          <cell r="C16439" t="str">
            <v>sabro technologies</v>
          </cell>
          <cell r="D16439" t="str">
            <v xml:space="preserve">Cash transfer by Al madina steel </v>
          </cell>
          <cell r="E16439">
            <v>500000</v>
          </cell>
          <cell r="F16439"/>
        </row>
        <row r="16440">
          <cell r="B16440" t="str">
            <v>Tri fit Gym</v>
          </cell>
          <cell r="C16440" t="str">
            <v>Noman Engineering</v>
          </cell>
          <cell r="D16440" t="str">
            <v>sheet purchased from Al madina</v>
          </cell>
          <cell r="E16440">
            <v>657900</v>
          </cell>
          <cell r="F16440"/>
        </row>
        <row r="16441">
          <cell r="B16441" t="str">
            <v>UEP 17th Floor</v>
          </cell>
          <cell r="C16441" t="str">
            <v>sabro technologies</v>
          </cell>
          <cell r="D16441" t="str">
            <v xml:space="preserve">Cash transfer by Al madina steel </v>
          </cell>
          <cell r="E16441">
            <v>150000</v>
          </cell>
          <cell r="F16441"/>
        </row>
        <row r="16442">
          <cell r="B16442" t="str">
            <v>Riazeda Project</v>
          </cell>
          <cell r="C16442" t="str">
            <v>copper pipe</v>
          </cell>
          <cell r="D16442" t="str">
            <v>Purhcased copper pipes - - - Online transfer by BH</v>
          </cell>
          <cell r="E16442">
            <v>228400</v>
          </cell>
          <cell r="F16442"/>
        </row>
        <row r="16443">
          <cell r="B16443" t="str">
            <v>UEP 17th Floor</v>
          </cell>
          <cell r="C16443" t="str">
            <v>misc</v>
          </cell>
          <cell r="D16443" t="str">
            <v>mobile balanc by bilal bhai</v>
          </cell>
          <cell r="E16443">
            <v>5000</v>
          </cell>
          <cell r="F16443"/>
        </row>
        <row r="16444">
          <cell r="B16444" t="str">
            <v>office</v>
          </cell>
          <cell r="C16444" t="str">
            <v>office</v>
          </cell>
          <cell r="D16444" t="str">
            <v>umer for office use</v>
          </cell>
          <cell r="E16444">
            <v>3500</v>
          </cell>
          <cell r="F16444"/>
        </row>
        <row r="16445">
          <cell r="B16445" t="str">
            <v>office</v>
          </cell>
          <cell r="C16445" t="str">
            <v>fare</v>
          </cell>
          <cell r="D16445" t="str">
            <v>bykia</v>
          </cell>
          <cell r="E16445">
            <v>350</v>
          </cell>
          <cell r="F16445"/>
        </row>
        <row r="16446">
          <cell r="B16446" t="str">
            <v>UEP 17th Floor</v>
          </cell>
          <cell r="C16446" t="str">
            <v>fare</v>
          </cell>
          <cell r="D16446" t="str">
            <v>paid</v>
          </cell>
          <cell r="E16446">
            <v>2000</v>
          </cell>
          <cell r="F16446"/>
        </row>
        <row r="16447">
          <cell r="B16447" t="str">
            <v>BAH 22 &amp; 23rd Floor</v>
          </cell>
          <cell r="C16447" t="str">
            <v>fare</v>
          </cell>
          <cell r="D16447" t="str">
            <v>paid</v>
          </cell>
          <cell r="E16447">
            <v>2400</v>
          </cell>
          <cell r="F16447"/>
        </row>
        <row r="16448">
          <cell r="B16448" t="str">
            <v>OT Area JPMC</v>
          </cell>
          <cell r="C16448" t="str">
            <v>Noman Engineering</v>
          </cell>
          <cell r="D16448" t="str">
            <v>Chq given from Al madina steel</v>
          </cell>
          <cell r="E16448">
            <v>895000</v>
          </cell>
          <cell r="F16448"/>
        </row>
        <row r="16449">
          <cell r="B16449" t="str">
            <v>Standard Chartered Bank</v>
          </cell>
          <cell r="C16449" t="str">
            <v>Rafay</v>
          </cell>
          <cell r="D16449" t="str">
            <v>MCB chq 1949327587 (uptodate is 80,000)</v>
          </cell>
          <cell r="E16449">
            <v>50000</v>
          </cell>
          <cell r="F16449"/>
        </row>
        <row r="16450">
          <cell r="B16450" t="str">
            <v>BAH Center point</v>
          </cell>
          <cell r="C16450" t="str">
            <v xml:space="preserve">Shan control </v>
          </cell>
          <cell r="D16450" t="str">
            <v>MCB chq 1949327588 *purchased 0.75 mm 3C shielded 1000 Rft</v>
          </cell>
          <cell r="E16450">
            <v>86500</v>
          </cell>
          <cell r="F16450"/>
        </row>
        <row r="16451">
          <cell r="B16451" t="str">
            <v>Tri fit Gym</v>
          </cell>
          <cell r="C16451" t="str">
            <v>Nawaz insulator</v>
          </cell>
          <cell r="D16451" t="str">
            <v>MCB chq 1949327590 (chq amt = 85500</v>
          </cell>
          <cell r="E16451">
            <v>16000</v>
          </cell>
          <cell r="F16451"/>
        </row>
        <row r="16452">
          <cell r="B16452" t="str">
            <v>Air War College</v>
          </cell>
          <cell r="C16452" t="str">
            <v>Nawaz insulator</v>
          </cell>
          <cell r="D16452" t="str">
            <v>MCB chq 1949327590 (chq amt = 85500</v>
          </cell>
          <cell r="E16452">
            <v>32000</v>
          </cell>
          <cell r="F16452"/>
        </row>
        <row r="16453">
          <cell r="B16453" t="str">
            <v>Ashrae Tech</v>
          </cell>
          <cell r="C16453" t="str">
            <v>Nawaz insulator</v>
          </cell>
          <cell r="D16453" t="str">
            <v>MCB chq 1949327590 (chq amt = 85500</v>
          </cell>
          <cell r="E16453">
            <v>37500</v>
          </cell>
          <cell r="F16453"/>
        </row>
        <row r="16454">
          <cell r="B16454" t="str">
            <v>sana safinaz</v>
          </cell>
          <cell r="C16454" t="str">
            <v>Nawaz insulator</v>
          </cell>
          <cell r="D16454" t="str">
            <v>MCB chq 1949327591 (final payment)</v>
          </cell>
          <cell r="E16454">
            <v>60000</v>
          </cell>
          <cell r="F16454"/>
        </row>
        <row r="16455">
          <cell r="B16455" t="str">
            <v>O/M The Place</v>
          </cell>
          <cell r="C16455" t="str">
            <v>SST Tax</v>
          </cell>
          <cell r="D16455" t="str">
            <v>MCB chq 1949327586 (chq amt = 68120)</v>
          </cell>
          <cell r="E16455">
            <v>32760</v>
          </cell>
          <cell r="F16455"/>
        </row>
        <row r="16456">
          <cell r="B16456" t="str">
            <v xml:space="preserve">O/M Nue Multiplex </v>
          </cell>
          <cell r="C16456" t="str">
            <v>SST Tax</v>
          </cell>
          <cell r="D16456" t="str">
            <v>MCB chq 1949327586 (chq amt = 68120)</v>
          </cell>
          <cell r="E16456">
            <v>35360</v>
          </cell>
          <cell r="F16456"/>
        </row>
        <row r="16457">
          <cell r="B16457" t="str">
            <v>OT Area JPMC</v>
          </cell>
          <cell r="C16457" t="str">
            <v>Naveed insulator</v>
          </cell>
          <cell r="D16457" t="str">
            <v>MCB chq 1949327592 (uptodate is 400,000)</v>
          </cell>
          <cell r="E16457">
            <v>150000</v>
          </cell>
          <cell r="F16457"/>
        </row>
        <row r="16458">
          <cell r="B16458" t="str">
            <v>Ali jameel Residence</v>
          </cell>
          <cell r="C16458" t="str">
            <v>hassan AC</v>
          </cell>
          <cell r="D16458" t="str">
            <v>MCB chq 1949327593 (uptodate is 150,000)</v>
          </cell>
          <cell r="E16458">
            <v>100000</v>
          </cell>
          <cell r="F16458"/>
        </row>
        <row r="16459">
          <cell r="B16459" t="str">
            <v>Daftar Khuwan</v>
          </cell>
          <cell r="C16459" t="str">
            <v>Ishtiaq cladding</v>
          </cell>
          <cell r="D16459" t="str">
            <v>MCB chq 1949327594  (final payment)</v>
          </cell>
          <cell r="E16459">
            <v>124500</v>
          </cell>
          <cell r="F16459"/>
        </row>
        <row r="16460">
          <cell r="B16460" t="str">
            <v>Khaadi Canteen</v>
          </cell>
          <cell r="C16460" t="str">
            <v>Ishtiaq cladding</v>
          </cell>
          <cell r="D16460" t="str">
            <v>Cash paid to Ishtiaq bhai (uptodate is 80,000)</v>
          </cell>
          <cell r="E16460">
            <v>30000</v>
          </cell>
          <cell r="F16460"/>
        </row>
        <row r="16461">
          <cell r="B16461" t="str">
            <v>Meezan Bank Head Office</v>
          </cell>
          <cell r="C16461" t="str">
            <v>Material</v>
          </cell>
          <cell r="D16461" t="str">
            <v>MCB chq 1949327596  - Given to Zubair</v>
          </cell>
          <cell r="E16461">
            <v>100000</v>
          </cell>
          <cell r="F16461"/>
        </row>
        <row r="16462">
          <cell r="B16462" t="str">
            <v>Meezan Bank Head Office</v>
          </cell>
          <cell r="C16462" t="str">
            <v>Material</v>
          </cell>
          <cell r="D16462" t="str">
            <v>MCB chq 1949327597  - Given to Zubair</v>
          </cell>
          <cell r="E16462">
            <v>144000</v>
          </cell>
          <cell r="F16462"/>
        </row>
        <row r="16463">
          <cell r="B16463" t="str">
            <v>Riazeda Project</v>
          </cell>
          <cell r="C16463" t="str">
            <v>US traders</v>
          </cell>
          <cell r="D16463" t="str">
            <v xml:space="preserve">MCB chq 1949327595 </v>
          </cell>
          <cell r="E16463">
            <v>30000</v>
          </cell>
          <cell r="F16463"/>
        </row>
        <row r="16464">
          <cell r="B16464" t="str">
            <v>Tri fit Gym</v>
          </cell>
          <cell r="C16464" t="str">
            <v>SHI</v>
          </cell>
          <cell r="D16464" t="str">
            <v xml:space="preserve">MCB chq 1949327599 (Purchased copper pipe) </v>
          </cell>
          <cell r="E16464">
            <v>179000</v>
          </cell>
          <cell r="F16464"/>
        </row>
        <row r="16465">
          <cell r="B16465" t="str">
            <v>Ashrae Tech</v>
          </cell>
          <cell r="C16465" t="str">
            <v>Shabbir pipe</v>
          </cell>
          <cell r="D16465" t="str">
            <v>advance paid MCB chq 1949327601 (uptodate is 100,000)</v>
          </cell>
          <cell r="E16465">
            <v>50000</v>
          </cell>
          <cell r="F16465"/>
        </row>
        <row r="16466">
          <cell r="B16466" t="str">
            <v>BAH 22 &amp; 23rd Floor</v>
          </cell>
          <cell r="C16466" t="str">
            <v>john</v>
          </cell>
          <cell r="D16466" t="str">
            <v>MCB chq 1949327601 (1st adv)</v>
          </cell>
          <cell r="E16466">
            <v>100000</v>
          </cell>
          <cell r="F16466"/>
        </row>
        <row r="16467">
          <cell r="B16467" t="str">
            <v>Daftar Khuwan</v>
          </cell>
          <cell r="C16467" t="str">
            <v>Faizan duct</v>
          </cell>
          <cell r="D16467" t="str">
            <v xml:space="preserve">MCB chq 1949327608 </v>
          </cell>
          <cell r="E16467">
            <v>150000</v>
          </cell>
          <cell r="F16467"/>
        </row>
        <row r="16468">
          <cell r="B16468" t="str">
            <v>Ethnic Outfitter</v>
          </cell>
          <cell r="C16468" t="str">
            <v>Global Technologies</v>
          </cell>
          <cell r="D16468" t="str">
            <v>Chq receivd from Total construction (chq amt = 1350,000)</v>
          </cell>
          <cell r="E16468">
            <v>665882</v>
          </cell>
          <cell r="F16468"/>
        </row>
        <row r="16469">
          <cell r="B16469" t="str">
            <v>VISA Fit-out Office</v>
          </cell>
          <cell r="C16469" t="str">
            <v>Global Technologies</v>
          </cell>
          <cell r="D16469" t="str">
            <v>Chq receivd from Total construction (chq amt = 1350,000)</v>
          </cell>
          <cell r="E16469">
            <v>201658</v>
          </cell>
          <cell r="F16469"/>
        </row>
        <row r="16470">
          <cell r="B16470" t="str">
            <v>Khaadi Canteen</v>
          </cell>
          <cell r="C16470" t="str">
            <v>Global Technologies</v>
          </cell>
          <cell r="D16470" t="str">
            <v>Chq receivd from Total construction (chq amt = 1350,000)</v>
          </cell>
          <cell r="E16470">
            <v>482460</v>
          </cell>
          <cell r="F16470"/>
        </row>
        <row r="16471">
          <cell r="B16471" t="str">
            <v>Air War College</v>
          </cell>
          <cell r="C16471" t="str">
            <v>Zafar Grills</v>
          </cell>
          <cell r="D16471" t="str">
            <v xml:space="preserve">MCB chq 1949327604 </v>
          </cell>
          <cell r="E16471">
            <v>200000</v>
          </cell>
          <cell r="F16471"/>
        </row>
        <row r="16472">
          <cell r="B16472" t="str">
            <v>Office</v>
          </cell>
          <cell r="C16472" t="str">
            <v>shakeel PEC</v>
          </cell>
          <cell r="D16472" t="str">
            <v>MCB chq 1949327605  Final payment  for PEC renewal</v>
          </cell>
          <cell r="E16472">
            <v>60000</v>
          </cell>
          <cell r="F16472"/>
        </row>
        <row r="16473">
          <cell r="B16473" t="str">
            <v>Amreli Steel</v>
          </cell>
          <cell r="C16473" t="str">
            <v>Nawaz insulator</v>
          </cell>
          <cell r="D16473" t="str">
            <v>MCB chq 1949327607 (1st adv)</v>
          </cell>
          <cell r="E16473">
            <v>100000</v>
          </cell>
          <cell r="F16473"/>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cell r="F16474"/>
        </row>
        <row r="16475">
          <cell r="B16475" t="str">
            <v>Daftar Khuwan</v>
          </cell>
          <cell r="C16475" t="str">
            <v>Fame international</v>
          </cell>
          <cell r="D16475" t="str">
            <v>MCB chq 1949327606 (chq amt = 40,000)</v>
          </cell>
          <cell r="E16475">
            <v>13333</v>
          </cell>
          <cell r="F16475"/>
        </row>
        <row r="16476">
          <cell r="B16476" t="str">
            <v>Ashrae Tech</v>
          </cell>
          <cell r="C16476" t="str">
            <v>Fame international</v>
          </cell>
          <cell r="D16476" t="str">
            <v>MCB chq 1949327606 (chq amt = 40,000)</v>
          </cell>
          <cell r="E16476">
            <v>13333</v>
          </cell>
          <cell r="F16476"/>
        </row>
        <row r="16477">
          <cell r="B16477" t="str">
            <v>BAH 22 &amp; 23rd Floor</v>
          </cell>
          <cell r="C16477" t="str">
            <v>Fame international</v>
          </cell>
          <cell r="D16477" t="str">
            <v>MCB chq 1949327606 (chq amt = 40,000)</v>
          </cell>
          <cell r="E16477">
            <v>13333</v>
          </cell>
          <cell r="F16477"/>
        </row>
        <row r="16478">
          <cell r="B16478" t="str">
            <v>Air War College</v>
          </cell>
          <cell r="C16478" t="str">
            <v>Iqbal sons</v>
          </cell>
          <cell r="D16478" t="str">
            <v>This chq rec from NEC in tri fit acc 18 aug 23) amount = 200,000</v>
          </cell>
          <cell r="E16478">
            <v>64845</v>
          </cell>
          <cell r="F16478"/>
        </row>
        <row r="16479">
          <cell r="B16479" t="str">
            <v>sana safinaz</v>
          </cell>
          <cell r="C16479" t="str">
            <v>Iqbal sons</v>
          </cell>
          <cell r="D16479" t="str">
            <v>This chq rec from NEC in tri fit acc 18 aug 23) amount = 200,000</v>
          </cell>
          <cell r="E16479">
            <v>22500</v>
          </cell>
          <cell r="F16479"/>
        </row>
        <row r="16480">
          <cell r="B16480" t="str">
            <v>OT Area JPMC</v>
          </cell>
          <cell r="C16480" t="str">
            <v>Iqbal sons</v>
          </cell>
          <cell r="D16480" t="str">
            <v>This chq rec from NEC in tri fit acc 18 aug 23) amount = 200,000</v>
          </cell>
          <cell r="E16480">
            <v>19260</v>
          </cell>
          <cell r="F16480"/>
        </row>
        <row r="16481">
          <cell r="B16481" t="str">
            <v>Riazeda Project</v>
          </cell>
          <cell r="C16481" t="str">
            <v>Iqbal sons</v>
          </cell>
          <cell r="D16481" t="str">
            <v>This chq rec from NEC in tri fit acc 18 aug 23) amount = 200,000</v>
          </cell>
          <cell r="E16481">
            <v>34640</v>
          </cell>
          <cell r="F16481"/>
        </row>
        <row r="16482">
          <cell r="B16482" t="str">
            <v>Ashrae Tech</v>
          </cell>
          <cell r="C16482" t="str">
            <v>Iqbal sons</v>
          </cell>
          <cell r="D16482" t="str">
            <v>This chq rec from NEC in tri fit acc 18 aug 23) amount = 200,000</v>
          </cell>
          <cell r="E16482">
            <v>58755</v>
          </cell>
          <cell r="F16482"/>
        </row>
        <row r="16483">
          <cell r="B16483" t="str">
            <v>BAH 22 &amp; 23rd Floor</v>
          </cell>
          <cell r="C16483" t="str">
            <v>Air guide</v>
          </cell>
          <cell r="D16483" t="str">
            <v>MCB chq 1949327613  tot amt = 46950</v>
          </cell>
          <cell r="E16483">
            <v>21150</v>
          </cell>
          <cell r="F16483"/>
        </row>
        <row r="16484">
          <cell r="B16484" t="str">
            <v>Amreli Steel</v>
          </cell>
          <cell r="C16484" t="str">
            <v>Air guide</v>
          </cell>
          <cell r="D16484" t="str">
            <v>MCB chq 1949327613  tot amt = 46950</v>
          </cell>
          <cell r="E16484">
            <v>25800</v>
          </cell>
          <cell r="F16484"/>
        </row>
        <row r="16485">
          <cell r="B16485" t="str">
            <v>Engro office</v>
          </cell>
          <cell r="C16485" t="str">
            <v>thumb international</v>
          </cell>
          <cell r="D16485" t="str">
            <v>MCB chq 1949327615</v>
          </cell>
          <cell r="E16485">
            <v>82305</v>
          </cell>
          <cell r="F16485"/>
        </row>
        <row r="16486">
          <cell r="B16486" t="str">
            <v>O/M The Place</v>
          </cell>
          <cell r="C16486" t="str">
            <v>Majid Khan</v>
          </cell>
          <cell r="D16486" t="str">
            <v>MCB chq 1949327616 (uptodate = 450,000)</v>
          </cell>
          <cell r="E16486">
            <v>200000</v>
          </cell>
          <cell r="F16486"/>
        </row>
        <row r="16487">
          <cell r="B16487" t="str">
            <v>Tri fit Gym</v>
          </cell>
          <cell r="C16487" t="str">
            <v>kaytees</v>
          </cell>
          <cell r="D16487" t="str">
            <v>2 MCB chqs 1949327617 = 150,000 1949327618 = 248,000 grand total is 398,000</v>
          </cell>
          <cell r="E16487">
            <v>200204</v>
          </cell>
          <cell r="F16487"/>
        </row>
        <row r="16488">
          <cell r="B16488" t="str">
            <v>Ali jameel Residence</v>
          </cell>
          <cell r="C16488" t="str">
            <v>kaytees</v>
          </cell>
          <cell r="D16488" t="str">
            <v>2 MCB chqs 1949327617 = 150,000 1949327618 = 248,000 grand total is 398,000</v>
          </cell>
          <cell r="E16488">
            <v>23382</v>
          </cell>
          <cell r="F16488"/>
        </row>
        <row r="16489">
          <cell r="B16489" t="str">
            <v>Standard Chartered Bank</v>
          </cell>
          <cell r="C16489" t="str">
            <v>kaytees</v>
          </cell>
          <cell r="D16489" t="str">
            <v>2 MCB chqs 1949327617 = 150,000 1949327618 = 248,000 grand total is 398,000</v>
          </cell>
          <cell r="E16489">
            <v>37222</v>
          </cell>
          <cell r="F16489"/>
        </row>
        <row r="16490">
          <cell r="B16490" t="str">
            <v>Family area</v>
          </cell>
          <cell r="C16490" t="str">
            <v>kaytees</v>
          </cell>
          <cell r="D16490" t="str">
            <v>2 MCB chqs 1949327617 = 150,000 1949327618 = 248,000 grand total is 398,000</v>
          </cell>
          <cell r="E16490">
            <v>129892</v>
          </cell>
          <cell r="F16490"/>
        </row>
        <row r="16491">
          <cell r="B16491" t="str">
            <v>Amreli Steel</v>
          </cell>
          <cell r="C16491" t="str">
            <v>kaytees</v>
          </cell>
          <cell r="D16491" t="str">
            <v>2 MCB chqs 1949327617 = 150,000 1949327618 = 248,000 grand total is 398,000</v>
          </cell>
          <cell r="E16491">
            <v>7300</v>
          </cell>
          <cell r="F16491"/>
        </row>
        <row r="16492">
          <cell r="B16492" t="str">
            <v>UEP 17th Floor</v>
          </cell>
          <cell r="C16492" t="str">
            <v>sabro Technologies</v>
          </cell>
          <cell r="D16492" t="str">
            <v>Advance paid in DCFU &amp; WCPU Deal (CHQ from total in meezan deal)</v>
          </cell>
          <cell r="E16492">
            <v>950000</v>
          </cell>
          <cell r="F16492"/>
        </row>
        <row r="16493">
          <cell r="B16493" t="str">
            <v>Saifee Hospital</v>
          </cell>
          <cell r="C16493" t="str">
            <v>Owais Dadex</v>
          </cell>
          <cell r="D16493" t="str">
            <v>MCB chq 1958702575</v>
          </cell>
          <cell r="E16493">
            <v>336000</v>
          </cell>
          <cell r="F16493"/>
        </row>
        <row r="16494">
          <cell r="B16494" t="str">
            <v>Saifee Hospital</v>
          </cell>
          <cell r="C16494" t="str">
            <v>JES</v>
          </cell>
          <cell r="D16494" t="str">
            <v>MCB chq 1958702576</v>
          </cell>
          <cell r="E16494">
            <v>40000</v>
          </cell>
          <cell r="F16494"/>
        </row>
        <row r="16495">
          <cell r="B16495" t="str">
            <v>Meezan Bank Head Office</v>
          </cell>
          <cell r="C16495" t="str">
            <v>Khurshid fan</v>
          </cell>
          <cell r="D16495" t="str">
            <v>MCB chq 1958702577 (uptodate is 3,484,000)</v>
          </cell>
          <cell r="E16495">
            <v>500000</v>
          </cell>
          <cell r="F16495"/>
        </row>
        <row r="16496">
          <cell r="B16496" t="str">
            <v>Meezan Bank Head Office</v>
          </cell>
          <cell r="C16496" t="str">
            <v>Khurshid fan</v>
          </cell>
          <cell r="D16496" t="str">
            <v xml:space="preserve">MCB chq 1958702579 </v>
          </cell>
          <cell r="E16496">
            <v>250000</v>
          </cell>
          <cell r="F16496"/>
        </row>
        <row r="16497">
          <cell r="B16497" t="str">
            <v>Meezan Bank Head Office</v>
          </cell>
          <cell r="C16497" t="str">
            <v>Khurshid fan</v>
          </cell>
          <cell r="D16497" t="str">
            <v>MCB chq 1958702580 (uptodate is 3,984,000)</v>
          </cell>
          <cell r="E16497">
            <v>250000</v>
          </cell>
          <cell r="F16497"/>
        </row>
        <row r="16498">
          <cell r="B16498" t="str">
            <v>Riazeda Project</v>
          </cell>
          <cell r="C16498" t="str">
            <v>rizwan vrf</v>
          </cell>
          <cell r="D16498" t="str">
            <v xml:space="preserve">MCB chq 1958702581 </v>
          </cell>
          <cell r="E16498">
            <v>100000</v>
          </cell>
          <cell r="F16498"/>
        </row>
        <row r="16499">
          <cell r="B16499" t="str">
            <v>UEP 17th Floor</v>
          </cell>
          <cell r="C16499" t="str">
            <v>Sajid Pipe</v>
          </cell>
          <cell r="D16499" t="str">
            <v>MCB chq 1958702582</v>
          </cell>
          <cell r="E16499">
            <v>150000</v>
          </cell>
          <cell r="F16499"/>
        </row>
        <row r="16500">
          <cell r="B16500" t="str">
            <v>DB 15th &amp; 16th Floor</v>
          </cell>
          <cell r="C16500" t="str">
            <v>IMS Engineering</v>
          </cell>
          <cell r="D16500" t="str">
            <v>MCB chq 1958702583 full n final payment</v>
          </cell>
          <cell r="E16500">
            <v>148000</v>
          </cell>
          <cell r="F16500"/>
        </row>
        <row r="16501">
          <cell r="B16501" t="str">
            <v>DB 15th &amp; 16th Floor</v>
          </cell>
          <cell r="C16501" t="str">
            <v>Received</v>
          </cell>
          <cell r="D16501" t="str">
            <v>Received from IK (Given to Al madina steel) (tot chq amt = 3,000,000)</v>
          </cell>
          <cell r="E16501"/>
          <cell r="F16501">
            <v>677449</v>
          </cell>
        </row>
        <row r="16502">
          <cell r="B16502" t="str">
            <v>GSK office</v>
          </cell>
          <cell r="C16502" t="str">
            <v>Received</v>
          </cell>
          <cell r="D16502" t="str">
            <v>Received from IK (Given to Al madina steel) (tot chq amt = 3,000,000)</v>
          </cell>
          <cell r="E16502"/>
          <cell r="F16502">
            <v>2322551</v>
          </cell>
        </row>
        <row r="16503">
          <cell r="B16503" t="str">
            <v>GSK office</v>
          </cell>
          <cell r="C16503" t="str">
            <v>Received</v>
          </cell>
          <cell r="D16503" t="str">
            <v>1% service charges of above payment</v>
          </cell>
          <cell r="E16503"/>
          <cell r="F16503"/>
        </row>
        <row r="16504">
          <cell r="B16504" t="str">
            <v>Riazeda Project</v>
          </cell>
          <cell r="C16504" t="str">
            <v>Received</v>
          </cell>
          <cell r="D16504" t="str">
            <v xml:space="preserve">Received from IK (Given to Al madina steel) </v>
          </cell>
          <cell r="E16504"/>
          <cell r="F16504">
            <v>1389750</v>
          </cell>
        </row>
        <row r="16505">
          <cell r="B16505" t="str">
            <v>Riazeda Project</v>
          </cell>
          <cell r="C16505" t="str">
            <v>Received</v>
          </cell>
          <cell r="D16505" t="str">
            <v>1% service charges of above payment</v>
          </cell>
          <cell r="E16505">
            <v>13898</v>
          </cell>
          <cell r="F16505"/>
        </row>
        <row r="16506">
          <cell r="B16506" t="str">
            <v>UEP 17th Floor</v>
          </cell>
          <cell r="C16506" t="str">
            <v>Received</v>
          </cell>
          <cell r="D16506" t="str">
            <v>Received Mobilization Advance 20% (Deposite in MCB)</v>
          </cell>
          <cell r="E16506"/>
          <cell r="F16506">
            <v>10150085</v>
          </cell>
        </row>
        <row r="16507">
          <cell r="B16507" t="str">
            <v xml:space="preserve">O/M Nue Multiplex </v>
          </cell>
          <cell r="C16507" t="str">
            <v>Received</v>
          </cell>
          <cell r="D16507" t="str">
            <v>received July 23 bill</v>
          </cell>
          <cell r="E16507"/>
          <cell r="F16507">
            <v>333522</v>
          </cell>
        </row>
        <row r="16508">
          <cell r="B16508" t="str">
            <v>O/M The Place</v>
          </cell>
          <cell r="C16508" t="str">
            <v>Received</v>
          </cell>
          <cell r="D16508" t="str">
            <v>received July 2023 bill</v>
          </cell>
          <cell r="E16508"/>
          <cell r="F16508">
            <v>359992</v>
          </cell>
        </row>
        <row r="16509">
          <cell r="B16509" t="str">
            <v>kumail bhai</v>
          </cell>
          <cell r="C16509" t="str">
            <v>Received</v>
          </cell>
          <cell r="D16509" t="str">
            <v>Received from Kumail Villa against pool work (Collected by Ahsan office)</v>
          </cell>
          <cell r="E16509"/>
          <cell r="F16509">
            <v>156000</v>
          </cell>
        </row>
        <row r="16510">
          <cell r="B16510" t="str">
            <v>Tri fit Gym</v>
          </cell>
          <cell r="C16510" t="str">
            <v>Received</v>
          </cell>
          <cell r="D16510" t="str">
            <v>Received adv (this chq given to Pak freez for Kitchen hood payment)</v>
          </cell>
          <cell r="E16510"/>
          <cell r="F16510">
            <v>220000</v>
          </cell>
        </row>
        <row r="16511">
          <cell r="B16511" t="str">
            <v>Tri fit Gym</v>
          </cell>
          <cell r="C16511" t="str">
            <v>Received</v>
          </cell>
          <cell r="D16511" t="str">
            <v>Received (this chq given to iqbal sons against GST invoice)</v>
          </cell>
          <cell r="E16511"/>
          <cell r="F16511">
            <v>200000</v>
          </cell>
        </row>
        <row r="16512">
          <cell r="B16512" t="str">
            <v>Tri fit Gym</v>
          </cell>
          <cell r="C16512" t="str">
            <v>Received</v>
          </cell>
          <cell r="D16512" t="str">
            <v>Received adv (this chq given to Nadeem bhai in his profit share)</v>
          </cell>
          <cell r="E16512"/>
          <cell r="F16512">
            <v>500000</v>
          </cell>
        </row>
        <row r="16513">
          <cell r="B16513" t="str">
            <v>Tri fit Gym</v>
          </cell>
          <cell r="C16513" t="str">
            <v>Received</v>
          </cell>
          <cell r="D16513" t="str">
            <v>Received adv (Given to AL madina steel traders)</v>
          </cell>
          <cell r="E16513"/>
          <cell r="F16513">
            <v>517123</v>
          </cell>
        </row>
        <row r="16514">
          <cell r="B16514" t="str">
            <v>Tri fit Gym</v>
          </cell>
          <cell r="C16514" t="str">
            <v>Received</v>
          </cell>
          <cell r="D16514" t="str">
            <v>Received against 1st running bill (Given to AL madina steel traders)</v>
          </cell>
          <cell r="E16514"/>
          <cell r="F16514">
            <v>6179844</v>
          </cell>
        </row>
        <row r="16515">
          <cell r="B16515" t="str">
            <v>Khaadi Canteen</v>
          </cell>
          <cell r="C16515" t="str">
            <v>Received</v>
          </cell>
          <cell r="D16515" t="str">
            <v>Received adv (Given to AL madina steel traders)</v>
          </cell>
          <cell r="E16515"/>
          <cell r="F16515">
            <v>5000000</v>
          </cell>
        </row>
        <row r="16516">
          <cell r="B16516" t="str">
            <v>Khaadi Canteen</v>
          </cell>
          <cell r="C16516" t="str">
            <v>Received</v>
          </cell>
          <cell r="D16516" t="str">
            <v>1% service charges of above payment</v>
          </cell>
          <cell r="E16516">
            <v>50000</v>
          </cell>
          <cell r="F16516"/>
        </row>
        <row r="16517">
          <cell r="B16517" t="str">
            <v>BAH 22 &amp; 23rd Floor</v>
          </cell>
          <cell r="C16517" t="str">
            <v>Received</v>
          </cell>
          <cell r="D16517" t="str">
            <v>Received adv (Given to Mohsin traders acc)</v>
          </cell>
          <cell r="E16517"/>
          <cell r="F16517">
            <v>2000000</v>
          </cell>
        </row>
        <row r="16518">
          <cell r="B16518" t="str">
            <v>BAH 22 &amp; 23rd Floor</v>
          </cell>
          <cell r="C16518" t="str">
            <v>Received</v>
          </cell>
          <cell r="D16518" t="str">
            <v>Received adv (Given to Bilal bhai personal acc)</v>
          </cell>
          <cell r="E16518"/>
          <cell r="F16518">
            <v>3500000</v>
          </cell>
        </row>
        <row r="16519">
          <cell r="B16519" t="str">
            <v>BAH 22 &amp; 23rd Floor</v>
          </cell>
          <cell r="C16519" t="str">
            <v>Received</v>
          </cell>
          <cell r="D16519" t="str">
            <v>Received adv (Given to IMS Engineering in BAH center point deal)</v>
          </cell>
          <cell r="E16519"/>
          <cell r="F16519">
            <v>1000000</v>
          </cell>
        </row>
        <row r="16520">
          <cell r="B16520" t="str">
            <v>Engro office</v>
          </cell>
          <cell r="C16520" t="str">
            <v>Received</v>
          </cell>
          <cell r="D16520" t="str">
            <v>Received adv (This payment will given to Thumb International in advance of XLPE insulation material))</v>
          </cell>
          <cell r="E16520"/>
          <cell r="F16520">
            <v>2500000</v>
          </cell>
        </row>
        <row r="16521">
          <cell r="B16521" t="str">
            <v>Engro office</v>
          </cell>
          <cell r="C16521" t="str">
            <v>thumb international</v>
          </cell>
          <cell r="D16521" t="str">
            <v>Given above advance To Thumb internaltion for XLPE insulation</v>
          </cell>
          <cell r="E16521">
            <v>2500000</v>
          </cell>
          <cell r="F16521"/>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E16522"/>
          <cell r="F16522">
            <v>7656392</v>
          </cell>
        </row>
        <row r="16523">
          <cell r="B16523" t="str">
            <v>Tri fit Gym</v>
          </cell>
          <cell r="C16523" t="str">
            <v>Received</v>
          </cell>
          <cell r="D16523" t="str">
            <v>Received adv from NEC (Given to AL madina steel traders)
(details are on above)</v>
          </cell>
          <cell r="E16523"/>
          <cell r="F16523">
            <v>1969887</v>
          </cell>
        </row>
        <row r="16524">
          <cell r="B16524" t="str">
            <v>Misc</v>
          </cell>
          <cell r="C16524" t="str">
            <v>Received</v>
          </cell>
          <cell r="D16524" t="str">
            <v>3% on above 2 payment hold for BILAL 
1 =     7,656,392
2 =     1,969,987
3%  =  288,788</v>
          </cell>
          <cell r="E16524"/>
          <cell r="F16524">
            <v>288788</v>
          </cell>
        </row>
        <row r="16525">
          <cell r="B16525" t="str">
            <v>Misc</v>
          </cell>
          <cell r="C16525" t="str">
            <v>Received</v>
          </cell>
          <cell r="D16525" t="str">
            <v>Reversed (This cash returned to BH for charity)</v>
          </cell>
          <cell r="E16525"/>
          <cell r="F16525">
            <v>-288788</v>
          </cell>
        </row>
        <row r="16526">
          <cell r="B16526" t="str">
            <v>Riazeda Project</v>
          </cell>
          <cell r="C16526" t="str">
            <v>Material</v>
          </cell>
          <cell r="D16526" t="str">
            <v>Purchased channels 27 x 28</v>
          </cell>
          <cell r="E16526">
            <v>39000</v>
          </cell>
          <cell r="F16526"/>
        </row>
        <row r="16527">
          <cell r="B16527" t="str">
            <v>Riazeda project</v>
          </cell>
          <cell r="C16527" t="str">
            <v>Material</v>
          </cell>
          <cell r="D16527" t="str">
            <v>upvc fittings</v>
          </cell>
          <cell r="E16527">
            <v>8640</v>
          </cell>
          <cell r="F16527"/>
        </row>
        <row r="16528">
          <cell r="B16528" t="str">
            <v>office</v>
          </cell>
          <cell r="C16528" t="str">
            <v>misc</v>
          </cell>
          <cell r="D16528" t="str">
            <v>umer for office use</v>
          </cell>
          <cell r="E16528">
            <v>3000</v>
          </cell>
          <cell r="F16528"/>
        </row>
        <row r="16529">
          <cell r="B16529" t="str">
            <v>Office</v>
          </cell>
          <cell r="C16529" t="str">
            <v>misc</v>
          </cell>
          <cell r="D16529" t="str">
            <v>Office printer repaired</v>
          </cell>
          <cell r="E16529">
            <v>4000</v>
          </cell>
          <cell r="F16529"/>
        </row>
        <row r="16530">
          <cell r="B16530" t="str">
            <v>Tri fit Gym</v>
          </cell>
          <cell r="C16530" t="str">
            <v>Ahsan insulator</v>
          </cell>
          <cell r="D16530" t="str">
            <v>paid in labour</v>
          </cell>
          <cell r="E16530">
            <v>10000</v>
          </cell>
          <cell r="F16530"/>
        </row>
        <row r="16531">
          <cell r="B16531" t="str">
            <v>UEP 17th Floor</v>
          </cell>
          <cell r="C16531" t="str">
            <v>fare</v>
          </cell>
          <cell r="D16531" t="str">
            <v>paid</v>
          </cell>
          <cell r="E16531">
            <v>3200</v>
          </cell>
          <cell r="F16531"/>
        </row>
        <row r="16532">
          <cell r="B16532" t="str">
            <v xml:space="preserve">MHR Personal </v>
          </cell>
          <cell r="C16532" t="str">
            <v>utilities bills</v>
          </cell>
          <cell r="D16532" t="str">
            <v>ssgc bill paid</v>
          </cell>
          <cell r="E16532">
            <v>240</v>
          </cell>
          <cell r="F16532"/>
        </row>
        <row r="16533">
          <cell r="B16533" t="str">
            <v>Office</v>
          </cell>
          <cell r="C16533" t="str">
            <v>utilities bills</v>
          </cell>
          <cell r="D16533" t="str">
            <v>ssgc bill paid</v>
          </cell>
          <cell r="E16533">
            <v>310</v>
          </cell>
          <cell r="F16533"/>
        </row>
        <row r="16534">
          <cell r="B16534" t="str">
            <v>office</v>
          </cell>
          <cell r="C16534" t="str">
            <v>misc</v>
          </cell>
          <cell r="D16534" t="str">
            <v>umer for office use</v>
          </cell>
          <cell r="E16534">
            <v>3000</v>
          </cell>
          <cell r="F16534"/>
        </row>
        <row r="16535">
          <cell r="B16535" t="str">
            <v>Tri fit Gym</v>
          </cell>
          <cell r="C16535" t="str">
            <v>misc</v>
          </cell>
          <cell r="D16535" t="str">
            <v>misc by amir engr</v>
          </cell>
          <cell r="E16535">
            <v>16940</v>
          </cell>
          <cell r="F16535"/>
        </row>
        <row r="16536">
          <cell r="B16536" t="str">
            <v>Ashrae Tech</v>
          </cell>
          <cell r="C16536" t="str">
            <v>misc</v>
          </cell>
          <cell r="D16536" t="str">
            <v>misc by mukhtiar</v>
          </cell>
          <cell r="E16536">
            <v>6650</v>
          </cell>
          <cell r="F16536"/>
        </row>
        <row r="16537">
          <cell r="B16537" t="str">
            <v>Family area</v>
          </cell>
          <cell r="C16537" t="str">
            <v>misc</v>
          </cell>
          <cell r="D16537" t="str">
            <v>misc by jahangeer</v>
          </cell>
          <cell r="E16537">
            <v>8070</v>
          </cell>
          <cell r="F16537"/>
        </row>
        <row r="16538">
          <cell r="B16538" t="str">
            <v>Tri fit Gym</v>
          </cell>
          <cell r="C16538"/>
          <cell r="D16538" t="str">
            <v>purcahsed pin valve + elbow 3.4</v>
          </cell>
          <cell r="E16538">
            <v>5000</v>
          </cell>
          <cell r="F16538"/>
        </row>
        <row r="16539">
          <cell r="B16539" t="str">
            <v>UEP 17th Floor</v>
          </cell>
          <cell r="C16539" t="str">
            <v>Material</v>
          </cell>
          <cell r="D16539" t="str">
            <v>purchaed 200 nos linkadapter</v>
          </cell>
          <cell r="E16539">
            <v>34000</v>
          </cell>
          <cell r="F16539"/>
        </row>
        <row r="16540">
          <cell r="B16540" t="str">
            <v>Ashrae Tech</v>
          </cell>
          <cell r="C16540" t="str">
            <v>fare</v>
          </cell>
          <cell r="D16540" t="str">
            <v>paid</v>
          </cell>
          <cell r="E16540">
            <v>1700</v>
          </cell>
          <cell r="F16540"/>
        </row>
        <row r="16541">
          <cell r="B16541" t="str">
            <v>Tri fit Gym</v>
          </cell>
          <cell r="C16541" t="str">
            <v>mujahid cylinder</v>
          </cell>
          <cell r="D16541" t="str">
            <v>paid</v>
          </cell>
          <cell r="E16541">
            <v>7000</v>
          </cell>
          <cell r="F16541"/>
        </row>
        <row r="16542">
          <cell r="B16542" t="str">
            <v>Riazeda project</v>
          </cell>
          <cell r="C16542" t="str">
            <v>rizwan vrf</v>
          </cell>
          <cell r="D16542" t="str">
            <v>paid in labour</v>
          </cell>
          <cell r="E16542">
            <v>50000</v>
          </cell>
          <cell r="F16542"/>
        </row>
        <row r="16543">
          <cell r="B16543" t="str">
            <v>Ashrae Tech</v>
          </cell>
          <cell r="C16543" t="str">
            <v>fast cables</v>
          </cell>
          <cell r="D16543" t="str">
            <v>purchased wire from Data electric total = 146800 (from al madina steel)</v>
          </cell>
          <cell r="E16543">
            <v>65000</v>
          </cell>
          <cell r="F16543"/>
        </row>
        <row r="16544">
          <cell r="B16544" t="str">
            <v>Tri fit Gym</v>
          </cell>
          <cell r="C16544" t="str">
            <v>fast cables</v>
          </cell>
          <cell r="D16544" t="str">
            <v>purchased wire from Data electric total = 146800 (from al madina steel)</v>
          </cell>
          <cell r="E16544">
            <v>22000</v>
          </cell>
          <cell r="F16544"/>
        </row>
        <row r="16545">
          <cell r="B16545" t="str">
            <v>Riazeda Project</v>
          </cell>
          <cell r="C16545" t="str">
            <v>fast cables</v>
          </cell>
          <cell r="D16545" t="str">
            <v>purchased wire from Data electric total = 146800 (from al madina steel)</v>
          </cell>
          <cell r="E16545">
            <v>59500</v>
          </cell>
          <cell r="F16545"/>
        </row>
        <row r="16546">
          <cell r="B16546" t="str">
            <v>UEP 17th Floor</v>
          </cell>
          <cell r="C16546" t="str">
            <v>sabro Technologies</v>
          </cell>
          <cell r="D16546" t="str">
            <v>Paymnet from Al madina steel</v>
          </cell>
          <cell r="E16546">
            <v>350000</v>
          </cell>
          <cell r="F16546"/>
        </row>
        <row r="16547">
          <cell r="B16547" t="str">
            <v>OT Area JPMC</v>
          </cell>
          <cell r="C16547" t="str">
            <v>Zafar Grills</v>
          </cell>
          <cell r="D16547" t="str">
            <v>Paymnet from Al madina steel</v>
          </cell>
          <cell r="E16547">
            <v>200000</v>
          </cell>
          <cell r="F16547"/>
        </row>
        <row r="16548">
          <cell r="B16548" t="str">
            <v>BAH 22 &amp; 23rd Floor</v>
          </cell>
          <cell r="C16548" t="str">
            <v>saeed sons</v>
          </cell>
          <cell r="D16548" t="str">
            <v>Paymnet from Al madina steel Total = 500,000</v>
          </cell>
          <cell r="E16548">
            <v>374080</v>
          </cell>
          <cell r="F16548"/>
        </row>
        <row r="16549">
          <cell r="B16549" t="str">
            <v>Amreli steel</v>
          </cell>
          <cell r="C16549" t="str">
            <v>saeed sons</v>
          </cell>
          <cell r="D16549" t="str">
            <v>Paymnet from Al madina steel Total = 500,000</v>
          </cell>
          <cell r="E16549">
            <v>120960</v>
          </cell>
          <cell r="F16549"/>
        </row>
        <row r="16550">
          <cell r="B16550" t="str">
            <v>Ashrae Tech</v>
          </cell>
          <cell r="C16550" t="str">
            <v>saeed sons</v>
          </cell>
          <cell r="D16550" t="str">
            <v>Paymnet from Al madina steel Total = 500,000</v>
          </cell>
          <cell r="E16550">
            <v>4960</v>
          </cell>
          <cell r="F16550"/>
        </row>
        <row r="16551">
          <cell r="B16551" t="str">
            <v>Tri fit Gym</v>
          </cell>
          <cell r="C16551" t="str">
            <v>fare</v>
          </cell>
          <cell r="D16551" t="str">
            <v>paid</v>
          </cell>
          <cell r="E16551">
            <v>600</v>
          </cell>
          <cell r="F16551"/>
        </row>
        <row r="16552">
          <cell r="B16552" t="str">
            <v>BAH 22 &amp; 23rd Floor</v>
          </cell>
          <cell r="C16552" t="str">
            <v>fare</v>
          </cell>
          <cell r="D16552" t="str">
            <v>paid for various sites</v>
          </cell>
          <cell r="E16552">
            <v>2300</v>
          </cell>
          <cell r="F16552"/>
        </row>
        <row r="16553">
          <cell r="B16553" t="str">
            <v>Riazeda Project</v>
          </cell>
          <cell r="C16553" t="str">
            <v>mujahid cylinder</v>
          </cell>
          <cell r="D16553" t="str">
            <v>cash paid</v>
          </cell>
          <cell r="E16553">
            <v>11500</v>
          </cell>
          <cell r="F16553"/>
        </row>
        <row r="16554">
          <cell r="B16554" t="str">
            <v>BAH 22 &amp; 23rd Floor</v>
          </cell>
          <cell r="C16554" t="str">
            <v>Material</v>
          </cell>
          <cell r="D16554" t="str">
            <v>purchased fittings</v>
          </cell>
          <cell r="E16554">
            <v>62965</v>
          </cell>
          <cell r="F16554"/>
        </row>
        <row r="16555">
          <cell r="B16555" t="str">
            <v>sana safinaz</v>
          </cell>
          <cell r="C16555" t="str">
            <v>Material</v>
          </cell>
          <cell r="D16555" t="str">
            <v>purchased fittings</v>
          </cell>
          <cell r="E16555">
            <v>2800</v>
          </cell>
          <cell r="F16555"/>
        </row>
        <row r="16556">
          <cell r="B16556" t="str">
            <v>UEP 17th Floor</v>
          </cell>
          <cell r="C16556" t="str">
            <v>Material</v>
          </cell>
          <cell r="D16556" t="str">
            <v>purchased washers</v>
          </cell>
          <cell r="E16556">
            <v>2950</v>
          </cell>
          <cell r="F16556"/>
        </row>
        <row r="16557">
          <cell r="B16557" t="str">
            <v>BAH 22 &amp; 23rd Floor</v>
          </cell>
          <cell r="C16557" t="str">
            <v>Material</v>
          </cell>
          <cell r="D16557" t="str">
            <v xml:space="preserve">purchasd hanging clamps </v>
          </cell>
          <cell r="E16557">
            <v>16500</v>
          </cell>
          <cell r="F16557"/>
        </row>
        <row r="16558">
          <cell r="B16558" t="str">
            <v>BAH 22 &amp; 23rd Floor</v>
          </cell>
          <cell r="C16558" t="str">
            <v>fare</v>
          </cell>
          <cell r="D16558" t="str">
            <v>paid</v>
          </cell>
          <cell r="E16558">
            <v>700</v>
          </cell>
          <cell r="F16558"/>
        </row>
        <row r="16559">
          <cell r="B16559" t="str">
            <v>BAH 22 &amp; 23rd Floor</v>
          </cell>
          <cell r="C16559" t="str">
            <v>fuel</v>
          </cell>
          <cell r="D16559" t="str">
            <v>claimed by ahsan</v>
          </cell>
          <cell r="E16559">
            <v>1330</v>
          </cell>
          <cell r="F16559"/>
        </row>
        <row r="16560">
          <cell r="B16560" t="str">
            <v>office</v>
          </cell>
          <cell r="C16560" t="str">
            <v>office</v>
          </cell>
          <cell r="D16560" t="str">
            <v>umer for office use</v>
          </cell>
          <cell r="E16560">
            <v>3500</v>
          </cell>
          <cell r="F16560"/>
        </row>
        <row r="16561">
          <cell r="B16561" t="str">
            <v>Saifee Hospital</v>
          </cell>
          <cell r="C16561" t="str">
            <v>rizwan core</v>
          </cell>
          <cell r="D16561" t="str">
            <v xml:space="preserve">cash paid </v>
          </cell>
          <cell r="E16561">
            <v>25000</v>
          </cell>
          <cell r="F16561"/>
        </row>
        <row r="16562">
          <cell r="B16562" t="str">
            <v>Tri fit Gym</v>
          </cell>
          <cell r="C16562" t="str">
            <v>shahid reggir</v>
          </cell>
          <cell r="D16562" t="str">
            <v xml:space="preserve">cash paid </v>
          </cell>
          <cell r="E16562">
            <v>25000</v>
          </cell>
          <cell r="F16562"/>
        </row>
        <row r="16563">
          <cell r="B16563" t="str">
            <v>Tri fit Gym</v>
          </cell>
          <cell r="C16563" t="str">
            <v>Cable Trays</v>
          </cell>
          <cell r="D16563" t="str">
            <v>advance paid for cable trays</v>
          </cell>
          <cell r="E16563">
            <v>100000</v>
          </cell>
          <cell r="F16563"/>
        </row>
        <row r="16564">
          <cell r="B16564" t="str">
            <v>Family area</v>
          </cell>
          <cell r="C16564" t="str">
            <v>zilver</v>
          </cell>
          <cell r="D16564" t="str">
            <v>Paid advance (Online by BH to abbas landiwala)</v>
          </cell>
          <cell r="E16564">
            <v>250000</v>
          </cell>
          <cell r="F16564"/>
        </row>
        <row r="16565">
          <cell r="B16565" t="str">
            <v>Family area</v>
          </cell>
          <cell r="C16565" t="str">
            <v>zilver</v>
          </cell>
          <cell r="D16565" t="str">
            <v>Paid advance (Online by BH to abbas landiwala)</v>
          </cell>
          <cell r="E16565">
            <v>70000</v>
          </cell>
          <cell r="F16565"/>
        </row>
        <row r="16566">
          <cell r="B16566" t="str">
            <v>VISA Fit-out Office</v>
          </cell>
          <cell r="C16566" t="str">
            <v>Material</v>
          </cell>
          <cell r="D16566" t="str">
            <v>Material returned purchased by sheheryar on 19 May 23 and returned cash)</v>
          </cell>
          <cell r="E16566">
            <v>-90000</v>
          </cell>
          <cell r="F16566"/>
        </row>
        <row r="16567">
          <cell r="B16567" t="str">
            <v>Tri fit Gym</v>
          </cell>
          <cell r="C16567" t="str">
            <v>kaytees</v>
          </cell>
          <cell r="D16567" t="str">
            <v>Cash by vender after SS sheet material returned in VISA Site</v>
          </cell>
          <cell r="E16567">
            <v>36500</v>
          </cell>
          <cell r="F16567"/>
        </row>
        <row r="16568">
          <cell r="B16568" t="str">
            <v>VISA Fit-out Office</v>
          </cell>
          <cell r="C16568" t="str">
            <v>Material</v>
          </cell>
          <cell r="D16568" t="str">
            <v>misc material purchased by sheheryar from above returned cash</v>
          </cell>
          <cell r="E16568">
            <v>10000</v>
          </cell>
          <cell r="F16568"/>
        </row>
        <row r="16569">
          <cell r="B16569" t="str">
            <v>VISA Fit-out Office</v>
          </cell>
          <cell r="C16569" t="str">
            <v>khan brother</v>
          </cell>
          <cell r="D16569" t="str">
            <v>purchased water pressure switch + service cahrges</v>
          </cell>
          <cell r="E16569">
            <v>28950</v>
          </cell>
          <cell r="F16569"/>
        </row>
        <row r="16570">
          <cell r="B16570" t="str">
            <v>BAH 22 &amp; 23rd Floor</v>
          </cell>
          <cell r="C16570" t="str">
            <v>fare</v>
          </cell>
          <cell r="D16570" t="str">
            <v>paid</v>
          </cell>
          <cell r="E16570">
            <v>1600</v>
          </cell>
          <cell r="F16570"/>
        </row>
        <row r="16571">
          <cell r="B16571" t="str">
            <v>FTC Floors</v>
          </cell>
          <cell r="C16571" t="str">
            <v>misc</v>
          </cell>
          <cell r="D16571" t="str">
            <v>paid for tea and referemtns</v>
          </cell>
          <cell r="E16571">
            <v>3000</v>
          </cell>
          <cell r="F16571"/>
        </row>
        <row r="16572">
          <cell r="B16572" t="str">
            <v>FTC Floors</v>
          </cell>
          <cell r="C16572" t="str">
            <v>fuel</v>
          </cell>
          <cell r="D16572" t="str">
            <v>claimed fuel by shafeeq</v>
          </cell>
          <cell r="E16572">
            <v>500</v>
          </cell>
          <cell r="F16572"/>
        </row>
        <row r="16573">
          <cell r="B16573" t="str">
            <v>FTC Floors</v>
          </cell>
          <cell r="C16573"/>
          <cell r="D16573" t="str">
            <v>purchased tools by shafeeq</v>
          </cell>
          <cell r="E16573">
            <v>1200</v>
          </cell>
          <cell r="F16573"/>
        </row>
        <row r="16574">
          <cell r="B16574" t="str">
            <v>UEP 17th Floor</v>
          </cell>
          <cell r="C16574" t="str">
            <v>fare</v>
          </cell>
          <cell r="D16574" t="str">
            <v>paid</v>
          </cell>
          <cell r="E16574">
            <v>3300</v>
          </cell>
          <cell r="F16574"/>
        </row>
        <row r="16575">
          <cell r="B16575" t="str">
            <v>Ashrae Tech</v>
          </cell>
          <cell r="C16575" t="str">
            <v>fuel</v>
          </cell>
          <cell r="D16575" t="str">
            <v>by kamran</v>
          </cell>
          <cell r="E16575">
            <v>500</v>
          </cell>
          <cell r="F16575"/>
        </row>
        <row r="16576">
          <cell r="B16576" t="str">
            <v>office</v>
          </cell>
          <cell r="C16576" t="str">
            <v>office</v>
          </cell>
          <cell r="D16576" t="str">
            <v>umer for car wash</v>
          </cell>
          <cell r="E16576">
            <v>2500</v>
          </cell>
          <cell r="F16576"/>
        </row>
        <row r="16577">
          <cell r="B16577" t="str">
            <v xml:space="preserve">O/M Nue Multiplex </v>
          </cell>
          <cell r="C16577" t="str">
            <v>misc</v>
          </cell>
          <cell r="D16577" t="str">
            <v>purchased hold tite and dhaga</v>
          </cell>
          <cell r="E16577">
            <v>300</v>
          </cell>
          <cell r="F16577"/>
        </row>
        <row r="16578">
          <cell r="B16578" t="str">
            <v>Standard chartered bank</v>
          </cell>
          <cell r="C16578" t="str">
            <v>fare</v>
          </cell>
          <cell r="D16578" t="str">
            <v>paid</v>
          </cell>
          <cell r="E16578">
            <v>500</v>
          </cell>
          <cell r="F16578"/>
        </row>
        <row r="16579">
          <cell r="B16579" t="str">
            <v>JPMC (Main Project)</v>
          </cell>
          <cell r="C16579" t="str">
            <v>transportation</v>
          </cell>
          <cell r="D16579" t="str">
            <v>paid</v>
          </cell>
          <cell r="E16579">
            <v>6000</v>
          </cell>
          <cell r="F16579"/>
        </row>
        <row r="16580">
          <cell r="B16580" t="str">
            <v>Badri Office</v>
          </cell>
          <cell r="C16580" t="str">
            <v>atif insulator</v>
          </cell>
          <cell r="D16580" t="str">
            <v>paid</v>
          </cell>
          <cell r="E16580">
            <v>20000</v>
          </cell>
          <cell r="F16580"/>
        </row>
        <row r="16581">
          <cell r="B16581" t="str">
            <v>Standard chartered bank</v>
          </cell>
          <cell r="C16581" t="str">
            <v>Material</v>
          </cell>
          <cell r="D16581" t="str">
            <v>Online transfer by SHI- total = 503600</v>
          </cell>
          <cell r="E16581">
            <v>482000</v>
          </cell>
          <cell r="F16581"/>
        </row>
        <row r="16582">
          <cell r="B16582" t="str">
            <v>Riazeda Project</v>
          </cell>
          <cell r="C16582" t="str">
            <v>Material</v>
          </cell>
          <cell r="D16582" t="str">
            <v>Online transfer by SHI- total = 503600</v>
          </cell>
          <cell r="E16582">
            <v>21600</v>
          </cell>
          <cell r="F16582"/>
        </row>
        <row r="16583">
          <cell r="B16583" t="str">
            <v>Standard chartered bank</v>
          </cell>
          <cell r="C16583" t="str">
            <v>material</v>
          </cell>
          <cell r="D16583" t="str">
            <v>purchased dammper tapes</v>
          </cell>
          <cell r="E16583">
            <v>1860</v>
          </cell>
          <cell r="F16583"/>
        </row>
        <row r="16584">
          <cell r="B16584" t="str">
            <v>Ashrae Tech</v>
          </cell>
          <cell r="C16584" t="str">
            <v>material</v>
          </cell>
          <cell r="D16584" t="str">
            <v>1 mm 3 core wire by faheem</v>
          </cell>
          <cell r="E16584">
            <v>16000</v>
          </cell>
          <cell r="F16584"/>
        </row>
        <row r="16585">
          <cell r="B16585" t="str">
            <v>UEP 17th Floor</v>
          </cell>
          <cell r="C16585" t="str">
            <v>material</v>
          </cell>
          <cell r="D16585" t="str">
            <v>misc material by faheem</v>
          </cell>
          <cell r="E16585">
            <v>36070</v>
          </cell>
          <cell r="F16585"/>
        </row>
        <row r="16586">
          <cell r="B16586" t="str">
            <v>UEP 17th Floor</v>
          </cell>
          <cell r="C16586" t="str">
            <v>Noman Engineering</v>
          </cell>
          <cell r="D16586" t="str">
            <v>Payment from Al madina steel</v>
          </cell>
          <cell r="E16586">
            <v>1000000</v>
          </cell>
          <cell r="F16586"/>
        </row>
        <row r="16587">
          <cell r="B16587" t="str">
            <v>UEP 17th Floor</v>
          </cell>
          <cell r="C16587" t="str">
            <v>photocopies</v>
          </cell>
          <cell r="D16587"/>
          <cell r="E16587">
            <v>3250</v>
          </cell>
          <cell r="F16587"/>
        </row>
        <row r="16588">
          <cell r="B16588" t="str">
            <v>office</v>
          </cell>
          <cell r="C16588" t="str">
            <v>office</v>
          </cell>
          <cell r="D16588" t="str">
            <v>umer for office use</v>
          </cell>
          <cell r="E16588">
            <v>3500</v>
          </cell>
          <cell r="F16588"/>
        </row>
        <row r="16589">
          <cell r="B16589" t="str">
            <v>office</v>
          </cell>
          <cell r="C16589" t="str">
            <v>CHARITY</v>
          </cell>
          <cell r="D16589" t="str">
            <v>charity paid</v>
          </cell>
          <cell r="E16589">
            <v>5000</v>
          </cell>
          <cell r="F16589"/>
        </row>
        <row r="16590">
          <cell r="B16590" t="str">
            <v>family area</v>
          </cell>
          <cell r="C16590" t="str">
            <v>fare</v>
          </cell>
          <cell r="D16590" t="str">
            <v>paid</v>
          </cell>
          <cell r="E16590">
            <v>1200</v>
          </cell>
          <cell r="F16590"/>
        </row>
        <row r="16591">
          <cell r="B16591" t="str">
            <v>office</v>
          </cell>
          <cell r="C16591" t="str">
            <v>misc</v>
          </cell>
          <cell r="D16591" t="str">
            <v>Kunna for cinema and office guest</v>
          </cell>
          <cell r="E16591">
            <v>2870</v>
          </cell>
          <cell r="F16591"/>
        </row>
        <row r="16592">
          <cell r="B16592" t="str">
            <v>UEP 17th Floor</v>
          </cell>
          <cell r="C16592" t="str">
            <v>Zahid insulator</v>
          </cell>
          <cell r="D16592" t="str">
            <v>paid advance (1st advance)</v>
          </cell>
          <cell r="E16592">
            <v>50000</v>
          </cell>
          <cell r="F16592"/>
        </row>
        <row r="16593">
          <cell r="B16593" t="str">
            <v>Tri fit Gym</v>
          </cell>
          <cell r="C16593" t="str">
            <v>fare</v>
          </cell>
          <cell r="D16593" t="str">
            <v>paid</v>
          </cell>
          <cell r="E16593">
            <v>1200</v>
          </cell>
          <cell r="F16593"/>
        </row>
        <row r="16594">
          <cell r="B16594" t="str">
            <v>Tri fit Gym</v>
          </cell>
          <cell r="C16594" t="str">
            <v>Cable Trays</v>
          </cell>
          <cell r="D16594" t="str">
            <v>Online by BH</v>
          </cell>
          <cell r="E16594">
            <v>174000</v>
          </cell>
          <cell r="F16594"/>
        </row>
        <row r="16595">
          <cell r="B16595" t="str">
            <v>Tri fit Gym</v>
          </cell>
          <cell r="C16595" t="str">
            <v>rizwan vrf</v>
          </cell>
          <cell r="D16595" t="str">
            <v>Online by BH</v>
          </cell>
          <cell r="E16595">
            <v>100000</v>
          </cell>
          <cell r="F16595"/>
        </row>
        <row r="16596">
          <cell r="B16596" t="str">
            <v>Falcon Mall</v>
          </cell>
          <cell r="C16596" t="str">
            <v>Material</v>
          </cell>
          <cell r="D16596" t="str">
            <v>labbour + other material by mkhtiar</v>
          </cell>
          <cell r="E16596">
            <v>43410</v>
          </cell>
          <cell r="F16596"/>
        </row>
        <row r="16597">
          <cell r="B16597" t="str">
            <v>Ashrae Tech</v>
          </cell>
          <cell r="C16597" t="str">
            <v>Material</v>
          </cell>
          <cell r="D16597" t="str">
            <v>misc by muzammil</v>
          </cell>
          <cell r="E16597">
            <v>1150</v>
          </cell>
          <cell r="F16597"/>
        </row>
        <row r="16598">
          <cell r="B16598" t="str">
            <v>Tri fit Gym</v>
          </cell>
          <cell r="C16598" t="str">
            <v>Material</v>
          </cell>
          <cell r="D16598" t="str">
            <v>MCB chq 1958702594 misc by ashraf bhai  (tot = 106940)</v>
          </cell>
          <cell r="E16598">
            <v>47848</v>
          </cell>
          <cell r="F16598"/>
        </row>
        <row r="16599">
          <cell r="B16599" t="str">
            <v>UEP 17th Floor</v>
          </cell>
          <cell r="C16599" t="str">
            <v>Material</v>
          </cell>
          <cell r="D16599" t="str">
            <v>MCB chq 1958702594 misc by ashraf bhai  (tot = 106940)</v>
          </cell>
          <cell r="E16599">
            <v>18800</v>
          </cell>
          <cell r="F16599"/>
        </row>
        <row r="16600">
          <cell r="B16600" t="str">
            <v>Ashrae Tech</v>
          </cell>
          <cell r="C16600" t="str">
            <v>Material</v>
          </cell>
          <cell r="D16600" t="str">
            <v>MCB chq 1958702594 misc by ashraf bhai  (tot = 106940)</v>
          </cell>
          <cell r="E16600">
            <v>40290</v>
          </cell>
          <cell r="F16600"/>
        </row>
        <row r="16601">
          <cell r="B16601" t="str">
            <v>UEP 17th Floor</v>
          </cell>
          <cell r="C16601" t="str">
            <v>fare</v>
          </cell>
          <cell r="D16601" t="str">
            <v>paid</v>
          </cell>
          <cell r="E16601">
            <v>1467</v>
          </cell>
          <cell r="F16601"/>
        </row>
        <row r="16602">
          <cell r="B16602" t="str">
            <v>Tri fit Gym</v>
          </cell>
          <cell r="C16602" t="str">
            <v>fare</v>
          </cell>
          <cell r="D16602" t="str">
            <v>paid</v>
          </cell>
          <cell r="E16602">
            <v>1467</v>
          </cell>
          <cell r="F16602"/>
        </row>
        <row r="16603">
          <cell r="B16603" t="str">
            <v>Ashrae Tech</v>
          </cell>
          <cell r="C16603" t="str">
            <v>fare</v>
          </cell>
          <cell r="D16603" t="str">
            <v>paid</v>
          </cell>
          <cell r="E16603">
            <v>1468</v>
          </cell>
          <cell r="F16603"/>
        </row>
        <row r="16604">
          <cell r="B16604" t="str">
            <v>Ashrae Tech</v>
          </cell>
          <cell r="C16604" t="str">
            <v>fare</v>
          </cell>
          <cell r="D16604" t="str">
            <v>faheem</v>
          </cell>
          <cell r="E16604">
            <v>1600</v>
          </cell>
          <cell r="F16604"/>
        </row>
        <row r="16605">
          <cell r="B16605" t="str">
            <v>UEP 17th Floor</v>
          </cell>
          <cell r="C16605" t="str">
            <v>fare</v>
          </cell>
          <cell r="D16605" t="str">
            <v>faheem</v>
          </cell>
          <cell r="E16605">
            <v>800</v>
          </cell>
          <cell r="F16605"/>
        </row>
        <row r="16606">
          <cell r="B16606" t="str">
            <v>UEP 17th Floor</v>
          </cell>
          <cell r="C16606" t="str">
            <v>fare</v>
          </cell>
          <cell r="D16606" t="str">
            <v>faheem</v>
          </cell>
          <cell r="E16606">
            <v>500</v>
          </cell>
          <cell r="F16606"/>
        </row>
        <row r="16607">
          <cell r="B16607" t="str">
            <v>UEP 17th Floor</v>
          </cell>
          <cell r="C16607" t="str">
            <v>fuel</v>
          </cell>
          <cell r="D16607" t="str">
            <v>faheem</v>
          </cell>
          <cell r="E16607">
            <v>1000</v>
          </cell>
          <cell r="F16607"/>
        </row>
        <row r="16608">
          <cell r="B16608" t="str">
            <v>Ashrae Tech</v>
          </cell>
          <cell r="C16608" t="str">
            <v>Material</v>
          </cell>
          <cell r="D16608" t="str">
            <v>misc by faheem</v>
          </cell>
          <cell r="E16608">
            <v>4150</v>
          </cell>
          <cell r="F16608"/>
        </row>
        <row r="16609">
          <cell r="B16609" t="str">
            <v>BAH Center point</v>
          </cell>
          <cell r="C16609" t="str">
            <v>Material</v>
          </cell>
          <cell r="D16609" t="str">
            <v>misc by faheem</v>
          </cell>
          <cell r="E16609">
            <v>2980</v>
          </cell>
          <cell r="F16609"/>
        </row>
        <row r="16610">
          <cell r="B16610" t="str">
            <v>office</v>
          </cell>
          <cell r="C16610" t="str">
            <v>office</v>
          </cell>
          <cell r="D16610" t="str">
            <v>umer for office use</v>
          </cell>
          <cell r="E16610">
            <v>3500</v>
          </cell>
          <cell r="F16610"/>
        </row>
        <row r="16611">
          <cell r="B16611" t="str">
            <v>BAH 22 &amp; 23rd Floor</v>
          </cell>
          <cell r="C16611" t="str">
            <v>Material</v>
          </cell>
          <cell r="D16611" t="str">
            <v>purchased valves from king nice (online by al madina)</v>
          </cell>
          <cell r="E16611">
            <v>26800</v>
          </cell>
          <cell r="F16611"/>
        </row>
        <row r="16612">
          <cell r="B16612" t="str">
            <v>Standard chartered bank</v>
          </cell>
          <cell r="C16612" t="str">
            <v>Material</v>
          </cell>
          <cell r="D16612" t="str">
            <v>Online by BH (purchased 2.5mm 4 core wire from data electric)</v>
          </cell>
          <cell r="E16612">
            <v>90000</v>
          </cell>
          <cell r="F16612"/>
        </row>
        <row r="16613">
          <cell r="B16613" t="str">
            <v>Ashrae Tech</v>
          </cell>
          <cell r="C16613" t="str">
            <v xml:space="preserve">salary </v>
          </cell>
          <cell r="D16613" t="str">
            <v>Abbas plumber salary</v>
          </cell>
          <cell r="E16613">
            <v>27750</v>
          </cell>
          <cell r="F16613"/>
        </row>
        <row r="16614">
          <cell r="B16614" t="str">
            <v>office</v>
          </cell>
          <cell r="C16614" t="str">
            <v>misc</v>
          </cell>
          <cell r="D16614" t="str">
            <v>mineral water</v>
          </cell>
          <cell r="E16614">
            <v>2400</v>
          </cell>
          <cell r="F16614"/>
        </row>
        <row r="16615">
          <cell r="B16615" t="str">
            <v>Ashrae Tech</v>
          </cell>
          <cell r="C16615" t="str">
            <v>fare</v>
          </cell>
          <cell r="D16615" t="str">
            <v>paid</v>
          </cell>
          <cell r="E16615">
            <v>2900</v>
          </cell>
          <cell r="F16615"/>
        </row>
        <row r="16616">
          <cell r="B16616" t="str">
            <v>BAH 22 &amp; 23rd Floor</v>
          </cell>
          <cell r="C16616" t="str">
            <v xml:space="preserve">ahsan office </v>
          </cell>
          <cell r="D16616" t="str">
            <v>purchased drop an anchor</v>
          </cell>
          <cell r="E16616">
            <v>14400</v>
          </cell>
          <cell r="F16616"/>
        </row>
        <row r="16617">
          <cell r="B16617" t="str">
            <v>BAH 22 &amp; 23rd Floor</v>
          </cell>
          <cell r="C16617" t="str">
            <v>Material</v>
          </cell>
          <cell r="D16617" t="str">
            <v>paid for barrrel nipples by john</v>
          </cell>
          <cell r="E16617">
            <v>2000</v>
          </cell>
          <cell r="F16617"/>
        </row>
        <row r="16618">
          <cell r="B16618" t="str">
            <v>BAH 22 &amp; 23rd Floor</v>
          </cell>
          <cell r="C16618" t="str">
            <v>fare</v>
          </cell>
          <cell r="D16618" t="str">
            <v>paid</v>
          </cell>
          <cell r="E16618">
            <v>1700</v>
          </cell>
          <cell r="F16618"/>
        </row>
        <row r="16619">
          <cell r="B16619" t="str">
            <v>Amreli steel</v>
          </cell>
          <cell r="C16619" t="str">
            <v>mubeen</v>
          </cell>
          <cell r="D16619" t="str">
            <v>claimed fare + tea + fuel</v>
          </cell>
          <cell r="E16619">
            <v>1960</v>
          </cell>
          <cell r="F16619"/>
        </row>
        <row r="16620">
          <cell r="B16620" t="str">
            <v>Tri fit Gym</v>
          </cell>
          <cell r="C16620" t="str">
            <v>Material</v>
          </cell>
          <cell r="D16620" t="str">
            <v xml:space="preserve">misc by amir engr </v>
          </cell>
          <cell r="E16620">
            <v>5600</v>
          </cell>
          <cell r="F16620"/>
        </row>
        <row r="16621">
          <cell r="B16621" t="str">
            <v>Ashrae Tech</v>
          </cell>
          <cell r="C16621" t="str">
            <v>Material</v>
          </cell>
          <cell r="D16621" t="str">
            <v>misc by amir engr (colour + labour)</v>
          </cell>
          <cell r="E16621">
            <v>12590</v>
          </cell>
          <cell r="F16621"/>
        </row>
        <row r="16622">
          <cell r="B16622" t="str">
            <v>Ashrae Tech</v>
          </cell>
          <cell r="C16622" t="str">
            <v>Faizan duct</v>
          </cell>
          <cell r="D16622" t="str">
            <v>Online by bh</v>
          </cell>
          <cell r="E16622">
            <v>200000</v>
          </cell>
          <cell r="F16622"/>
        </row>
        <row r="16623">
          <cell r="B16623" t="str">
            <v>BAH 22 &amp; 23rd Floor</v>
          </cell>
          <cell r="C16623" t="str">
            <v>Material</v>
          </cell>
          <cell r="D16623" t="str">
            <v>Online by BH (Purchased threaded rod and nut bolts) total amount is 85250</v>
          </cell>
          <cell r="E16623">
            <v>21313</v>
          </cell>
          <cell r="F16623"/>
        </row>
        <row r="16624">
          <cell r="B16624" t="str">
            <v>Amreli steel</v>
          </cell>
          <cell r="C16624" t="str">
            <v>Material</v>
          </cell>
          <cell r="D16624" t="str">
            <v>Online by BH (Purchased threaded rod and nut bolts) total amount is 85250</v>
          </cell>
          <cell r="E16624">
            <v>21313</v>
          </cell>
          <cell r="F16624"/>
        </row>
        <row r="16625">
          <cell r="B16625" t="str">
            <v>Tri fit Gym</v>
          </cell>
          <cell r="C16625" t="str">
            <v>Material</v>
          </cell>
          <cell r="D16625" t="str">
            <v>Online by BH (Purchased threaded rod and nut bolts) total amount is 85250</v>
          </cell>
          <cell r="E16625">
            <v>21313</v>
          </cell>
          <cell r="F16625"/>
        </row>
        <row r="16626">
          <cell r="B16626" t="str">
            <v>Ashrae Tech</v>
          </cell>
          <cell r="C16626" t="str">
            <v>Material</v>
          </cell>
          <cell r="D16626" t="str">
            <v>Online by BH (Purchased threaded rod and nut bolts) total amount is 85250</v>
          </cell>
          <cell r="E16626">
            <v>21311</v>
          </cell>
          <cell r="F16626"/>
        </row>
        <row r="16627">
          <cell r="B16627" t="str">
            <v>Amreli steel</v>
          </cell>
          <cell r="C16627" t="str">
            <v>Material</v>
          </cell>
          <cell r="D16627" t="str">
            <v>purchaed ms plate 4" x 4"</v>
          </cell>
          <cell r="E16627">
            <v>600</v>
          </cell>
          <cell r="F16627"/>
        </row>
        <row r="16628">
          <cell r="B16628" t="str">
            <v>UEP 17th Floor</v>
          </cell>
          <cell r="C16628" t="str">
            <v>united insurance</v>
          </cell>
          <cell r="D16628" t="str">
            <v>paid for increase 15% amount - contractor all risk policy</v>
          </cell>
          <cell r="E16628">
            <v>10000</v>
          </cell>
          <cell r="F16628"/>
        </row>
        <row r="16629">
          <cell r="B16629" t="str">
            <v>Ashrae Tech</v>
          </cell>
          <cell r="C16629" t="str">
            <v>fare</v>
          </cell>
          <cell r="D16629" t="str">
            <v>paid to bykia for doc to ghulam murtaza</v>
          </cell>
          <cell r="E16629">
            <v>300</v>
          </cell>
          <cell r="F16629"/>
        </row>
        <row r="16630">
          <cell r="B16630" t="str">
            <v>Standard chartered bank</v>
          </cell>
          <cell r="C16630" t="str">
            <v>Rafay</v>
          </cell>
          <cell r="D16630" t="str">
            <v>Online by BH</v>
          </cell>
          <cell r="E16630">
            <v>50000</v>
          </cell>
          <cell r="F16630"/>
        </row>
        <row r="16631">
          <cell r="B16631" t="str">
            <v>Tri fit Gym</v>
          </cell>
          <cell r="C16631" t="str">
            <v>rizwan vrf</v>
          </cell>
          <cell r="D16631" t="str">
            <v>Online by BH</v>
          </cell>
          <cell r="E16631">
            <v>50000</v>
          </cell>
          <cell r="F16631"/>
        </row>
        <row r="16632">
          <cell r="B16632" t="str">
            <v>Meezan Bank Head Office</v>
          </cell>
          <cell r="C16632" t="str">
            <v>drawing</v>
          </cell>
          <cell r="D16632" t="str">
            <v>paid</v>
          </cell>
          <cell r="E16632">
            <v>2000</v>
          </cell>
          <cell r="F16632"/>
        </row>
        <row r="16633">
          <cell r="B16633" t="str">
            <v>BAH 22 &amp; 23rd Floor</v>
          </cell>
          <cell r="C16633" t="str">
            <v>drawing</v>
          </cell>
          <cell r="D16633" t="str">
            <v>paid</v>
          </cell>
          <cell r="E16633">
            <v>1950</v>
          </cell>
          <cell r="F16633"/>
        </row>
        <row r="16634">
          <cell r="B16634" t="str">
            <v>Engro office</v>
          </cell>
          <cell r="C16634" t="str">
            <v>drawing</v>
          </cell>
          <cell r="D16634" t="str">
            <v>paid</v>
          </cell>
          <cell r="E16634">
            <v>8200</v>
          </cell>
          <cell r="F16634"/>
        </row>
        <row r="16635">
          <cell r="B16635" t="str">
            <v>UEP 17th Floor</v>
          </cell>
          <cell r="C16635" t="str">
            <v>drawing</v>
          </cell>
          <cell r="D16635" t="str">
            <v>paid</v>
          </cell>
          <cell r="E16635">
            <v>350</v>
          </cell>
          <cell r="F16635"/>
        </row>
        <row r="16636">
          <cell r="B16636" t="str">
            <v>Saifee Hospital</v>
          </cell>
          <cell r="C16636" t="str">
            <v>drawing</v>
          </cell>
          <cell r="D16636" t="str">
            <v>paid</v>
          </cell>
          <cell r="E16636">
            <v>2840</v>
          </cell>
          <cell r="F16636"/>
        </row>
        <row r="16637">
          <cell r="B16637" t="str">
            <v>Ashrae Tech</v>
          </cell>
          <cell r="C16637" t="str">
            <v>drawing</v>
          </cell>
          <cell r="D16637" t="str">
            <v>paid</v>
          </cell>
          <cell r="E16637">
            <v>440</v>
          </cell>
          <cell r="F16637"/>
        </row>
        <row r="16638">
          <cell r="B16638" t="str">
            <v>Khaadi Canteen</v>
          </cell>
          <cell r="C16638" t="str">
            <v>Naveed insulator</v>
          </cell>
          <cell r="D16638" t="str">
            <v>paid cash</v>
          </cell>
          <cell r="E16638">
            <v>10000</v>
          </cell>
          <cell r="F16638"/>
        </row>
        <row r="16639">
          <cell r="B16639" t="str">
            <v>office</v>
          </cell>
          <cell r="C16639" t="str">
            <v>office</v>
          </cell>
          <cell r="D16639" t="str">
            <v>umer for office use</v>
          </cell>
          <cell r="E16639">
            <v>3500</v>
          </cell>
          <cell r="F16639"/>
        </row>
        <row r="16640">
          <cell r="B16640" t="str">
            <v>BAF Limited</v>
          </cell>
          <cell r="C16640" t="str">
            <v>alpha engineering</v>
          </cell>
          <cell r="D16640" t="str">
            <v>cash paid (rec by moazzam)</v>
          </cell>
          <cell r="E16640">
            <v>17000</v>
          </cell>
          <cell r="F16640"/>
        </row>
        <row r="16641">
          <cell r="B16641" t="str">
            <v>sana safinaz</v>
          </cell>
          <cell r="C16641" t="str">
            <v>Faheem Electrician</v>
          </cell>
          <cell r="D16641" t="str">
            <v>paid for labour amount (online by BH) tot = 80,000</v>
          </cell>
          <cell r="E16641">
            <v>15000</v>
          </cell>
          <cell r="F16641"/>
        </row>
        <row r="16642">
          <cell r="B16642" t="str">
            <v>Ashrae Tech</v>
          </cell>
          <cell r="C16642" t="str">
            <v>Faheem Electrician</v>
          </cell>
          <cell r="D16642" t="str">
            <v>paid for labour amount (online by BH) tot = 80,000</v>
          </cell>
          <cell r="E16642">
            <v>40000</v>
          </cell>
          <cell r="F16642"/>
        </row>
        <row r="16643">
          <cell r="B16643" t="str">
            <v>Tri fit Gym</v>
          </cell>
          <cell r="C16643" t="str">
            <v>Faheem Electrician</v>
          </cell>
          <cell r="D16643" t="str">
            <v>paid for labour amount (online by BH) tot = 80,000</v>
          </cell>
          <cell r="E16643">
            <v>25000</v>
          </cell>
          <cell r="F16643"/>
        </row>
        <row r="16644">
          <cell r="B16644" t="str">
            <v>Tri fit Gym</v>
          </cell>
          <cell r="C16644" t="str">
            <v>material</v>
          </cell>
          <cell r="D16644" t="str">
            <v>purchased valve sulution and elbow</v>
          </cell>
          <cell r="E16644">
            <v>3140</v>
          </cell>
          <cell r="F16644"/>
        </row>
        <row r="16645">
          <cell r="B16645" t="str">
            <v>BAH 22 &amp; 23rd Floor</v>
          </cell>
          <cell r="C16645" t="str">
            <v>material</v>
          </cell>
          <cell r="D16645" t="str">
            <v>purchased ms fiitings + paint</v>
          </cell>
          <cell r="E16645">
            <v>19870</v>
          </cell>
          <cell r="F16645"/>
        </row>
        <row r="16646">
          <cell r="B16646" t="str">
            <v>Engro office</v>
          </cell>
          <cell r="C16646" t="str">
            <v>fare</v>
          </cell>
          <cell r="D16646" t="str">
            <v>paid</v>
          </cell>
          <cell r="E16646">
            <v>1500</v>
          </cell>
          <cell r="F16646"/>
        </row>
        <row r="16647">
          <cell r="B16647" t="str">
            <v>Tri fit Gym</v>
          </cell>
          <cell r="C16647" t="str">
            <v>fare</v>
          </cell>
          <cell r="D16647" t="str">
            <v>paid</v>
          </cell>
          <cell r="E16647">
            <v>1700</v>
          </cell>
          <cell r="F16647"/>
        </row>
        <row r="16648">
          <cell r="B16648" t="str">
            <v xml:space="preserve">MHR Personal </v>
          </cell>
          <cell r="C16648" t="str">
            <v>rehana aunty</v>
          </cell>
          <cell r="D16648" t="str">
            <v>mobile balanc +ufoen super card</v>
          </cell>
          <cell r="E16648">
            <v>2300</v>
          </cell>
          <cell r="F16648"/>
        </row>
        <row r="16649">
          <cell r="B16649" t="str">
            <v>Ashrae Tech</v>
          </cell>
          <cell r="C16649" t="str">
            <v>fare</v>
          </cell>
          <cell r="D16649" t="str">
            <v>paid + bykia</v>
          </cell>
          <cell r="E16649">
            <v>1800</v>
          </cell>
          <cell r="F16649"/>
        </row>
        <row r="16650">
          <cell r="B16650" t="str">
            <v>BAH 22 &amp; 23rd Floor</v>
          </cell>
          <cell r="C16650" t="str">
            <v>fuel</v>
          </cell>
          <cell r="D16650" t="str">
            <v>by ahsan</v>
          </cell>
          <cell r="E16650">
            <v>1500</v>
          </cell>
          <cell r="F16650"/>
        </row>
        <row r="16651">
          <cell r="B16651" t="str">
            <v>Ashrae Tech</v>
          </cell>
          <cell r="C16651" t="str">
            <v>fare</v>
          </cell>
          <cell r="D16651" t="str">
            <v>paid</v>
          </cell>
          <cell r="E16651">
            <v>2700</v>
          </cell>
          <cell r="F16651"/>
        </row>
        <row r="16652">
          <cell r="B16652" t="str">
            <v>Engro Office</v>
          </cell>
          <cell r="C16652" t="str">
            <v>misc</v>
          </cell>
          <cell r="D16652" t="str">
            <v>transportation Loss from IIL warehouse</v>
          </cell>
          <cell r="E16652">
            <v>7000</v>
          </cell>
          <cell r="F16652"/>
        </row>
        <row r="16653">
          <cell r="B16653" t="str">
            <v>Engro Office</v>
          </cell>
          <cell r="C16653" t="str">
            <v>fare</v>
          </cell>
          <cell r="D16653" t="str">
            <v>transportation for IIL pipe from warehouse to office</v>
          </cell>
          <cell r="E16653">
            <v>10000</v>
          </cell>
          <cell r="F16653"/>
        </row>
        <row r="16654">
          <cell r="B16654" t="str">
            <v>Meezan bank Head office</v>
          </cell>
          <cell r="C16654" t="str">
            <v>material</v>
          </cell>
          <cell r="D16654" t="str">
            <v>purchased drop anchor 8mm from mungo</v>
          </cell>
          <cell r="E16654">
            <v>1800</v>
          </cell>
          <cell r="F16654"/>
        </row>
        <row r="16655">
          <cell r="B16655" t="str">
            <v>Engro Office</v>
          </cell>
          <cell r="C16655" t="str">
            <v>material</v>
          </cell>
          <cell r="D16655" t="str">
            <v>purhcased mixing oil and brush by ahsan</v>
          </cell>
          <cell r="E16655">
            <v>4700</v>
          </cell>
          <cell r="F16655"/>
        </row>
        <row r="16656">
          <cell r="B16656" t="str">
            <v>Food Court (Hydery)</v>
          </cell>
          <cell r="C16656" t="str">
            <v>material</v>
          </cell>
          <cell r="D16656" t="str">
            <v>misc by imran engr tot = 71610</v>
          </cell>
          <cell r="E16656">
            <v>5000</v>
          </cell>
          <cell r="F16656"/>
        </row>
        <row r="16657">
          <cell r="B16657" t="str">
            <v>BAF Limited</v>
          </cell>
          <cell r="C16657" t="str">
            <v>material</v>
          </cell>
          <cell r="D16657" t="str">
            <v>misc by imran engr tot = 71610</v>
          </cell>
          <cell r="E16657">
            <v>5000</v>
          </cell>
          <cell r="F16657"/>
        </row>
        <row r="16658">
          <cell r="B16658" t="str">
            <v>OT Area JPMC</v>
          </cell>
          <cell r="C16658" t="str">
            <v>material</v>
          </cell>
          <cell r="D16658" t="str">
            <v>misc by imran engr tot = 71610</v>
          </cell>
          <cell r="E16658">
            <v>61610</v>
          </cell>
          <cell r="F16658"/>
        </row>
        <row r="16659">
          <cell r="B16659" t="str">
            <v>amreli steel</v>
          </cell>
          <cell r="C16659" t="str">
            <v>Nawaz insulator</v>
          </cell>
          <cell r="D16659" t="str">
            <v>paid cash</v>
          </cell>
          <cell r="E16659">
            <v>50000</v>
          </cell>
          <cell r="F16659"/>
        </row>
        <row r="16660">
          <cell r="B16660" t="str">
            <v>Tri fit Gym</v>
          </cell>
          <cell r="C16660" t="str">
            <v>Nawaz insulator</v>
          </cell>
          <cell r="D16660" t="str">
            <v>paid cash</v>
          </cell>
          <cell r="E16660">
            <v>100000</v>
          </cell>
          <cell r="F16660"/>
        </row>
        <row r="16661">
          <cell r="B16661" t="str">
            <v>Daftar Khuwan</v>
          </cell>
          <cell r="C16661" t="str">
            <v>Nawaz insulator</v>
          </cell>
          <cell r="D16661" t="str">
            <v>paid cash</v>
          </cell>
          <cell r="E16661">
            <v>50000</v>
          </cell>
          <cell r="F16661"/>
        </row>
        <row r="16662">
          <cell r="B16662" t="str">
            <v>Engro office</v>
          </cell>
          <cell r="C16662" t="str">
            <v>secure vision</v>
          </cell>
          <cell r="D16662" t="str">
            <v>Advance given for fire deal (Online by Almadina)</v>
          </cell>
          <cell r="E16662">
            <v>500000</v>
          </cell>
          <cell r="F16662"/>
        </row>
        <row r="16663">
          <cell r="B16663" t="str">
            <v>Ashrae Tech</v>
          </cell>
          <cell r="C16663" t="str">
            <v>fare</v>
          </cell>
          <cell r="D16663" t="str">
            <v>fare claimed by shabbir</v>
          </cell>
          <cell r="E16663">
            <v>1000</v>
          </cell>
          <cell r="F16663"/>
        </row>
        <row r="16664">
          <cell r="B16664" t="str">
            <v xml:space="preserve">MHR Personal </v>
          </cell>
          <cell r="C16664" t="str">
            <v>utilities bills</v>
          </cell>
          <cell r="D16664" t="str">
            <v>paid ptcl bills</v>
          </cell>
          <cell r="E16664">
            <v>2500</v>
          </cell>
          <cell r="F16664"/>
        </row>
        <row r="16665">
          <cell r="B16665" t="str">
            <v>office</v>
          </cell>
          <cell r="C16665" t="str">
            <v>utilities bills</v>
          </cell>
          <cell r="D16665" t="str">
            <v>paid ptcl bills</v>
          </cell>
          <cell r="E16665">
            <v>8000</v>
          </cell>
          <cell r="F16665"/>
        </row>
        <row r="16666">
          <cell r="B16666" t="str">
            <v>BAH 22 &amp; 23rd Floor</v>
          </cell>
          <cell r="C16666" t="str">
            <v>material</v>
          </cell>
          <cell r="D16666" t="str">
            <v>purchased fittings M.S</v>
          </cell>
          <cell r="E16666">
            <v>15200</v>
          </cell>
          <cell r="F16666"/>
        </row>
        <row r="16667">
          <cell r="B16667" t="str">
            <v>Tri fit Gym</v>
          </cell>
          <cell r="C16667" t="str">
            <v>material</v>
          </cell>
          <cell r="D16667" t="str">
            <v>purchased PVC tapes + ss wire mesh</v>
          </cell>
          <cell r="E16667">
            <v>9400</v>
          </cell>
          <cell r="F16667"/>
        </row>
        <row r="16668">
          <cell r="B16668" t="str">
            <v>Amreli steel</v>
          </cell>
          <cell r="C16668" t="str">
            <v>material</v>
          </cell>
          <cell r="D16668" t="str">
            <v>purchased fittings M.S</v>
          </cell>
          <cell r="E16668">
            <v>780</v>
          </cell>
          <cell r="F16668"/>
        </row>
        <row r="16669">
          <cell r="B16669" t="str">
            <v>UEP 17th Floor</v>
          </cell>
          <cell r="C16669" t="str">
            <v>Nawaz insulator</v>
          </cell>
          <cell r="D16669" t="str">
            <v>Paid cash (1st advance)</v>
          </cell>
          <cell r="E16669">
            <v>150000</v>
          </cell>
          <cell r="F16669"/>
        </row>
        <row r="16670">
          <cell r="B16670" t="str">
            <v>Daftar Khuwan</v>
          </cell>
          <cell r="C16670" t="str">
            <v>Nawaz insulator</v>
          </cell>
          <cell r="D16670" t="str">
            <v>paid cash (final amount)</v>
          </cell>
          <cell r="E16670">
            <v>5500</v>
          </cell>
          <cell r="F16670"/>
        </row>
        <row r="16671">
          <cell r="B16671" t="str">
            <v>Sana Safinaz</v>
          </cell>
          <cell r="C16671" t="str">
            <v>fuel</v>
          </cell>
          <cell r="D16671" t="str">
            <v>claimed fare by nawaz</v>
          </cell>
          <cell r="E16671">
            <v>500</v>
          </cell>
          <cell r="F16671"/>
        </row>
        <row r="16672">
          <cell r="B16672" t="str">
            <v>office</v>
          </cell>
          <cell r="C16672" t="str">
            <v>office</v>
          </cell>
          <cell r="D16672" t="str">
            <v>umer for office use</v>
          </cell>
          <cell r="E16672">
            <v>3000</v>
          </cell>
          <cell r="F16672"/>
        </row>
        <row r="16673">
          <cell r="B16673" t="str">
            <v>Daftar Khuwan</v>
          </cell>
          <cell r="C16673" t="str">
            <v>shabbir pipe</v>
          </cell>
          <cell r="D16673" t="str">
            <v>cash paid (final)</v>
          </cell>
          <cell r="E16673">
            <v>35000</v>
          </cell>
          <cell r="F16673"/>
        </row>
        <row r="16674">
          <cell r="B16674" t="str">
            <v>DB 15th &amp; 16th Floor</v>
          </cell>
          <cell r="C16674" t="str">
            <v>shabbir pipe</v>
          </cell>
          <cell r="D16674" t="str">
            <v>cash paid (final)</v>
          </cell>
          <cell r="E16674">
            <v>25000</v>
          </cell>
          <cell r="F16674"/>
        </row>
        <row r="16675">
          <cell r="B16675" t="str">
            <v>Tri fit Gym</v>
          </cell>
          <cell r="C16675" t="str">
            <v>material</v>
          </cell>
          <cell r="D16675" t="str">
            <v>purchased dammar Tapes by ashraf bhai</v>
          </cell>
          <cell r="E16675">
            <v>16000</v>
          </cell>
          <cell r="F16675"/>
        </row>
        <row r="16676">
          <cell r="B16676" t="str">
            <v>Daftar Khuwan</v>
          </cell>
          <cell r="C16676" t="str">
            <v>material</v>
          </cell>
          <cell r="D16676" t="str">
            <v>purchased misc material by ashraf bhai</v>
          </cell>
          <cell r="E16676">
            <v>850</v>
          </cell>
          <cell r="F16676"/>
        </row>
        <row r="16677">
          <cell r="B16677" t="str">
            <v>O/M The Place</v>
          </cell>
          <cell r="C16677" t="str">
            <v>majid khan</v>
          </cell>
          <cell r="D16677" t="str">
            <v>Cash paid in cinema</v>
          </cell>
          <cell r="E16677">
            <v>100000</v>
          </cell>
          <cell r="F16677"/>
        </row>
        <row r="16678">
          <cell r="B16678" t="str">
            <v>Tri fit Gym</v>
          </cell>
          <cell r="C16678" t="str">
            <v>Expert Engineering</v>
          </cell>
          <cell r="D16678" t="str">
            <v>Master servicing of VRF system (Online transfer by Al madina)</v>
          </cell>
          <cell r="E16678">
            <v>55000</v>
          </cell>
          <cell r="F16678"/>
        </row>
        <row r="16679">
          <cell r="B16679" t="str">
            <v>Ashrae Tech</v>
          </cell>
          <cell r="C16679" t="str">
            <v>Tahir insulator</v>
          </cell>
          <cell r="D16679" t="str">
            <v>cash paid (final) Rs 40,000 from office &amp; Rs 20,000 from BH</v>
          </cell>
          <cell r="E16679">
            <v>60000</v>
          </cell>
          <cell r="F16679"/>
        </row>
        <row r="16680">
          <cell r="B16680" t="str">
            <v>Badri Office</v>
          </cell>
          <cell r="C16680" t="str">
            <v>atif insulator</v>
          </cell>
          <cell r="D16680" t="str">
            <v>cash paid</v>
          </cell>
          <cell r="E16680">
            <v>20000</v>
          </cell>
          <cell r="F16680"/>
        </row>
        <row r="16681">
          <cell r="B16681" t="str">
            <v>BAH 22 &amp; 23rd Floor</v>
          </cell>
          <cell r="C16681" t="str">
            <v>fare</v>
          </cell>
          <cell r="D16681" t="str">
            <v>paid</v>
          </cell>
          <cell r="E16681">
            <v>1200</v>
          </cell>
          <cell r="F16681"/>
        </row>
        <row r="16682">
          <cell r="B16682" t="str">
            <v>Meezan bank Head office</v>
          </cell>
          <cell r="C16682" t="str">
            <v>fare</v>
          </cell>
          <cell r="D16682" t="str">
            <v>paid</v>
          </cell>
          <cell r="E16682">
            <v>1500</v>
          </cell>
          <cell r="F16682"/>
        </row>
        <row r="16683">
          <cell r="B16683" t="str">
            <v>Tri fit Gym</v>
          </cell>
          <cell r="C16683" t="str">
            <v>Sadiq platform</v>
          </cell>
          <cell r="D16683" t="str">
            <v>Online by Al madina</v>
          </cell>
          <cell r="E16683">
            <v>500000</v>
          </cell>
          <cell r="F16683"/>
        </row>
        <row r="16684">
          <cell r="B16684" t="str">
            <v>Daftar Khuwan</v>
          </cell>
          <cell r="C16684" t="str">
            <v>misc</v>
          </cell>
          <cell r="D16684" t="str">
            <v>TO Mr. Aleem (Online by BH)</v>
          </cell>
          <cell r="E16684">
            <v>35000</v>
          </cell>
          <cell r="F16684"/>
        </row>
        <row r="16685">
          <cell r="B16685" t="str">
            <v>Daftar Khuwan</v>
          </cell>
          <cell r="C16685" t="str">
            <v>index</v>
          </cell>
          <cell r="D16685" t="str">
            <v>Online by Al madina Tot = 384000</v>
          </cell>
          <cell r="E16685">
            <v>17100</v>
          </cell>
          <cell r="F16685"/>
        </row>
        <row r="16686">
          <cell r="B16686" t="str">
            <v>UEP 17th Floor</v>
          </cell>
          <cell r="C16686" t="str">
            <v>index</v>
          </cell>
          <cell r="D16686" t="str">
            <v>Online by Al madina Tot = 384000</v>
          </cell>
          <cell r="E16686">
            <v>188950</v>
          </cell>
          <cell r="F16686"/>
        </row>
        <row r="16687">
          <cell r="B16687" t="str">
            <v>Saifee Hospital</v>
          </cell>
          <cell r="C16687" t="str">
            <v>index</v>
          </cell>
          <cell r="D16687" t="str">
            <v>Online by Al madina Tot = 384000</v>
          </cell>
          <cell r="E16687">
            <v>101900</v>
          </cell>
          <cell r="F16687"/>
        </row>
        <row r="16688">
          <cell r="B16688" t="str">
            <v>BAH 22 &amp; 23rd Floor</v>
          </cell>
          <cell r="C16688" t="str">
            <v>index</v>
          </cell>
          <cell r="D16688" t="str">
            <v>Online by Al madina Tot = 384000</v>
          </cell>
          <cell r="E16688">
            <v>49200</v>
          </cell>
          <cell r="F16688"/>
        </row>
        <row r="16689">
          <cell r="B16689" t="str">
            <v>Engro office</v>
          </cell>
          <cell r="C16689" t="str">
            <v>index</v>
          </cell>
          <cell r="D16689" t="str">
            <v>EXTRA paid mistakenly by ashraf bhai will be adjust in next bill</v>
          </cell>
          <cell r="E16689">
            <v>26850</v>
          </cell>
          <cell r="F16689"/>
        </row>
        <row r="16690">
          <cell r="B16690" t="str">
            <v>UEP 17th Floor</v>
          </cell>
          <cell r="C16690" t="str">
            <v>CHARITY</v>
          </cell>
          <cell r="D16690" t="str">
            <v xml:space="preserve">Bakra Charity </v>
          </cell>
          <cell r="E16690">
            <v>9500</v>
          </cell>
          <cell r="F16690"/>
        </row>
        <row r="16691">
          <cell r="B16691" t="str">
            <v>Tri fit Gym</v>
          </cell>
          <cell r="C16691" t="str">
            <v>rizwan vrf</v>
          </cell>
          <cell r="D16691" t="str">
            <v>Cash given by Bilal bhai in the car</v>
          </cell>
          <cell r="E16691">
            <v>100000</v>
          </cell>
          <cell r="F16691"/>
        </row>
        <row r="16692">
          <cell r="B16692" t="str">
            <v>Tri fit Gym</v>
          </cell>
          <cell r="C16692" t="str">
            <v>fare</v>
          </cell>
          <cell r="D16692" t="str">
            <v>paid</v>
          </cell>
          <cell r="E16692">
            <v>1800</v>
          </cell>
          <cell r="F16692"/>
        </row>
        <row r="16693">
          <cell r="B16693" t="str">
            <v>BAH 22 &amp; 23rd Floor</v>
          </cell>
          <cell r="C16693" t="str">
            <v>fare</v>
          </cell>
          <cell r="D16693" t="str">
            <v>fare</v>
          </cell>
          <cell r="E16693">
            <v>900</v>
          </cell>
          <cell r="F16693"/>
        </row>
        <row r="16694">
          <cell r="B16694" t="str">
            <v>Engro Office</v>
          </cell>
          <cell r="C16694" t="str">
            <v>fare</v>
          </cell>
          <cell r="D16694" t="str">
            <v>bykia</v>
          </cell>
          <cell r="E16694">
            <v>210</v>
          </cell>
          <cell r="F16694"/>
        </row>
        <row r="16695">
          <cell r="B16695" t="str">
            <v>Engro Office</v>
          </cell>
          <cell r="C16695" t="str">
            <v>Material</v>
          </cell>
          <cell r="D16695" t="str">
            <v>red oxide mixing oil brush</v>
          </cell>
          <cell r="E16695">
            <v>16350</v>
          </cell>
          <cell r="F16695"/>
        </row>
        <row r="16696">
          <cell r="B16696" t="str">
            <v>office</v>
          </cell>
          <cell r="C16696" t="str">
            <v>water tanker</v>
          </cell>
          <cell r="D16696" t="str">
            <v>paid</v>
          </cell>
          <cell r="E16696">
            <v>4670</v>
          </cell>
          <cell r="F16696"/>
        </row>
        <row r="16697">
          <cell r="B16697" t="str">
            <v>office</v>
          </cell>
          <cell r="C16697" t="str">
            <v>misc</v>
          </cell>
          <cell r="D16697" t="str">
            <v>printer cable + net cables</v>
          </cell>
          <cell r="E16697">
            <v>1100</v>
          </cell>
          <cell r="F16697"/>
        </row>
        <row r="16698">
          <cell r="B16698" t="str">
            <v>Daftar Khuwan</v>
          </cell>
          <cell r="C16698" t="str">
            <v>sheet</v>
          </cell>
          <cell r="D16698" t="str">
            <v>M.s sheet purchased from al madina steel</v>
          </cell>
          <cell r="E16698">
            <v>71200</v>
          </cell>
          <cell r="F16698"/>
        </row>
        <row r="16699">
          <cell r="B16699" t="str">
            <v>BAF Limited</v>
          </cell>
          <cell r="C16699" t="str">
            <v>Material</v>
          </cell>
          <cell r="D16699" t="str">
            <v>misc material by shahid painter</v>
          </cell>
          <cell r="E16699">
            <v>10060</v>
          </cell>
          <cell r="F16699"/>
        </row>
        <row r="16700">
          <cell r="B16700" t="str">
            <v>BAH 22 &amp; 23rd Floor</v>
          </cell>
          <cell r="C16700" t="str">
            <v>material</v>
          </cell>
          <cell r="D16700" t="str">
            <v>purchased wooden stool and lights by ahsan</v>
          </cell>
          <cell r="E16700">
            <v>8450</v>
          </cell>
          <cell r="F16700"/>
        </row>
        <row r="16701">
          <cell r="B16701" t="str">
            <v>Engro Office</v>
          </cell>
          <cell r="C16701" t="str">
            <v>material</v>
          </cell>
          <cell r="D16701" t="str">
            <v>purchased htreaded and welded fittings</v>
          </cell>
          <cell r="E16701">
            <v>62125</v>
          </cell>
          <cell r="F16701"/>
        </row>
        <row r="16702">
          <cell r="B16702" t="str">
            <v>Standard chartered bank</v>
          </cell>
          <cell r="C16702" t="str">
            <v>material</v>
          </cell>
          <cell r="D16702" t="str">
            <v>purchased fittings</v>
          </cell>
          <cell r="E16702">
            <v>1885</v>
          </cell>
          <cell r="F16702"/>
        </row>
        <row r="16703">
          <cell r="B16703" t="str">
            <v>OT area JPMC</v>
          </cell>
          <cell r="C16703" t="str">
            <v>material</v>
          </cell>
          <cell r="D16703" t="str">
            <v>purhcased flexible duct 6"</v>
          </cell>
          <cell r="E16703">
            <v>6500</v>
          </cell>
          <cell r="F16703"/>
        </row>
        <row r="16704">
          <cell r="B16704" t="str">
            <v>Engro Office</v>
          </cell>
          <cell r="C16704" t="str">
            <v>fare</v>
          </cell>
          <cell r="D16704" t="str">
            <v>paid</v>
          </cell>
          <cell r="E16704">
            <v>3000</v>
          </cell>
          <cell r="F16704"/>
        </row>
        <row r="16705">
          <cell r="B16705" t="str">
            <v>Standard chartered bank</v>
          </cell>
          <cell r="C16705" t="str">
            <v>fare</v>
          </cell>
          <cell r="D16705" t="str">
            <v>paid</v>
          </cell>
          <cell r="E16705">
            <v>800</v>
          </cell>
          <cell r="F16705"/>
        </row>
        <row r="16706">
          <cell r="B16706" t="str">
            <v>Tri fit Gym</v>
          </cell>
          <cell r="C16706" t="str">
            <v>material</v>
          </cell>
          <cell r="D16706" t="str">
            <v>purchased conduit, bend and tapes, flexble roll</v>
          </cell>
          <cell r="E16706">
            <v>5080</v>
          </cell>
          <cell r="F16706"/>
        </row>
        <row r="16707">
          <cell r="B16707" t="str">
            <v>office</v>
          </cell>
          <cell r="C16707" t="str">
            <v>office</v>
          </cell>
          <cell r="D16707" t="str">
            <v>umer for office use</v>
          </cell>
          <cell r="E16707">
            <v>3000</v>
          </cell>
          <cell r="F16707"/>
        </row>
        <row r="16708">
          <cell r="B16708" t="str">
            <v>Engro office</v>
          </cell>
          <cell r="C16708" t="str">
            <v>Material</v>
          </cell>
          <cell r="D16708" t="str">
            <v>Purchased dop anchor 22 boxes from mungo = total 28250</v>
          </cell>
          <cell r="E16708">
            <v>9417</v>
          </cell>
          <cell r="F16708"/>
        </row>
        <row r="16709">
          <cell r="B16709" t="str">
            <v>UEP 17th Floor</v>
          </cell>
          <cell r="C16709" t="str">
            <v>Material</v>
          </cell>
          <cell r="D16709" t="str">
            <v>Purchased dop anchor 22 boxes from mungo = total 28250</v>
          </cell>
          <cell r="E16709">
            <v>9417</v>
          </cell>
          <cell r="F16709"/>
        </row>
        <row r="16710">
          <cell r="B16710" t="str">
            <v>BAH 22 &amp; 23rd Floor</v>
          </cell>
          <cell r="C16710" t="str">
            <v>Material</v>
          </cell>
          <cell r="D16710" t="str">
            <v>Purchased dop anchor 22 boxes from mungo = total 28250</v>
          </cell>
          <cell r="E16710">
            <v>9417</v>
          </cell>
          <cell r="F16710"/>
        </row>
        <row r="16711">
          <cell r="B16711" t="str">
            <v>Tri fit Gym</v>
          </cell>
          <cell r="C16711" t="str">
            <v>material</v>
          </cell>
          <cell r="D16711" t="str">
            <v>purchased Flexible cables from Data concern fast cables
Cash = 161,000
CHQ = 234,000 (chq rec from Al madian steel)</v>
          </cell>
          <cell r="E16711">
            <v>395000</v>
          </cell>
          <cell r="F16711"/>
        </row>
        <row r="16712">
          <cell r="B16712" t="str">
            <v>Tri fit Gym</v>
          </cell>
          <cell r="C16712" t="str">
            <v>ahsan insulator</v>
          </cell>
          <cell r="D16712" t="str">
            <v>Paid final payment</v>
          </cell>
          <cell r="E16712">
            <v>42300</v>
          </cell>
          <cell r="F16712"/>
        </row>
        <row r="16713">
          <cell r="B16713" t="str">
            <v>Engro Office</v>
          </cell>
          <cell r="C16713" t="str">
            <v>fare</v>
          </cell>
          <cell r="D16713" t="str">
            <v>paid</v>
          </cell>
          <cell r="E16713">
            <v>800</v>
          </cell>
          <cell r="F16713"/>
        </row>
        <row r="16714">
          <cell r="B16714" t="str">
            <v>Falcon Mall</v>
          </cell>
          <cell r="C16714" t="str">
            <v>Material</v>
          </cell>
          <cell r="D16714" t="str">
            <v>misc material</v>
          </cell>
          <cell r="E16714">
            <v>9180</v>
          </cell>
          <cell r="F16714"/>
        </row>
        <row r="16715">
          <cell r="B16715" t="str">
            <v>Engro office</v>
          </cell>
          <cell r="C16715" t="str">
            <v>Material</v>
          </cell>
          <cell r="D16715" t="str">
            <v>purchased U clip 100 nos</v>
          </cell>
          <cell r="E16715">
            <v>10450</v>
          </cell>
          <cell r="F16715"/>
        </row>
        <row r="16716">
          <cell r="B16716" t="str">
            <v>Tri fit Gym</v>
          </cell>
          <cell r="C16716" t="str">
            <v>material</v>
          </cell>
          <cell r="D16716" t="str">
            <v>purchased lux 100 pieces by ahsan</v>
          </cell>
          <cell r="E16716">
            <v>1800</v>
          </cell>
          <cell r="F16716"/>
        </row>
        <row r="16717">
          <cell r="B16717" t="str">
            <v>Standard chartered bank</v>
          </cell>
          <cell r="C16717" t="str">
            <v>rizwan core</v>
          </cell>
          <cell r="D16717" t="str">
            <v>Paid final payment</v>
          </cell>
          <cell r="E16717">
            <v>45000</v>
          </cell>
          <cell r="F16717"/>
        </row>
        <row r="16718">
          <cell r="B16718" t="str">
            <v>Saifee hospital</v>
          </cell>
          <cell r="C16718" t="str">
            <v>rizwan core</v>
          </cell>
          <cell r="D16718" t="str">
            <v>Paid final payment</v>
          </cell>
          <cell r="E16718">
            <v>5000</v>
          </cell>
          <cell r="F16718"/>
        </row>
        <row r="16719">
          <cell r="B16719" t="str">
            <v>BAH 22 &amp; 23rd Floor</v>
          </cell>
          <cell r="C16719" t="str">
            <v>material</v>
          </cell>
          <cell r="D16719" t="str">
            <v>purchased threaded fttings = 76555</v>
          </cell>
          <cell r="E16719">
            <v>19139</v>
          </cell>
          <cell r="F16719"/>
        </row>
        <row r="16720">
          <cell r="B16720" t="str">
            <v>Tri fit Gym</v>
          </cell>
          <cell r="C16720" t="str">
            <v>material</v>
          </cell>
          <cell r="D16720" t="str">
            <v>purchased threaded fttings = 76555</v>
          </cell>
          <cell r="E16720">
            <v>19139</v>
          </cell>
          <cell r="F16720"/>
        </row>
        <row r="16721">
          <cell r="B16721" t="str">
            <v>UEP 17th Floor</v>
          </cell>
          <cell r="C16721" t="str">
            <v>material</v>
          </cell>
          <cell r="D16721" t="str">
            <v>purchased threaded fttings = 76555</v>
          </cell>
          <cell r="E16721">
            <v>19139</v>
          </cell>
          <cell r="F16721"/>
        </row>
        <row r="16722">
          <cell r="B16722" t="str">
            <v>Engro office</v>
          </cell>
          <cell r="C16722" t="str">
            <v>material</v>
          </cell>
          <cell r="D16722" t="str">
            <v>purchased threaded fttings = 76555</v>
          </cell>
          <cell r="E16722">
            <v>19139</v>
          </cell>
          <cell r="F16722"/>
        </row>
        <row r="16723">
          <cell r="B16723" t="str">
            <v>BAH 22 &amp; 23rd Floor</v>
          </cell>
          <cell r="C16723" t="str">
            <v>material</v>
          </cell>
          <cell r="D16723" t="str">
            <v>purhcased welded fittings = 36165</v>
          </cell>
          <cell r="E16723">
            <v>11722</v>
          </cell>
          <cell r="F16723"/>
        </row>
        <row r="16724">
          <cell r="B16724" t="str">
            <v>Tri fit Gym</v>
          </cell>
          <cell r="C16724" t="str">
            <v>material</v>
          </cell>
          <cell r="D16724" t="str">
            <v>purhcased welded fittings = 36165</v>
          </cell>
          <cell r="E16724">
            <v>11722</v>
          </cell>
          <cell r="F16724"/>
        </row>
        <row r="16725">
          <cell r="B16725" t="str">
            <v>UEP 17th Floor</v>
          </cell>
          <cell r="C16725" t="str">
            <v>material</v>
          </cell>
          <cell r="D16725" t="str">
            <v>purhcased welded fittings = 36165</v>
          </cell>
          <cell r="E16725">
            <v>11722</v>
          </cell>
          <cell r="F16725"/>
        </row>
        <row r="16726">
          <cell r="B16726" t="str">
            <v>UEP 17th Floor</v>
          </cell>
          <cell r="C16726" t="str">
            <v>material</v>
          </cell>
          <cell r="D16726" t="str">
            <v>M.S nut bolt and gasket</v>
          </cell>
          <cell r="E16726">
            <v>913</v>
          </cell>
          <cell r="F16726"/>
        </row>
        <row r="16727">
          <cell r="B16727" t="str">
            <v>Engro office</v>
          </cell>
          <cell r="C16727" t="str">
            <v>fare</v>
          </cell>
          <cell r="D16727" t="str">
            <v>paid</v>
          </cell>
          <cell r="E16727">
            <v>1500</v>
          </cell>
          <cell r="F16727"/>
        </row>
        <row r="16728">
          <cell r="B16728" t="str">
            <v>BAH 22 &amp; 23rd Floor</v>
          </cell>
          <cell r="C16728" t="str">
            <v>fare</v>
          </cell>
          <cell r="D16728" t="str">
            <v>paid</v>
          </cell>
          <cell r="E16728">
            <v>300</v>
          </cell>
          <cell r="F16728"/>
        </row>
        <row r="16729">
          <cell r="B16729" t="str">
            <v>Engro office</v>
          </cell>
          <cell r="C16729" t="str">
            <v>secure vision</v>
          </cell>
          <cell r="D16729" t="str">
            <v>Payment paid against Fire sprinkler deail (payment from al madina)</v>
          </cell>
          <cell r="E16729">
            <v>1000000</v>
          </cell>
          <cell r="F16729"/>
        </row>
        <row r="16730">
          <cell r="B16730" t="str">
            <v>Engro office</v>
          </cell>
          <cell r="C16730" t="str">
            <v>secure vision</v>
          </cell>
          <cell r="D16730" t="str">
            <v>Paid in Fire Supreesion deal
Cash  =  500,000
CHQ  =  500,000 (chq rec from Al madian steel)</v>
          </cell>
          <cell r="E16730">
            <v>1000000</v>
          </cell>
          <cell r="F16730"/>
        </row>
        <row r="16731">
          <cell r="B16731" t="str">
            <v>BAH 22 &amp; 23rd Floor</v>
          </cell>
          <cell r="C16731" t="str">
            <v>john</v>
          </cell>
          <cell r="D16731" t="str">
            <v>cash paid (given by BH)</v>
          </cell>
          <cell r="E16731">
            <v>50000</v>
          </cell>
          <cell r="F16731"/>
        </row>
        <row r="16732">
          <cell r="B16732" t="str">
            <v>amreli steel</v>
          </cell>
          <cell r="C16732" t="str">
            <v>Sami duct</v>
          </cell>
          <cell r="D16732" t="str">
            <v>Sheet given to Sami from Al madina steel)</v>
          </cell>
          <cell r="E16732">
            <v>996000</v>
          </cell>
          <cell r="F16732"/>
        </row>
        <row r="16733">
          <cell r="B16733" t="str">
            <v>BAH 22 &amp; 23rd Floor</v>
          </cell>
          <cell r="C16733" t="str">
            <v xml:space="preserve">Shan control </v>
          </cell>
          <cell r="D16733" t="str">
            <v>Online transfer by Al madina steel</v>
          </cell>
          <cell r="E16733">
            <v>850000</v>
          </cell>
          <cell r="F16733"/>
        </row>
        <row r="16734">
          <cell r="B16734" t="str">
            <v>Tri fit Gym</v>
          </cell>
          <cell r="C16734" t="str">
            <v>material</v>
          </cell>
          <cell r="D16734" t="str">
            <v>purchased copper pipe from sHI (cash payment from al madina)</v>
          </cell>
          <cell r="E16734">
            <v>85170</v>
          </cell>
          <cell r="F16734"/>
        </row>
        <row r="16735">
          <cell r="B16735" t="str">
            <v>BAF Limited</v>
          </cell>
          <cell r="C16735" t="str">
            <v>Tube traders</v>
          </cell>
          <cell r="D16735" t="str">
            <v>Online transfer by Al madina steel = 133,000</v>
          </cell>
          <cell r="E16735">
            <v>4370</v>
          </cell>
          <cell r="F16735"/>
        </row>
        <row r="16736">
          <cell r="B16736" t="str">
            <v>Ali jameel Residence</v>
          </cell>
          <cell r="C16736" t="str">
            <v>Tube traders</v>
          </cell>
          <cell r="D16736" t="str">
            <v>Online transfer by Al madina steel = 133,000</v>
          </cell>
          <cell r="E16736">
            <v>1260</v>
          </cell>
          <cell r="F16736"/>
        </row>
        <row r="16737">
          <cell r="B16737" t="str">
            <v>Standard chartered bank</v>
          </cell>
          <cell r="C16737" t="str">
            <v>Tube traders</v>
          </cell>
          <cell r="D16737" t="str">
            <v>Online transfer by Al madina steel = 133,000</v>
          </cell>
          <cell r="E16737">
            <v>9626</v>
          </cell>
          <cell r="F16737"/>
        </row>
        <row r="16738">
          <cell r="B16738" t="str">
            <v>OT area JPMC</v>
          </cell>
          <cell r="C16738" t="str">
            <v>Tube traders</v>
          </cell>
          <cell r="D16738" t="str">
            <v>Online transfer by Al madina steel = 133,000</v>
          </cell>
          <cell r="E16738">
            <v>6023</v>
          </cell>
          <cell r="F16738"/>
        </row>
        <row r="16739">
          <cell r="B16739" t="str">
            <v>Family area</v>
          </cell>
          <cell r="C16739" t="str">
            <v>Tube traders</v>
          </cell>
          <cell r="D16739" t="str">
            <v>Online transfer by Al madina steel = 133,000</v>
          </cell>
          <cell r="E16739">
            <v>6055</v>
          </cell>
          <cell r="F16739"/>
        </row>
        <row r="16740">
          <cell r="B16740" t="str">
            <v>Riazeda project</v>
          </cell>
          <cell r="C16740" t="str">
            <v>Tube traders</v>
          </cell>
          <cell r="D16740" t="str">
            <v>Online transfer by Al madina steel = 133,000</v>
          </cell>
          <cell r="E16740">
            <v>60002</v>
          </cell>
          <cell r="F16740"/>
        </row>
        <row r="16741">
          <cell r="B16741" t="str">
            <v>BAH 22 &amp; 23rd Floor</v>
          </cell>
          <cell r="C16741" t="str">
            <v>Tube traders</v>
          </cell>
          <cell r="D16741" t="str">
            <v>Online transfer by Al madina steel = 133,000</v>
          </cell>
          <cell r="E16741">
            <v>9551</v>
          </cell>
          <cell r="F16741"/>
        </row>
        <row r="16742">
          <cell r="B16742" t="str">
            <v>Tri fit Gym</v>
          </cell>
          <cell r="C16742" t="str">
            <v>Tube traders</v>
          </cell>
          <cell r="D16742" t="str">
            <v>Online transfer by Al madina steel = 133,000</v>
          </cell>
          <cell r="E16742">
            <v>20807</v>
          </cell>
          <cell r="F16742"/>
        </row>
        <row r="16743">
          <cell r="B16743" t="str">
            <v>Ashrae Tech</v>
          </cell>
          <cell r="C16743" t="str">
            <v>Tube traders</v>
          </cell>
          <cell r="D16743" t="str">
            <v>Online transfer by Al madina steel = 133,000</v>
          </cell>
          <cell r="E16743">
            <v>14924</v>
          </cell>
          <cell r="F16743"/>
        </row>
        <row r="16744">
          <cell r="B16744" t="str">
            <v>Al-Hamd International</v>
          </cell>
          <cell r="C16744" t="str">
            <v>US traders</v>
          </cell>
          <cell r="D16744" t="str">
            <v>Online transfer by Al madina steel = 105,000</v>
          </cell>
          <cell r="E16744">
            <v>28855</v>
          </cell>
          <cell r="F16744"/>
        </row>
        <row r="16745">
          <cell r="B16745" t="str">
            <v>BAF Limited</v>
          </cell>
          <cell r="C16745" t="str">
            <v>US traders</v>
          </cell>
          <cell r="D16745" t="str">
            <v>Online transfer by Al madina steel = 105,000</v>
          </cell>
          <cell r="E16745">
            <v>4250</v>
          </cell>
          <cell r="F16745"/>
        </row>
        <row r="16746">
          <cell r="B16746" t="str">
            <v>Riazeda project</v>
          </cell>
          <cell r="C16746" t="str">
            <v>US traders</v>
          </cell>
          <cell r="D16746" t="str">
            <v>Online transfer by Al madina steel = 105,000</v>
          </cell>
          <cell r="E16746">
            <v>2880</v>
          </cell>
          <cell r="F16746"/>
        </row>
        <row r="16747">
          <cell r="B16747" t="str">
            <v>Ashrae Tech</v>
          </cell>
          <cell r="C16747" t="str">
            <v>US traders</v>
          </cell>
          <cell r="D16747" t="str">
            <v>Online transfer by Al madina steel = 105,000</v>
          </cell>
          <cell r="E16747">
            <v>69164</v>
          </cell>
          <cell r="F16747"/>
        </row>
        <row r="16748">
          <cell r="B16748" t="str">
            <v>BAH 22 &amp; 23rd Floor</v>
          </cell>
          <cell r="C16748" t="str">
            <v>material</v>
          </cell>
          <cell r="D16748" t="str">
            <v>purchased M.S pipe from burhan traders (Online by al madina)</v>
          </cell>
          <cell r="E16748">
            <v>25400</v>
          </cell>
          <cell r="F16748"/>
        </row>
        <row r="16749">
          <cell r="B16749" t="str">
            <v>amreli steel</v>
          </cell>
          <cell r="C16749" t="str">
            <v>material</v>
          </cell>
          <cell r="D16749" t="str">
            <v>purchased pressure switch + bush</v>
          </cell>
          <cell r="E16749">
            <v>18950</v>
          </cell>
          <cell r="F16749"/>
        </row>
        <row r="16750">
          <cell r="B16750" t="str">
            <v>Engro Office</v>
          </cell>
          <cell r="C16750" t="str">
            <v>fare</v>
          </cell>
          <cell r="D16750" t="str">
            <v>paid</v>
          </cell>
          <cell r="E16750">
            <v>2900</v>
          </cell>
          <cell r="F16750"/>
        </row>
        <row r="16751">
          <cell r="B16751" t="str">
            <v>office</v>
          </cell>
          <cell r="C16751" t="str">
            <v>office</v>
          </cell>
          <cell r="D16751" t="str">
            <v>umer for office use</v>
          </cell>
          <cell r="E16751">
            <v>3500</v>
          </cell>
          <cell r="F16751"/>
        </row>
        <row r="16752">
          <cell r="B16752" t="str">
            <v>BAH 22 &amp; 23rd Floor</v>
          </cell>
          <cell r="C16752" t="str">
            <v>material</v>
          </cell>
          <cell r="D16752" t="str">
            <v>Given to Zubair (online by Almadina steel) paid for diffusers</v>
          </cell>
          <cell r="E16752">
            <v>183000</v>
          </cell>
          <cell r="F16752"/>
        </row>
        <row r="16753">
          <cell r="B16753" t="str">
            <v>Standard chartered bank</v>
          </cell>
          <cell r="C16753" t="str">
            <v>kaytees</v>
          </cell>
          <cell r="D16753" t="str">
            <v>Online by al madina steel traders = 500,000</v>
          </cell>
          <cell r="E16753">
            <v>100000</v>
          </cell>
          <cell r="F16753"/>
        </row>
        <row r="16754">
          <cell r="B16754" t="str">
            <v>amreli steel</v>
          </cell>
          <cell r="C16754" t="str">
            <v>kaytees</v>
          </cell>
          <cell r="D16754" t="str">
            <v>Online by al madina steel traders = 500,000</v>
          </cell>
          <cell r="E16754">
            <v>100000</v>
          </cell>
          <cell r="F16754"/>
        </row>
        <row r="16755">
          <cell r="B16755" t="str">
            <v>Tri fit Gym</v>
          </cell>
          <cell r="C16755" t="str">
            <v>kaytees</v>
          </cell>
          <cell r="D16755" t="str">
            <v>Online by al madina steel traders = 500,000</v>
          </cell>
          <cell r="E16755">
            <v>300000</v>
          </cell>
          <cell r="F16755"/>
        </row>
        <row r="16756">
          <cell r="B16756" t="str">
            <v>BAH 22 &amp; 23rd Floor</v>
          </cell>
          <cell r="C16756" t="str">
            <v>Noman Engineering</v>
          </cell>
          <cell r="D16756" t="str">
            <v>chq rec from madina steel traders</v>
          </cell>
          <cell r="E16756">
            <v>500000</v>
          </cell>
          <cell r="F16756"/>
        </row>
        <row r="16757">
          <cell r="B16757" t="str">
            <v>Engro office</v>
          </cell>
          <cell r="C16757" t="str">
            <v>material</v>
          </cell>
          <cell r="D16757" t="str">
            <v>by mukhtiar</v>
          </cell>
          <cell r="E16757">
            <v>1610</v>
          </cell>
          <cell r="F16757"/>
        </row>
        <row r="16758">
          <cell r="B16758" t="str">
            <v>Tri fit Gym</v>
          </cell>
          <cell r="C16758" t="str">
            <v>material</v>
          </cell>
          <cell r="D16758" t="str">
            <v>purchased flange 4" from Al burhan</v>
          </cell>
          <cell r="E16758">
            <v>5612</v>
          </cell>
          <cell r="F16758"/>
        </row>
        <row r="16759">
          <cell r="B16759" t="str">
            <v>Engro office</v>
          </cell>
          <cell r="C16759" t="str">
            <v>fuel</v>
          </cell>
          <cell r="D16759" t="str">
            <v>claimed by ahsan</v>
          </cell>
          <cell r="E16759">
            <v>1000</v>
          </cell>
          <cell r="F16759"/>
        </row>
        <row r="16760">
          <cell r="B16760" t="str">
            <v>Meezan bank Head office</v>
          </cell>
          <cell r="C16760" t="str">
            <v>transportation</v>
          </cell>
          <cell r="D16760" t="str">
            <v>paid</v>
          </cell>
          <cell r="E16760">
            <v>6000</v>
          </cell>
          <cell r="F16760"/>
        </row>
        <row r="16761">
          <cell r="B16761" t="str">
            <v>Amreli steel</v>
          </cell>
          <cell r="C16761" t="str">
            <v>fuel</v>
          </cell>
          <cell r="D16761" t="str">
            <v>claimed fuel by kamran</v>
          </cell>
          <cell r="E16761">
            <v>750</v>
          </cell>
          <cell r="F16761"/>
        </row>
        <row r="16762">
          <cell r="B16762" t="str">
            <v>Falcon Mall</v>
          </cell>
          <cell r="C16762" t="str">
            <v>fare</v>
          </cell>
          <cell r="D16762" t="str">
            <v>paid</v>
          </cell>
          <cell r="E16762">
            <v>1600</v>
          </cell>
          <cell r="F16762"/>
        </row>
        <row r="16763">
          <cell r="B16763" t="str">
            <v>office</v>
          </cell>
          <cell r="C16763" t="str">
            <v>office</v>
          </cell>
          <cell r="D16763" t="str">
            <v>umer for office use</v>
          </cell>
          <cell r="E16763">
            <v>3500</v>
          </cell>
          <cell r="F16763"/>
        </row>
        <row r="16764">
          <cell r="B16764" t="str">
            <v>BAH 22 &amp; 23rd Floor</v>
          </cell>
          <cell r="C16764" t="str">
            <v>fuel</v>
          </cell>
          <cell r="D16764" t="str">
            <v>claimed by ahsan</v>
          </cell>
          <cell r="E16764">
            <v>300</v>
          </cell>
          <cell r="F16764"/>
        </row>
        <row r="16765">
          <cell r="B16765" t="str">
            <v>Amreli steel</v>
          </cell>
          <cell r="C16765" t="str">
            <v>mubeen</v>
          </cell>
          <cell r="D16765" t="str">
            <v>purchased taplon + upvc pipe 1/2"</v>
          </cell>
          <cell r="E16765">
            <v>1000</v>
          </cell>
          <cell r="F16765"/>
        </row>
        <row r="16766">
          <cell r="B16766" t="str">
            <v>Amreli steel</v>
          </cell>
          <cell r="C16766" t="str">
            <v>mubeen</v>
          </cell>
          <cell r="D16766" t="str">
            <v>Claimed fuel + tea at site</v>
          </cell>
          <cell r="E16766">
            <v>1500</v>
          </cell>
          <cell r="F16766"/>
        </row>
        <row r="16767">
          <cell r="B16767" t="str">
            <v>BAH 22 &amp; 23rd Floor</v>
          </cell>
          <cell r="C16767" t="str">
            <v>fare</v>
          </cell>
          <cell r="D16767" t="str">
            <v>bykia</v>
          </cell>
          <cell r="E16767">
            <v>200</v>
          </cell>
          <cell r="F16767"/>
        </row>
        <row r="16768">
          <cell r="B16768" t="str">
            <v>Riazeda project</v>
          </cell>
          <cell r="C16768" t="str">
            <v>material</v>
          </cell>
          <cell r="D16768" t="str">
            <v>purchased fan from VOLDAM</v>
          </cell>
          <cell r="E16768">
            <v>57600</v>
          </cell>
          <cell r="F16768"/>
        </row>
        <row r="16769">
          <cell r="B16769" t="str">
            <v>Family area</v>
          </cell>
          <cell r="C16769" t="str">
            <v>rashid core</v>
          </cell>
          <cell r="D16769" t="str">
            <v>paid</v>
          </cell>
          <cell r="E16769">
            <v>40000</v>
          </cell>
          <cell r="F16769"/>
        </row>
        <row r="16770">
          <cell r="B16770" t="str">
            <v>UEP 17th Floor</v>
          </cell>
          <cell r="C16770" t="str">
            <v>saeed sons</v>
          </cell>
          <cell r="D16770" t="str">
            <v>Paid cash from Al Madina steel traders</v>
          </cell>
          <cell r="E16770">
            <v>1000000</v>
          </cell>
          <cell r="F16770"/>
        </row>
        <row r="16771">
          <cell r="B16771"/>
          <cell r="C16771" t="str">
            <v>Faizan duct</v>
          </cell>
          <cell r="D16771" t="str">
            <v>final payment (given by BH)</v>
          </cell>
          <cell r="E16771">
            <v>69000</v>
          </cell>
          <cell r="F16771"/>
        </row>
        <row r="16772">
          <cell r="B16772" t="str">
            <v>Tri fit Gym</v>
          </cell>
          <cell r="C16772" t="str">
            <v>material</v>
          </cell>
          <cell r="D16772" t="str">
            <v>misc by amir engr</v>
          </cell>
          <cell r="E16772">
            <v>12750</v>
          </cell>
          <cell r="F16772"/>
        </row>
        <row r="16773">
          <cell r="B16773" t="str">
            <v>UEP 17th Floor</v>
          </cell>
          <cell r="C16773" t="str">
            <v>material</v>
          </cell>
          <cell r="D16773" t="str">
            <v>purchased M.S pipe from burhan traders (Online by al madina)</v>
          </cell>
          <cell r="E16773">
            <v>25400</v>
          </cell>
          <cell r="F16773"/>
        </row>
        <row r="16774">
          <cell r="B16774" t="str">
            <v>Tri fit Gym</v>
          </cell>
          <cell r="C16774" t="str">
            <v>Sadiq platform</v>
          </cell>
          <cell r="D16774" t="str">
            <v>Paid final payment (online by al madina steel)</v>
          </cell>
          <cell r="E16774">
            <v>340000</v>
          </cell>
          <cell r="F16774"/>
        </row>
        <row r="16775">
          <cell r="B16775" t="str">
            <v>amreli steel</v>
          </cell>
          <cell r="C16775" t="str">
            <v>Global Technologies</v>
          </cell>
          <cell r="D16775" t="str">
            <v>Online by Al madina steel</v>
          </cell>
          <cell r="E16775">
            <v>500000</v>
          </cell>
          <cell r="F16775"/>
        </row>
        <row r="16776">
          <cell r="B16776" t="str">
            <v>Ali jameel Residence</v>
          </cell>
          <cell r="C16776" t="str">
            <v>mujahid cylinder</v>
          </cell>
          <cell r="D16776" t="str">
            <v>Online by Al madina steel= 50,000</v>
          </cell>
          <cell r="E16776">
            <v>16667</v>
          </cell>
          <cell r="F16776"/>
        </row>
        <row r="16777">
          <cell r="B16777" t="str">
            <v>Riazeda project</v>
          </cell>
          <cell r="C16777" t="str">
            <v>mujahid cylinder</v>
          </cell>
          <cell r="D16777" t="str">
            <v>Online by Al madina steel= 50,000</v>
          </cell>
          <cell r="E16777">
            <v>16667</v>
          </cell>
          <cell r="F16777"/>
        </row>
        <row r="16778">
          <cell r="B16778" t="str">
            <v>Tri fit Gym</v>
          </cell>
          <cell r="C16778" t="str">
            <v>mujahid cylinder</v>
          </cell>
          <cell r="D16778" t="str">
            <v>Online by Al madina steel= 50,000</v>
          </cell>
          <cell r="E16778">
            <v>16666</v>
          </cell>
          <cell r="F16778"/>
        </row>
        <row r="16779">
          <cell r="B16779" t="str">
            <v>Tri fit Gym</v>
          </cell>
          <cell r="C16779" t="str">
            <v>Malik brother</v>
          </cell>
          <cell r="D16779" t="str">
            <v>Online by Al madina steel = 139775</v>
          </cell>
          <cell r="E16779">
            <v>76276</v>
          </cell>
          <cell r="F16779"/>
        </row>
        <row r="16780">
          <cell r="B16780" t="str">
            <v>Standard chartered bank</v>
          </cell>
          <cell r="C16780" t="str">
            <v>Malik brother</v>
          </cell>
          <cell r="D16780" t="str">
            <v>Online by Al madina steel = 139775</v>
          </cell>
          <cell r="E16780">
            <v>63499</v>
          </cell>
          <cell r="F16780"/>
        </row>
        <row r="16781">
          <cell r="B16781" t="str">
            <v>DB 15th &amp; 16th Floor</v>
          </cell>
          <cell r="C16781" t="str">
            <v>Integ</v>
          </cell>
          <cell r="D16781" t="str">
            <v>Online transfer by al madina to MN enteprised for 1.25" fire valve</v>
          </cell>
          <cell r="E16781">
            <v>30000</v>
          </cell>
          <cell r="F16781"/>
        </row>
        <row r="16782">
          <cell r="B16782" t="str">
            <v>UEP 17th Floor</v>
          </cell>
          <cell r="C16782" t="str">
            <v>Air guide</v>
          </cell>
          <cell r="D16782" t="str">
            <v>Online transfer by Al-madina for air devices</v>
          </cell>
          <cell r="E16782">
            <v>400000</v>
          </cell>
          <cell r="F16782"/>
        </row>
        <row r="16783">
          <cell r="B16783" t="str">
            <v>BAH 22 &amp; 23rd Floor</v>
          </cell>
          <cell r="C16783" t="str">
            <v xml:space="preserve">Shan control </v>
          </cell>
          <cell r="D16783" t="str">
            <v>Online by al madina steel</v>
          </cell>
          <cell r="E16783">
            <v>150000</v>
          </cell>
          <cell r="F16783"/>
        </row>
        <row r="16784">
          <cell r="B16784" t="str">
            <v>UEP 17th Floor</v>
          </cell>
          <cell r="C16784" t="str">
            <v>Zahid insulator</v>
          </cell>
          <cell r="D16784" t="str">
            <v>Cash paid</v>
          </cell>
          <cell r="E16784">
            <v>100000</v>
          </cell>
          <cell r="F16784"/>
        </row>
        <row r="16785">
          <cell r="B16785" t="str">
            <v>BAH 22 &amp; 23rd Floor</v>
          </cell>
          <cell r="C16785" t="str">
            <v>Fame international</v>
          </cell>
          <cell r="D16785" t="str">
            <v>Online transfer by Al-madina = 54400</v>
          </cell>
          <cell r="E16785">
            <v>13600</v>
          </cell>
          <cell r="F16785"/>
        </row>
        <row r="16786">
          <cell r="B16786" t="str">
            <v>UEP 17th Floor</v>
          </cell>
          <cell r="C16786" t="str">
            <v>Fame international</v>
          </cell>
          <cell r="D16786" t="str">
            <v>Online transfer by Al-madina = 54400</v>
          </cell>
          <cell r="E16786">
            <v>13600</v>
          </cell>
          <cell r="F16786"/>
        </row>
        <row r="16787">
          <cell r="B16787" t="str">
            <v>Engro office</v>
          </cell>
          <cell r="C16787" t="str">
            <v>Fame international</v>
          </cell>
          <cell r="D16787" t="str">
            <v>Online transfer by Al-madina = 54400</v>
          </cell>
          <cell r="E16787">
            <v>13600</v>
          </cell>
          <cell r="F16787"/>
        </row>
        <row r="16788">
          <cell r="B16788" t="str">
            <v>Tri fit Gym</v>
          </cell>
          <cell r="C16788" t="str">
            <v>Fame international</v>
          </cell>
          <cell r="D16788" t="str">
            <v>Online transfer by Al-madina = 54400</v>
          </cell>
          <cell r="E16788">
            <v>13600</v>
          </cell>
          <cell r="F16788"/>
        </row>
        <row r="16789">
          <cell r="B16789" t="str">
            <v>UEP 17th Floor</v>
          </cell>
          <cell r="C16789" t="str">
            <v>material</v>
          </cell>
          <cell r="D16789" t="str">
            <v>purchased fiitngs + other items = 26190</v>
          </cell>
          <cell r="E16789">
            <v>8730</v>
          </cell>
          <cell r="F16789"/>
        </row>
        <row r="16790">
          <cell r="B16790" t="str">
            <v>Engro Office</v>
          </cell>
          <cell r="C16790" t="str">
            <v>material</v>
          </cell>
          <cell r="D16790" t="str">
            <v>purchased fiitngs + other items = 26190</v>
          </cell>
          <cell r="E16790">
            <v>8730</v>
          </cell>
          <cell r="F16790"/>
        </row>
        <row r="16791">
          <cell r="B16791" t="str">
            <v>BAH 22 &amp; 23rd Floor</v>
          </cell>
          <cell r="C16791" t="str">
            <v>material</v>
          </cell>
          <cell r="D16791" t="str">
            <v>purchased fiitngs + other items = 26190</v>
          </cell>
          <cell r="E16791">
            <v>8730</v>
          </cell>
          <cell r="F16791"/>
        </row>
        <row r="16792">
          <cell r="B16792" t="str">
            <v>Engro Office</v>
          </cell>
          <cell r="C16792" t="str">
            <v>fare</v>
          </cell>
          <cell r="D16792" t="str">
            <v>paid</v>
          </cell>
          <cell r="E16792">
            <v>1850</v>
          </cell>
          <cell r="F16792"/>
        </row>
        <row r="16793">
          <cell r="B16793" t="str">
            <v>Sana Safinaz</v>
          </cell>
          <cell r="C16793" t="str">
            <v>fuel</v>
          </cell>
          <cell r="D16793" t="str">
            <v>claimed by ahsan for testing report approval</v>
          </cell>
          <cell r="E16793">
            <v>1000</v>
          </cell>
          <cell r="F16793"/>
        </row>
        <row r="16794">
          <cell r="B16794" t="str">
            <v>office</v>
          </cell>
          <cell r="C16794" t="str">
            <v>office</v>
          </cell>
          <cell r="D16794" t="str">
            <v>umer for office use</v>
          </cell>
          <cell r="E16794">
            <v>3000</v>
          </cell>
          <cell r="F16794"/>
        </row>
        <row r="16795">
          <cell r="B16795" t="str">
            <v>Badri Office</v>
          </cell>
          <cell r="C16795" t="str">
            <v>fare</v>
          </cell>
          <cell r="D16795" t="str">
            <v>paid</v>
          </cell>
          <cell r="E16795">
            <v>1500</v>
          </cell>
          <cell r="F16795"/>
        </row>
        <row r="16796">
          <cell r="B16796" t="str">
            <v>UEP 17th Floor</v>
          </cell>
          <cell r="C16796" t="str">
            <v>Fame international</v>
          </cell>
          <cell r="D16796" t="str">
            <v>Online transfer by Al-madina = 27000</v>
          </cell>
          <cell r="E16796">
            <v>9000</v>
          </cell>
          <cell r="F16796"/>
        </row>
        <row r="16797">
          <cell r="B16797" t="str">
            <v>Engro office</v>
          </cell>
          <cell r="C16797" t="str">
            <v>Fame international</v>
          </cell>
          <cell r="D16797" t="str">
            <v>Online transfer by Al-madina = 27000</v>
          </cell>
          <cell r="E16797">
            <v>9000</v>
          </cell>
          <cell r="F16797"/>
        </row>
        <row r="16798">
          <cell r="B16798" t="str">
            <v>Tri fit Gym</v>
          </cell>
          <cell r="C16798" t="str">
            <v>Fame international</v>
          </cell>
          <cell r="D16798" t="str">
            <v>Online transfer by Al-madina = 27000</v>
          </cell>
          <cell r="E16798">
            <v>9000</v>
          </cell>
          <cell r="F16798"/>
        </row>
        <row r="16799">
          <cell r="B16799" t="str">
            <v>Tri fit Gym</v>
          </cell>
          <cell r="C16799" t="str">
            <v>material</v>
          </cell>
          <cell r="D16799" t="str">
            <v>purchased cementex sulution</v>
          </cell>
          <cell r="E16799">
            <v>850</v>
          </cell>
          <cell r="F16799"/>
        </row>
        <row r="16800">
          <cell r="B16800" t="str">
            <v>UEP 17th Floor</v>
          </cell>
          <cell r="C16800" t="str">
            <v>material</v>
          </cell>
          <cell r="D16800" t="str">
            <v>purchased welding rods 12 no</v>
          </cell>
          <cell r="E16800">
            <v>1000</v>
          </cell>
          <cell r="F16800"/>
        </row>
        <row r="16801">
          <cell r="B16801" t="str">
            <v>UEP 17th Floor</v>
          </cell>
          <cell r="C16801" t="str">
            <v>fare</v>
          </cell>
          <cell r="D16801" t="str">
            <v>paid</v>
          </cell>
          <cell r="E16801">
            <v>2000</v>
          </cell>
          <cell r="F16801"/>
        </row>
        <row r="16802">
          <cell r="B16802" t="str">
            <v>Ashrae Tech</v>
          </cell>
          <cell r="C16802" t="str">
            <v>Rafay</v>
          </cell>
          <cell r="D16802" t="str">
            <v>cash paid</v>
          </cell>
          <cell r="E16802">
            <v>30000</v>
          </cell>
          <cell r="F16802"/>
        </row>
        <row r="16803">
          <cell r="B16803" t="str">
            <v>Engro Office</v>
          </cell>
          <cell r="C16803" t="str">
            <v>material</v>
          </cell>
          <cell r="D16803" t="str">
            <v>purchased threaded fttings for engro</v>
          </cell>
          <cell r="E16803">
            <v>46590</v>
          </cell>
          <cell r="F16803"/>
        </row>
        <row r="16804">
          <cell r="B16804" t="str">
            <v>office</v>
          </cell>
          <cell r="C16804" t="str">
            <v>stationery</v>
          </cell>
          <cell r="D16804" t="str">
            <v>office stationery purchased</v>
          </cell>
          <cell r="E16804">
            <v>21820</v>
          </cell>
          <cell r="F16804"/>
        </row>
        <row r="16805">
          <cell r="B16805" t="str">
            <v>Engro Office</v>
          </cell>
          <cell r="C16805" t="str">
            <v>fare</v>
          </cell>
          <cell r="D16805" t="str">
            <v>paid</v>
          </cell>
          <cell r="E16805">
            <v>900</v>
          </cell>
          <cell r="F16805"/>
        </row>
        <row r="16806">
          <cell r="B16806" t="str">
            <v>Engro Office</v>
          </cell>
          <cell r="C16806" t="str">
            <v>fare</v>
          </cell>
          <cell r="D16806" t="str">
            <v>bykia</v>
          </cell>
          <cell r="E16806">
            <v>150</v>
          </cell>
          <cell r="F16806"/>
        </row>
        <row r="16807">
          <cell r="B16807" t="str">
            <v>office</v>
          </cell>
          <cell r="C16807" t="str">
            <v>fare</v>
          </cell>
          <cell r="D16807" t="str">
            <v>for courier Zohaib tax and hyper boq</v>
          </cell>
          <cell r="E16807">
            <v>530</v>
          </cell>
          <cell r="F16807"/>
        </row>
        <row r="16808">
          <cell r="B16808" t="str">
            <v>BAH 22 &amp; 23rd Floor</v>
          </cell>
          <cell r="C16808" t="str">
            <v>material</v>
          </cell>
          <cell r="D16808" t="str">
            <v>purchased cloth  6 thans = 24000</v>
          </cell>
          <cell r="E16808">
            <v>8000</v>
          </cell>
          <cell r="F16808"/>
        </row>
        <row r="16809">
          <cell r="B16809" t="str">
            <v>Engro office</v>
          </cell>
          <cell r="C16809" t="str">
            <v>material</v>
          </cell>
          <cell r="D16809" t="str">
            <v>purchased cloth  6 thans = 24000</v>
          </cell>
          <cell r="E16809">
            <v>8000</v>
          </cell>
          <cell r="F16809"/>
        </row>
        <row r="16810">
          <cell r="B16810" t="str">
            <v>Tri fit Gym</v>
          </cell>
          <cell r="C16810" t="str">
            <v>material</v>
          </cell>
          <cell r="D16810" t="str">
            <v>purchased cloth  6 thans = 24000</v>
          </cell>
          <cell r="E16810">
            <v>8000</v>
          </cell>
          <cell r="F16810"/>
        </row>
        <row r="16811">
          <cell r="B16811" t="str">
            <v>BAH 22 &amp; 23rd Floor</v>
          </cell>
          <cell r="C16811" t="str">
            <v>material</v>
          </cell>
          <cell r="D16811" t="str">
            <v>purchased tapes 2" 6 carton = 26352</v>
          </cell>
          <cell r="E16811">
            <v>8784</v>
          </cell>
          <cell r="F16811"/>
        </row>
        <row r="16812">
          <cell r="B16812" t="str">
            <v>Engro office</v>
          </cell>
          <cell r="C16812" t="str">
            <v>material</v>
          </cell>
          <cell r="D16812" t="str">
            <v>purchased tapes 2" 6 carton = 26352</v>
          </cell>
          <cell r="E16812">
            <v>8784</v>
          </cell>
          <cell r="F16812"/>
        </row>
        <row r="16813">
          <cell r="B16813" t="str">
            <v>Tri fit Gym</v>
          </cell>
          <cell r="C16813" t="str">
            <v>material</v>
          </cell>
          <cell r="D16813" t="str">
            <v>purchased tapes 2" 6 carton = 26352</v>
          </cell>
          <cell r="E16813">
            <v>8784</v>
          </cell>
          <cell r="F16813"/>
        </row>
        <row r="16814">
          <cell r="B16814" t="str">
            <v>Engro office</v>
          </cell>
          <cell r="C16814" t="str">
            <v>material</v>
          </cell>
          <cell r="D16814" t="str">
            <v>purchased glue 6 barni</v>
          </cell>
          <cell r="E16814">
            <v>11400</v>
          </cell>
          <cell r="F16814"/>
        </row>
        <row r="16815">
          <cell r="B16815" t="str">
            <v>Daftar Khuwan</v>
          </cell>
          <cell r="C16815" t="str">
            <v>shabbir pipe</v>
          </cell>
          <cell r="D16815" t="str">
            <v>paid for labour amount (for 40 Nos spronkler dead)</v>
          </cell>
          <cell r="E16815">
            <v>15000</v>
          </cell>
          <cell r="F16815"/>
        </row>
        <row r="16816">
          <cell r="B16816" t="str">
            <v xml:space="preserve">MHR Personal </v>
          </cell>
          <cell r="C16816" t="str">
            <v>utilities bills</v>
          </cell>
          <cell r="D16816" t="str">
            <v>ssgc bill paid</v>
          </cell>
          <cell r="E16816">
            <v>210</v>
          </cell>
          <cell r="F16816"/>
        </row>
        <row r="16817">
          <cell r="B16817" t="str">
            <v>office</v>
          </cell>
          <cell r="C16817" t="str">
            <v>tender</v>
          </cell>
          <cell r="D16817" t="str">
            <v>tender purchased from SEM engineers (CBL Sukkhar)</v>
          </cell>
          <cell r="E16817">
            <v>7500</v>
          </cell>
          <cell r="F16817"/>
        </row>
        <row r="16818">
          <cell r="B16818" t="str">
            <v>office</v>
          </cell>
          <cell r="C16818" t="str">
            <v>office</v>
          </cell>
          <cell r="D16818" t="str">
            <v>umer for office use</v>
          </cell>
          <cell r="E16818">
            <v>3500</v>
          </cell>
          <cell r="F16818"/>
        </row>
        <row r="16819">
          <cell r="B16819" t="str">
            <v>Engro Office</v>
          </cell>
          <cell r="C16819" t="str">
            <v>material</v>
          </cell>
          <cell r="D16819" t="str">
            <v>purchased welding fittings</v>
          </cell>
          <cell r="E16819">
            <v>68500</v>
          </cell>
          <cell r="F16819"/>
        </row>
        <row r="16820">
          <cell r="B16820" t="str">
            <v>Engro Office</v>
          </cell>
          <cell r="C16820" t="str">
            <v>fare</v>
          </cell>
          <cell r="D16820" t="str">
            <v>paid</v>
          </cell>
          <cell r="E16820">
            <v>1700</v>
          </cell>
          <cell r="F16820"/>
        </row>
        <row r="16821">
          <cell r="B16821" t="str">
            <v>Meezan bank Head office</v>
          </cell>
          <cell r="C16821" t="str">
            <v>zubair duct</v>
          </cell>
          <cell r="D16821" t="str">
            <v>Paid in his labour Purchased material for safety hard cap and shoes (easy paisa by Umar)</v>
          </cell>
          <cell r="E16821">
            <v>10000</v>
          </cell>
          <cell r="F16821"/>
        </row>
        <row r="16822">
          <cell r="B16822" t="str">
            <v>Daftar Khuwan</v>
          </cell>
          <cell r="C16822" t="str">
            <v>faheem elec</v>
          </cell>
          <cell r="D16822" t="str">
            <v>cash paid for final payment</v>
          </cell>
          <cell r="E16822">
            <v>10000</v>
          </cell>
          <cell r="F16822"/>
        </row>
        <row r="16823">
          <cell r="B16823" t="str">
            <v>BAH 22 &amp; 23rd Floor</v>
          </cell>
          <cell r="C16823" t="str">
            <v>fare</v>
          </cell>
          <cell r="D16823" t="str">
            <v xml:space="preserve">paid </v>
          </cell>
          <cell r="E16823">
            <v>1600</v>
          </cell>
          <cell r="F16823"/>
        </row>
        <row r="16824">
          <cell r="B16824" t="str">
            <v>UEP 17th Floor</v>
          </cell>
          <cell r="C16824" t="str">
            <v>fare</v>
          </cell>
          <cell r="D16824" t="str">
            <v xml:space="preserve">paid </v>
          </cell>
          <cell r="E16824">
            <v>1600</v>
          </cell>
          <cell r="F16824"/>
        </row>
        <row r="16825">
          <cell r="B16825" t="str">
            <v>Engro office</v>
          </cell>
          <cell r="C16825" t="str">
            <v>fare</v>
          </cell>
          <cell r="D16825" t="str">
            <v xml:space="preserve">paid </v>
          </cell>
          <cell r="E16825">
            <v>1600</v>
          </cell>
          <cell r="F16825"/>
        </row>
        <row r="16826">
          <cell r="B16826" t="str">
            <v>Meezan Bank Head Office</v>
          </cell>
          <cell r="C16826" t="str">
            <v>salary</v>
          </cell>
          <cell r="D16826" t="str">
            <v>nadeem bahi salary</v>
          </cell>
          <cell r="E16826">
            <v>25000</v>
          </cell>
          <cell r="F16826"/>
        </row>
        <row r="16827">
          <cell r="B16827" t="str">
            <v>Standard chartered bank</v>
          </cell>
          <cell r="C16827" t="str">
            <v>salary</v>
          </cell>
          <cell r="D16827" t="str">
            <v>nadeem bahi salary</v>
          </cell>
          <cell r="E16827">
            <v>25000</v>
          </cell>
          <cell r="F16827"/>
        </row>
        <row r="16828">
          <cell r="B16828" t="str">
            <v>BAH 22 &amp; 23rd Floor</v>
          </cell>
          <cell r="C16828" t="str">
            <v>salary</v>
          </cell>
          <cell r="D16828" t="str">
            <v>bilal bahi salary</v>
          </cell>
          <cell r="E16828">
            <v>25000</v>
          </cell>
          <cell r="F16828"/>
        </row>
        <row r="16829">
          <cell r="B16829" t="str">
            <v>UEP 17th Floor</v>
          </cell>
          <cell r="C16829" t="str">
            <v>salary</v>
          </cell>
          <cell r="D16829" t="str">
            <v>bilal bahi salary</v>
          </cell>
          <cell r="E16829">
            <v>25000</v>
          </cell>
          <cell r="F16829"/>
        </row>
        <row r="16830">
          <cell r="B16830" t="str">
            <v xml:space="preserve">MHR Personal </v>
          </cell>
          <cell r="C16830" t="str">
            <v>salary</v>
          </cell>
          <cell r="D16830" t="str">
            <v>mossi + driver salaries</v>
          </cell>
          <cell r="E16830">
            <v>80000</v>
          </cell>
          <cell r="F16830"/>
        </row>
        <row r="16831">
          <cell r="B16831" t="str">
            <v>kumail bhai</v>
          </cell>
          <cell r="C16831" t="str">
            <v>salary</v>
          </cell>
          <cell r="D16831" t="str">
            <v>waris salary</v>
          </cell>
          <cell r="E16831">
            <v>5000</v>
          </cell>
          <cell r="F16831"/>
        </row>
        <row r="16832">
          <cell r="B16832" t="str">
            <v>office</v>
          </cell>
          <cell r="C16832" t="str">
            <v>salary</v>
          </cell>
          <cell r="D16832" t="str">
            <v>Umer and mossi salary</v>
          </cell>
          <cell r="E16832">
            <v>22000</v>
          </cell>
          <cell r="F16832"/>
        </row>
        <row r="16833">
          <cell r="B16833" t="str">
            <v>Standard Chartered Bank</v>
          </cell>
          <cell r="C16833" t="str">
            <v>salary</v>
          </cell>
          <cell r="D16833" t="str">
            <v>Imran, shahid, nadeem, Fahad Khushnood abid</v>
          </cell>
          <cell r="E16833">
            <v>207637.5</v>
          </cell>
          <cell r="F16833"/>
        </row>
        <row r="16834">
          <cell r="B16834" t="str">
            <v>FTC Floors</v>
          </cell>
          <cell r="C16834" t="str">
            <v>salary</v>
          </cell>
          <cell r="D16834" t="str">
            <v xml:space="preserve">FTC </v>
          </cell>
          <cell r="E16834">
            <v>127466.66666666666</v>
          </cell>
          <cell r="F16834"/>
        </row>
        <row r="16835">
          <cell r="B16835" t="str">
            <v>Falcon Mall</v>
          </cell>
          <cell r="C16835" t="str">
            <v>salary</v>
          </cell>
          <cell r="D16835" t="str">
            <v xml:space="preserve">Falcon mall </v>
          </cell>
          <cell r="E16835">
            <v>298300.00000000006</v>
          </cell>
          <cell r="F16835"/>
        </row>
        <row r="16836">
          <cell r="B16836" t="str">
            <v>Tri fit Gym</v>
          </cell>
          <cell r="C16836" t="str">
            <v>salary</v>
          </cell>
          <cell r="D16836" t="str">
            <v>Amir Amjad Gul Lateef + chacha lateef</v>
          </cell>
          <cell r="E16836">
            <v>168295.83333333331</v>
          </cell>
          <cell r="F16836"/>
        </row>
        <row r="16837">
          <cell r="B16837" t="str">
            <v>BAH 22 &amp; 23rd Floor</v>
          </cell>
          <cell r="C16837" t="str">
            <v>salary</v>
          </cell>
          <cell r="D16837" t="str">
            <v>Irfan bhai</v>
          </cell>
          <cell r="E16837">
            <v>45000</v>
          </cell>
          <cell r="F16837"/>
        </row>
        <row r="16838">
          <cell r="B16838" t="str">
            <v>O/M The Place</v>
          </cell>
          <cell r="C16838" t="str">
            <v>salary</v>
          </cell>
          <cell r="D16838" t="str">
            <v>The place cinemas</v>
          </cell>
          <cell r="E16838">
            <v>151879</v>
          </cell>
          <cell r="F16838"/>
        </row>
        <row r="16839">
          <cell r="B16839" t="str">
            <v>office</v>
          </cell>
          <cell r="C16839" t="str">
            <v>salary</v>
          </cell>
          <cell r="D16839" t="str">
            <v xml:space="preserve">office staff salaries </v>
          </cell>
          <cell r="E16839">
            <v>208000</v>
          </cell>
          <cell r="F16839"/>
        </row>
        <row r="16840">
          <cell r="B16840" t="str">
            <v xml:space="preserve">O/M Nue Multiplex </v>
          </cell>
          <cell r="C16840" t="str">
            <v>salary</v>
          </cell>
          <cell r="D16840" t="str">
            <v>Johar Cinemas salaries</v>
          </cell>
          <cell r="E16840">
            <v>126700</v>
          </cell>
          <cell r="F16840"/>
        </row>
        <row r="16841">
          <cell r="B16841" t="str">
            <v>UEP 17th Floor</v>
          </cell>
          <cell r="C16841" t="str">
            <v>salary</v>
          </cell>
          <cell r="D16841" t="str">
            <v>Shahzaibullah salary (UEP + ENGRO)</v>
          </cell>
          <cell r="E16841">
            <v>45000</v>
          </cell>
          <cell r="F16841"/>
        </row>
        <row r="16842">
          <cell r="B16842" t="str">
            <v>BAH 22 &amp; 23rd Floor</v>
          </cell>
          <cell r="C16842" t="str">
            <v>salary</v>
          </cell>
          <cell r="D16842" t="str">
            <v>Noman bhai salary including 5 days of aug (UEP + BAH)</v>
          </cell>
          <cell r="E16842">
            <v>76670</v>
          </cell>
          <cell r="F16842"/>
        </row>
        <row r="16843">
          <cell r="B16843" t="str">
            <v>Family area</v>
          </cell>
          <cell r="C16843" t="str">
            <v>salary</v>
          </cell>
          <cell r="D16843" t="str">
            <v>Jahangeer salary</v>
          </cell>
          <cell r="E16843">
            <v>66710</v>
          </cell>
          <cell r="F16843"/>
        </row>
        <row r="16844">
          <cell r="B16844" t="str">
            <v>BAF Limited</v>
          </cell>
          <cell r="C16844" t="str">
            <v>salary</v>
          </cell>
          <cell r="D16844" t="str">
            <v>Shahid salary revised by nadeem bahi</v>
          </cell>
          <cell r="E16844">
            <v>6230</v>
          </cell>
          <cell r="F16844"/>
        </row>
        <row r="16845">
          <cell r="B16845" t="str">
            <v>family area</v>
          </cell>
          <cell r="C16845" t="str">
            <v>salary</v>
          </cell>
          <cell r="D16845" t="str">
            <v>Abbas plumber salary</v>
          </cell>
          <cell r="E16845">
            <v>26350</v>
          </cell>
          <cell r="F16845"/>
        </row>
        <row r="16846">
          <cell r="B16846" t="str">
            <v>UEP 17th Floor</v>
          </cell>
          <cell r="C16846" t="str">
            <v xml:space="preserve">salary </v>
          </cell>
          <cell r="D16846" t="str">
            <v>paid Salman izhar meo salary (after approval from BH)</v>
          </cell>
          <cell r="E16846">
            <v>24000</v>
          </cell>
          <cell r="F16846"/>
        </row>
        <row r="16847">
          <cell r="B16847" t="str">
            <v>amreli steel</v>
          </cell>
          <cell r="C16847" t="str">
            <v>salary</v>
          </cell>
          <cell r="D16847" t="str">
            <v xml:space="preserve">Mubeen Half salary released </v>
          </cell>
          <cell r="E16847">
            <v>32000</v>
          </cell>
          <cell r="F16847"/>
        </row>
        <row r="16848">
          <cell r="B16848" t="str">
            <v>office</v>
          </cell>
          <cell r="C16848" t="str">
            <v>water tanker</v>
          </cell>
          <cell r="D16848" t="str">
            <v>paid</v>
          </cell>
          <cell r="E16848">
            <v>5360</v>
          </cell>
          <cell r="F16848"/>
        </row>
        <row r="16849">
          <cell r="B16849" t="str">
            <v>office</v>
          </cell>
          <cell r="C16849" t="str">
            <v>utilities bills</v>
          </cell>
          <cell r="D16849" t="str">
            <v>k elec bill paid</v>
          </cell>
          <cell r="E16849">
            <v>36259</v>
          </cell>
          <cell r="F16849"/>
        </row>
        <row r="16850">
          <cell r="B16850" t="str">
            <v xml:space="preserve">MHR Personal </v>
          </cell>
          <cell r="C16850" t="str">
            <v>utilities bills</v>
          </cell>
          <cell r="D16850" t="str">
            <v>k elec bill paid</v>
          </cell>
          <cell r="E16850">
            <v>16436</v>
          </cell>
          <cell r="F16850"/>
        </row>
        <row r="16851">
          <cell r="B16851" t="str">
            <v xml:space="preserve">MHR Personal </v>
          </cell>
          <cell r="C16851" t="str">
            <v>utilities bills</v>
          </cell>
          <cell r="D16851" t="str">
            <v>k ele bills</v>
          </cell>
          <cell r="E16851">
            <v>46501</v>
          </cell>
          <cell r="F16851"/>
        </row>
        <row r="16852">
          <cell r="B16852" t="str">
            <v>OT area JPMC</v>
          </cell>
          <cell r="C16852" t="str">
            <v>Noman Engineering</v>
          </cell>
          <cell r="D16852" t="str">
            <v>Sheet given to Noman engr from Al madina steel) = 1000,000</v>
          </cell>
          <cell r="E16852">
            <v>158496</v>
          </cell>
          <cell r="F16852"/>
        </row>
        <row r="16853">
          <cell r="B16853" t="str">
            <v>Amreli steel</v>
          </cell>
          <cell r="C16853" t="str">
            <v>Noman Engineering</v>
          </cell>
          <cell r="D16853" t="str">
            <v>Sheet given to Noman engr from Al madina steel) = 1000,000</v>
          </cell>
          <cell r="E16853">
            <v>11574</v>
          </cell>
          <cell r="F16853"/>
        </row>
        <row r="16854">
          <cell r="B16854" t="str">
            <v>Tri fit Gym</v>
          </cell>
          <cell r="C16854" t="str">
            <v>Noman Engineering</v>
          </cell>
          <cell r="D16854" t="str">
            <v>Sheet given to Noman engr from Al madina steel) = 1000,000</v>
          </cell>
          <cell r="E16854">
            <v>120076</v>
          </cell>
          <cell r="F16854"/>
        </row>
        <row r="16855">
          <cell r="B16855" t="str">
            <v>Ashrae Tech</v>
          </cell>
          <cell r="C16855" t="str">
            <v>Noman Engineering</v>
          </cell>
          <cell r="D16855" t="str">
            <v>Sheet given to Noman engr from Al madina steel) = 1000,000</v>
          </cell>
          <cell r="E16855">
            <v>209438</v>
          </cell>
          <cell r="F16855"/>
        </row>
        <row r="16856">
          <cell r="B16856" t="str">
            <v>OPS Falcon</v>
          </cell>
          <cell r="C16856" t="str">
            <v>Noman Engineering</v>
          </cell>
          <cell r="D16856" t="str">
            <v>Sheet given to Noman engr from Al madina steel) = 1000,000</v>
          </cell>
          <cell r="E16856">
            <v>203556</v>
          </cell>
          <cell r="F16856"/>
        </row>
        <row r="16857">
          <cell r="B16857" t="str">
            <v>UEP 17th Floor</v>
          </cell>
          <cell r="C16857" t="str">
            <v>Noman Engineering</v>
          </cell>
          <cell r="D16857" t="str">
            <v>Sheet given to Noman engr from Al madina steel) = 1000,000</v>
          </cell>
          <cell r="E16857">
            <v>296860</v>
          </cell>
          <cell r="F16857"/>
        </row>
        <row r="16858">
          <cell r="B16858" t="str">
            <v>Amreli steel</v>
          </cell>
          <cell r="C16858" t="str">
            <v>Global Technologies</v>
          </cell>
          <cell r="D16858" t="str">
            <v>Online by Al madina steel = 800,000</v>
          </cell>
          <cell r="E16858">
            <v>586928</v>
          </cell>
          <cell r="F16858"/>
        </row>
        <row r="16859">
          <cell r="B16859" t="str">
            <v>Khaadi Canteen</v>
          </cell>
          <cell r="C16859" t="str">
            <v>Global Technologies</v>
          </cell>
          <cell r="D16859" t="str">
            <v>Online by Al madina steel = 800,000</v>
          </cell>
          <cell r="E16859">
            <v>130436</v>
          </cell>
          <cell r="F16859"/>
        </row>
        <row r="16860">
          <cell r="B16860" t="str">
            <v>Family area</v>
          </cell>
          <cell r="C16860" t="str">
            <v>Global Technologies</v>
          </cell>
          <cell r="D16860" t="str">
            <v>Online by Al madina steel = 800,000</v>
          </cell>
          <cell r="E16860">
            <v>82636</v>
          </cell>
          <cell r="F16860"/>
        </row>
        <row r="16861">
          <cell r="B16861" t="str">
            <v>BAH 22 &amp; 23rd Floor</v>
          </cell>
          <cell r="C16861" t="str">
            <v>material</v>
          </cell>
          <cell r="D16861" t="str">
            <v>Online transfer to Gul zameen khan in various project = 143450</v>
          </cell>
          <cell r="E16861">
            <v>47817</v>
          </cell>
          <cell r="F16861"/>
        </row>
        <row r="16862">
          <cell r="B16862" t="str">
            <v>Engro office</v>
          </cell>
          <cell r="C16862" t="str">
            <v>material</v>
          </cell>
          <cell r="D16862" t="str">
            <v>Online transfer to Gul zameen khan in various project = 143450</v>
          </cell>
          <cell r="E16862">
            <v>47817</v>
          </cell>
          <cell r="F16862"/>
        </row>
        <row r="16863">
          <cell r="B16863" t="str">
            <v>UEP 17th Floor</v>
          </cell>
          <cell r="C16863" t="str">
            <v>material</v>
          </cell>
          <cell r="D16863" t="str">
            <v>Online transfer to Gul zameen khan in various project = 143450</v>
          </cell>
          <cell r="E16863">
            <v>47817</v>
          </cell>
          <cell r="F16863"/>
        </row>
        <row r="16864">
          <cell r="B16864" t="str">
            <v>Sana Safinaz</v>
          </cell>
          <cell r="C16864" t="str">
            <v>material</v>
          </cell>
          <cell r="D16864" t="str">
            <v>Online transfer to Fakhar for Fire extinghuishers in Sana safinaz project</v>
          </cell>
          <cell r="E16864">
            <v>37000</v>
          </cell>
          <cell r="F16864"/>
        </row>
        <row r="16865">
          <cell r="B16865" t="str">
            <v>Daftar Khuwan</v>
          </cell>
          <cell r="C16865" t="str">
            <v>material</v>
          </cell>
          <cell r="D16865" t="str">
            <v>misc material by abbas</v>
          </cell>
          <cell r="E16865">
            <v>20300</v>
          </cell>
          <cell r="F16865"/>
        </row>
        <row r="16866">
          <cell r="B16866" t="str">
            <v>Air War College</v>
          </cell>
          <cell r="C16866" t="str">
            <v>fare</v>
          </cell>
          <cell r="D16866" t="str">
            <v>bykia</v>
          </cell>
          <cell r="E16866">
            <v>250</v>
          </cell>
          <cell r="F16866"/>
        </row>
        <row r="16867">
          <cell r="B16867" t="str">
            <v>Tri fit Gym</v>
          </cell>
          <cell r="C16867" t="str">
            <v>material</v>
          </cell>
          <cell r="D16867" t="str">
            <v>purchased copper elbow from SHI</v>
          </cell>
          <cell r="E16867">
            <v>10300</v>
          </cell>
          <cell r="F16867"/>
        </row>
        <row r="16868">
          <cell r="B16868" t="str">
            <v>office</v>
          </cell>
          <cell r="C16868" t="str">
            <v>misc</v>
          </cell>
          <cell r="D16868" t="str">
            <v>paid for previous paint work in office (order by nadeem bhai)</v>
          </cell>
          <cell r="E16868">
            <v>8000</v>
          </cell>
          <cell r="F16868"/>
        </row>
        <row r="16869">
          <cell r="B16869" t="str">
            <v>UEP 17th Floor</v>
          </cell>
          <cell r="C16869" t="str">
            <v>fare</v>
          </cell>
          <cell r="D16869" t="str">
            <v>bykia</v>
          </cell>
          <cell r="E16869">
            <v>210</v>
          </cell>
          <cell r="F16869"/>
        </row>
        <row r="16870">
          <cell r="B16870" t="str">
            <v>BAF Limited</v>
          </cell>
          <cell r="C16870" t="str">
            <v>office</v>
          </cell>
          <cell r="D16870" t="str">
            <v>bykia</v>
          </cell>
          <cell r="E16870">
            <v>250</v>
          </cell>
          <cell r="F16870"/>
        </row>
        <row r="16871">
          <cell r="B16871" t="str">
            <v>UEP 17th Floor</v>
          </cell>
          <cell r="C16871" t="str">
            <v>fare</v>
          </cell>
          <cell r="D16871" t="str">
            <v>bykia</v>
          </cell>
          <cell r="E16871">
            <v>550</v>
          </cell>
          <cell r="F16871"/>
        </row>
        <row r="16872">
          <cell r="B16872" t="str">
            <v>Daftar Khuwan</v>
          </cell>
          <cell r="C16872" t="str">
            <v>material</v>
          </cell>
          <cell r="D16872" t="str">
            <v>misc material by mukhtar</v>
          </cell>
          <cell r="E16872">
            <v>10950</v>
          </cell>
          <cell r="F16872"/>
        </row>
        <row r="16873">
          <cell r="B16873" t="str">
            <v>Badri Office</v>
          </cell>
          <cell r="C16873" t="str">
            <v>anees grill</v>
          </cell>
          <cell r="D16873" t="str">
            <v>cash paid by nadeem bahi</v>
          </cell>
          <cell r="E16873">
            <v>20000</v>
          </cell>
          <cell r="F16873"/>
        </row>
        <row r="16874">
          <cell r="B16874" t="str">
            <v>Amreli steel</v>
          </cell>
          <cell r="C16874" t="str">
            <v>Global Technologies</v>
          </cell>
          <cell r="D16874" t="str">
            <v>Paid from Al madina steel = 500,000</v>
          </cell>
          <cell r="E16874">
            <v>32460</v>
          </cell>
          <cell r="F16874"/>
        </row>
        <row r="16875">
          <cell r="B16875" t="str">
            <v>OT area JPMC</v>
          </cell>
          <cell r="C16875" t="str">
            <v>Global Technologies</v>
          </cell>
          <cell r="D16875" t="str">
            <v>Paid from Al madina steel = 500,000</v>
          </cell>
          <cell r="E16875">
            <v>228360</v>
          </cell>
          <cell r="F16875"/>
        </row>
        <row r="16876">
          <cell r="B16876" t="str">
            <v>Standard chartered bank</v>
          </cell>
          <cell r="C16876" t="str">
            <v>Global Technologies</v>
          </cell>
          <cell r="D16876" t="str">
            <v>Paid from Al madina steel = 500,000</v>
          </cell>
          <cell r="E16876">
            <v>35755</v>
          </cell>
          <cell r="F16876"/>
        </row>
        <row r="16877">
          <cell r="B16877" t="str">
            <v>OPS Falcon</v>
          </cell>
          <cell r="C16877" t="str">
            <v>Global Technologies</v>
          </cell>
          <cell r="D16877" t="str">
            <v>Paid from Al madina steel = 500,000</v>
          </cell>
          <cell r="E16877">
            <v>203425</v>
          </cell>
          <cell r="F16877"/>
        </row>
        <row r="16878">
          <cell r="B16878" t="str">
            <v>Family area</v>
          </cell>
          <cell r="C16878" t="str">
            <v>material</v>
          </cell>
          <cell r="D16878" t="str">
            <v>misc by jahane</v>
          </cell>
          <cell r="E16878">
            <v>3700</v>
          </cell>
          <cell r="F16878"/>
        </row>
        <row r="16879">
          <cell r="B16879" t="str">
            <v>BAH 22 &amp; 23rd Floor</v>
          </cell>
          <cell r="C16879" t="str">
            <v>material</v>
          </cell>
          <cell r="D16879" t="str">
            <v>purchased thermoflex 6" 1 pc</v>
          </cell>
          <cell r="E16879">
            <v>5300</v>
          </cell>
          <cell r="F16879"/>
        </row>
        <row r="16880">
          <cell r="B16880" t="str">
            <v>BAH 22 &amp; 23rd Floor</v>
          </cell>
          <cell r="C16880" t="str">
            <v>material</v>
          </cell>
          <cell r="D16880" t="str">
            <v>purchaed cable tie 24"</v>
          </cell>
          <cell r="E16880">
            <v>1500</v>
          </cell>
          <cell r="F16880"/>
        </row>
        <row r="16881">
          <cell r="B16881" t="str">
            <v>UEP 17th Floor</v>
          </cell>
          <cell r="C16881" t="str">
            <v>material</v>
          </cell>
          <cell r="D16881" t="str">
            <v>purchased threaded fittngs</v>
          </cell>
          <cell r="E16881">
            <v>2555</v>
          </cell>
          <cell r="F16881"/>
        </row>
        <row r="16882">
          <cell r="B16882" t="str">
            <v>UEP 17th Floor</v>
          </cell>
          <cell r="C16882" t="str">
            <v>fuel</v>
          </cell>
          <cell r="D16882" t="str">
            <v>claimed by ahsan</v>
          </cell>
          <cell r="E16882">
            <v>1100</v>
          </cell>
          <cell r="F16882"/>
        </row>
        <row r="16883">
          <cell r="B16883" t="str">
            <v>Riazeda project</v>
          </cell>
          <cell r="C16883" t="str">
            <v>adam rigger</v>
          </cell>
          <cell r="D16883" t="str">
            <v>paid cash for unit shiftings</v>
          </cell>
          <cell r="E16883">
            <v>20000</v>
          </cell>
          <cell r="F16883"/>
        </row>
        <row r="16884">
          <cell r="B16884" t="str">
            <v>office</v>
          </cell>
          <cell r="C16884" t="str">
            <v>office</v>
          </cell>
          <cell r="D16884" t="str">
            <v>umer for office use</v>
          </cell>
          <cell r="E16884">
            <v>3500</v>
          </cell>
          <cell r="F16884"/>
        </row>
        <row r="16885">
          <cell r="B16885" t="str">
            <v>Engro Office</v>
          </cell>
          <cell r="C16885" t="str">
            <v>transportation</v>
          </cell>
          <cell r="D16885" t="str">
            <v>paid transportation for IIL pipe</v>
          </cell>
          <cell r="E16885">
            <v>12000</v>
          </cell>
          <cell r="F16885"/>
        </row>
        <row r="16886">
          <cell r="B16886" t="str">
            <v>Engro Office</v>
          </cell>
          <cell r="C16886" t="str">
            <v>material</v>
          </cell>
          <cell r="D16886" t="str">
            <v>red oxide mixing oil brush</v>
          </cell>
          <cell r="E16886">
            <v>8820</v>
          </cell>
          <cell r="F16886"/>
        </row>
        <row r="16887">
          <cell r="B16887" t="str">
            <v>office</v>
          </cell>
          <cell r="C16887" t="str">
            <v>Printer</v>
          </cell>
          <cell r="D16887" t="str">
            <v>office printer purchased by nadeem bahi</v>
          </cell>
          <cell r="E16887">
            <v>25000</v>
          </cell>
          <cell r="F16887"/>
        </row>
        <row r="16888">
          <cell r="B16888" t="str">
            <v xml:space="preserve">MHR Personal </v>
          </cell>
          <cell r="C16888" t="str">
            <v>Tax</v>
          </cell>
          <cell r="D16888" t="str">
            <v>Rehana Rehman tax payment</v>
          </cell>
          <cell r="E16888">
            <v>5340</v>
          </cell>
          <cell r="F16888"/>
        </row>
        <row r="16889">
          <cell r="B16889" t="str">
            <v>BAH 22 &amp; 23rd Floor</v>
          </cell>
          <cell r="C16889" t="str">
            <v>fare</v>
          </cell>
          <cell r="D16889" t="str">
            <v>paid</v>
          </cell>
          <cell r="E16889">
            <v>1500</v>
          </cell>
          <cell r="F16889"/>
        </row>
        <row r="16890">
          <cell r="B16890" t="str">
            <v>Tri fit Gym</v>
          </cell>
          <cell r="C16890" t="str">
            <v>fare</v>
          </cell>
          <cell r="D16890" t="str">
            <v>paid</v>
          </cell>
          <cell r="E16890">
            <v>2700</v>
          </cell>
          <cell r="F16890"/>
        </row>
        <row r="16891">
          <cell r="B16891" t="str">
            <v>Tri fit Gym</v>
          </cell>
          <cell r="C16891" t="str">
            <v>Expert Engineering</v>
          </cell>
          <cell r="D16891" t="str">
            <v>Freon charged 2 nos (payment online from almadina steel)</v>
          </cell>
          <cell r="E16891">
            <v>80000</v>
          </cell>
          <cell r="F16891"/>
        </row>
        <row r="16892">
          <cell r="B16892" t="str">
            <v>Tri fit Gym</v>
          </cell>
          <cell r="C16892" t="str">
            <v>misc</v>
          </cell>
          <cell r="D16892" t="str">
            <v>amir gave misc invoices + hisaab of tea, fare fuel bykia refreshment for sept 23</v>
          </cell>
          <cell r="E16892">
            <v>50250</v>
          </cell>
          <cell r="F16892"/>
        </row>
        <row r="16893">
          <cell r="B16893" t="str">
            <v>UEP 17th Floor</v>
          </cell>
          <cell r="C16893" t="str">
            <v>material</v>
          </cell>
          <cell r="D16893" t="str">
            <v>final payment for link adaptors (given to naeem)</v>
          </cell>
          <cell r="E16893">
            <v>10000</v>
          </cell>
          <cell r="F16893"/>
        </row>
        <row r="16894">
          <cell r="B16894" t="str">
            <v>Tri fit Gym</v>
          </cell>
          <cell r="C16894" t="str">
            <v>ahsan insulator</v>
          </cell>
          <cell r="D16894" t="str">
            <v>final payment paid</v>
          </cell>
          <cell r="E16894">
            <v>40000</v>
          </cell>
          <cell r="F16894"/>
        </row>
        <row r="16895">
          <cell r="B16895" t="str">
            <v>Tri fit Gym</v>
          </cell>
          <cell r="C16895" t="str">
            <v>fast cables</v>
          </cell>
          <cell r="D16895" t="str">
            <v>Online transfer by al madina to fast cables</v>
          </cell>
          <cell r="E16895">
            <v>215000</v>
          </cell>
          <cell r="F16895"/>
        </row>
        <row r="16896">
          <cell r="B16896" t="str">
            <v>office</v>
          </cell>
          <cell r="C16896" t="str">
            <v>fare</v>
          </cell>
          <cell r="D16896" t="str">
            <v>Bank statement delivered to Obaid laywer</v>
          </cell>
          <cell r="E16896">
            <v>250</v>
          </cell>
          <cell r="F16896"/>
        </row>
        <row r="16897">
          <cell r="B16897" t="str">
            <v>Ashrae Tech</v>
          </cell>
          <cell r="C16897" t="str">
            <v>Shabbir pipe</v>
          </cell>
          <cell r="D16897" t="str">
            <v>MCB chq 1958702585</v>
          </cell>
          <cell r="E16897">
            <v>155000</v>
          </cell>
          <cell r="F16897"/>
        </row>
        <row r="16898">
          <cell r="B16898" t="str">
            <v>UEP 17th Floor</v>
          </cell>
          <cell r="C16898" t="str">
            <v>fakhri brothers</v>
          </cell>
          <cell r="D16898" t="str">
            <v>MCB chq 1958702588 - against NOVEC 1230 system</v>
          </cell>
          <cell r="E16898">
            <v>500000</v>
          </cell>
          <cell r="F16898"/>
        </row>
        <row r="16899">
          <cell r="B16899" t="str">
            <v>UEP 17th Floor</v>
          </cell>
          <cell r="C16899" t="str">
            <v>fakhri brothers</v>
          </cell>
          <cell r="D16899" t="str">
            <v>MCB chq 1958702589 - against NOVEC 1230 system</v>
          </cell>
          <cell r="E16899">
            <v>500000</v>
          </cell>
          <cell r="F16899"/>
        </row>
        <row r="16900">
          <cell r="B16900" t="str">
            <v>BAH Center point</v>
          </cell>
          <cell r="C16900" t="str">
            <v>john</v>
          </cell>
          <cell r="D16900" t="str">
            <v>MCB chq 1958702590 - tot = 106000</v>
          </cell>
          <cell r="E16900">
            <v>45000</v>
          </cell>
          <cell r="F16900"/>
        </row>
        <row r="16901">
          <cell r="B16901" t="str">
            <v>sana safinaz</v>
          </cell>
          <cell r="C16901" t="str">
            <v>john</v>
          </cell>
          <cell r="D16901" t="str">
            <v>MCB chq 1958702590 - tot = 106000</v>
          </cell>
          <cell r="E16901">
            <v>61000</v>
          </cell>
          <cell r="F16901"/>
        </row>
        <row r="16902">
          <cell r="B16902" t="str">
            <v>UEP 17th Floor</v>
          </cell>
          <cell r="C16902" t="str">
            <v>fakhri brothers</v>
          </cell>
          <cell r="D16902" t="str">
            <v xml:space="preserve">Paid against fire equiopment - CHQ rec from NEC </v>
          </cell>
          <cell r="E16902">
            <v>938219</v>
          </cell>
          <cell r="F16902"/>
        </row>
        <row r="16903">
          <cell r="B16903" t="str">
            <v>Tri fit Gym</v>
          </cell>
          <cell r="C16903" t="str">
            <v>Crescent Corporation</v>
          </cell>
          <cell r="D16903" t="str">
            <v xml:space="preserve">Paid against copper piping - CHQ rec from NEC </v>
          </cell>
          <cell r="E16903">
            <v>2112457</v>
          </cell>
          <cell r="F16903"/>
        </row>
        <row r="16904">
          <cell r="B16904" t="str">
            <v>BAH 22 &amp; 23rd Floor</v>
          </cell>
          <cell r="C16904" t="str">
            <v>zubair duct</v>
          </cell>
          <cell r="D16904" t="str">
            <v>MCB chq 1958702591</v>
          </cell>
          <cell r="E16904">
            <v>200000</v>
          </cell>
          <cell r="F16904"/>
        </row>
        <row r="16905">
          <cell r="B16905" t="str">
            <v>Daftar Khuwan</v>
          </cell>
          <cell r="C16905" t="str">
            <v>Ishtiaq cladding</v>
          </cell>
          <cell r="D16905" t="str">
            <v>MCB chq 1958702593 - advance against new coming bill</v>
          </cell>
          <cell r="E16905">
            <v>50000</v>
          </cell>
          <cell r="F16905"/>
        </row>
        <row r="16906">
          <cell r="B16906" t="str">
            <v>Engro office</v>
          </cell>
          <cell r="C16906" t="str">
            <v>IIL Pipe</v>
          </cell>
          <cell r="D16906" t="str">
            <v>Payment from NEC in acc of Trifit</v>
          </cell>
          <cell r="E16906">
            <v>567008</v>
          </cell>
          <cell r="F16906"/>
        </row>
        <row r="16907">
          <cell r="B16907" t="str">
            <v>Daftar Khuwan</v>
          </cell>
          <cell r="C16907" t="str">
            <v>Faizan duct</v>
          </cell>
          <cell r="D16907" t="str">
            <v>MCB chq 1958702595</v>
          </cell>
          <cell r="E16907">
            <v>100000</v>
          </cell>
          <cell r="F16907"/>
        </row>
        <row r="16908">
          <cell r="B16908" t="str">
            <v>Daftar Khuwan</v>
          </cell>
          <cell r="C16908" t="str">
            <v>Faizan duct</v>
          </cell>
          <cell r="D16908" t="str">
            <v>MCB chq 1958702596</v>
          </cell>
          <cell r="E16908">
            <v>100000</v>
          </cell>
          <cell r="F16908"/>
        </row>
        <row r="16909">
          <cell r="B16909" t="str">
            <v>OT Area JPMC</v>
          </cell>
          <cell r="C16909" t="str">
            <v>Naveed insulator</v>
          </cell>
          <cell r="D16909" t="str">
            <v>MCB chq 1958702597</v>
          </cell>
          <cell r="E16909">
            <v>100000</v>
          </cell>
          <cell r="F16909"/>
        </row>
        <row r="16910">
          <cell r="B16910" t="str">
            <v>O/M The Place</v>
          </cell>
          <cell r="C16910" t="str">
            <v>SST Tax</v>
          </cell>
          <cell r="D16910" t="str">
            <v>MCB chq 1958702586 (chq amt = 68120)</v>
          </cell>
          <cell r="E16910">
            <v>32760</v>
          </cell>
          <cell r="F16910"/>
        </row>
        <row r="16911">
          <cell r="B16911" t="str">
            <v xml:space="preserve">O/M Nue Multiplex </v>
          </cell>
          <cell r="C16911" t="str">
            <v>SST Tax</v>
          </cell>
          <cell r="D16911" t="str">
            <v>MCB chq 1958702586 (chq amt = 68120)</v>
          </cell>
          <cell r="E16911">
            <v>35360</v>
          </cell>
          <cell r="F16911"/>
        </row>
        <row r="16912">
          <cell r="B16912" t="str">
            <v>Engro office</v>
          </cell>
          <cell r="C16912" t="str">
            <v>IIL Pipe</v>
          </cell>
          <cell r="D16912" t="str">
            <v>Payment from NEC in acc of Trifit</v>
          </cell>
          <cell r="E16912">
            <v>915945</v>
          </cell>
          <cell r="F16912"/>
        </row>
        <row r="16913">
          <cell r="B16913" t="str">
            <v>Engro office</v>
          </cell>
          <cell r="C16913" t="str">
            <v>Received</v>
          </cell>
          <cell r="D16913" t="str">
            <v>Received adv (Given to AL madina steel traders) 2 chq received
CHQ 1                        = 3,524,056
CHQ 2                        = 3,450,000
Total                           = 6,974,056 &gt; actual receiving in PES acc
In Engro                      = 7,656,392 &gt; actual rec in Engro project
add 3% inv charges   =    203,128    ---- Given to BH
Total                             = 6974056</v>
          </cell>
          <cell r="E16913"/>
          <cell r="F16913">
            <v>6770928</v>
          </cell>
        </row>
        <row r="16914">
          <cell r="B16914" t="str">
            <v>Misc</v>
          </cell>
          <cell r="C16914"/>
          <cell r="D16914" t="str">
            <v>3% on above 2 payment hold for BILAL 
1 =     3,524,056
3%  =  2,03,128
 =     6,974,056</v>
          </cell>
          <cell r="E16914"/>
          <cell r="F16914">
            <v>203128</v>
          </cell>
        </row>
        <row r="16915">
          <cell r="B16915" t="str">
            <v>Misc</v>
          </cell>
          <cell r="C16915" t="str">
            <v>Received</v>
          </cell>
          <cell r="D16915" t="str">
            <v>Reversed 3% to BH (This cash returned to BH for charity)</v>
          </cell>
          <cell r="E16915"/>
          <cell r="F16915">
            <v>-203128</v>
          </cell>
        </row>
        <row r="16916">
          <cell r="B16916" t="str">
            <v>Engro Office</v>
          </cell>
          <cell r="C16916" t="str">
            <v>Received</v>
          </cell>
          <cell r="D16916" t="str">
            <v>invoices charges 1%</v>
          </cell>
          <cell r="E16916">
            <v>69740</v>
          </cell>
          <cell r="F16916"/>
        </row>
        <row r="16917">
          <cell r="B16917" t="str">
            <v>Tri fit Gym</v>
          </cell>
          <cell r="C16917" t="str">
            <v>Received</v>
          </cell>
          <cell r="D16917" t="str">
            <v>Received against running bill (Given to Fakhri brothers in UEP deal)</v>
          </cell>
          <cell r="E16917"/>
          <cell r="F16917">
            <v>938219</v>
          </cell>
        </row>
        <row r="16918">
          <cell r="B16918" t="str">
            <v>Tri fit Gym</v>
          </cell>
          <cell r="C16918" t="str">
            <v>Received</v>
          </cell>
          <cell r="D16918" t="str">
            <v>Received against running bill (Given to Crescent corporation)</v>
          </cell>
          <cell r="E16918"/>
          <cell r="F16918">
            <v>2112457</v>
          </cell>
        </row>
        <row r="16919">
          <cell r="B16919" t="str">
            <v>Ashrae Tech</v>
          </cell>
          <cell r="C16919" t="str">
            <v>Received</v>
          </cell>
          <cell r="D16919" t="str">
            <v>Received advance (Given to mohsin traders)</v>
          </cell>
          <cell r="E16919"/>
          <cell r="F16919">
            <v>2000000</v>
          </cell>
        </row>
        <row r="16920">
          <cell r="B16920" t="str">
            <v>Family area</v>
          </cell>
          <cell r="C16920" t="str">
            <v>Received</v>
          </cell>
          <cell r="D16920" t="str">
            <v>Received advance from Total (deposit is Irshad Account c/o Bilal habib)</v>
          </cell>
          <cell r="E16920"/>
          <cell r="F16920">
            <v>1000000</v>
          </cell>
        </row>
        <row r="16921">
          <cell r="B16921" t="str">
            <v>Family area</v>
          </cell>
          <cell r="C16921" t="str">
            <v>Received</v>
          </cell>
          <cell r="D16921" t="str">
            <v>Received advance from Total (deposit is Asfand Account c/o Bilal habib)</v>
          </cell>
          <cell r="E16921"/>
          <cell r="F16921">
            <v>1000000</v>
          </cell>
        </row>
        <row r="16922">
          <cell r="B16922" t="str">
            <v>Standard Chartered Bank</v>
          </cell>
          <cell r="C16922" t="str">
            <v>Received</v>
          </cell>
          <cell r="D16922" t="str">
            <v>Received advance from Total (Given to Nadeem bhai in his profit share)</v>
          </cell>
          <cell r="E16922"/>
          <cell r="F16922">
            <v>2000000</v>
          </cell>
        </row>
        <row r="16923">
          <cell r="B16923" t="str">
            <v>Badri Office</v>
          </cell>
          <cell r="C16923" t="str">
            <v>Received</v>
          </cell>
          <cell r="D16923" t="str">
            <v>Received cash advance (Given to Nadeem bhai in his profit share)</v>
          </cell>
          <cell r="E16923"/>
          <cell r="F16923">
            <v>400000</v>
          </cell>
        </row>
        <row r="16924">
          <cell r="B16924" t="str">
            <v>O/M The Place</v>
          </cell>
          <cell r="C16924" t="str">
            <v>Received</v>
          </cell>
          <cell r="D16924" t="str">
            <v>received Aug 2023 bill</v>
          </cell>
          <cell r="E16924"/>
          <cell r="F16924">
            <v>359992</v>
          </cell>
        </row>
        <row r="16925">
          <cell r="B16925" t="str">
            <v>Standard Chartered Bank</v>
          </cell>
          <cell r="C16925" t="str">
            <v>Received</v>
          </cell>
          <cell r="D16925" t="str">
            <v>Received advance from Total (Given to Nadeem bhai in his profit share)</v>
          </cell>
          <cell r="E16925"/>
          <cell r="F16925">
            <v>1000000</v>
          </cell>
        </row>
        <row r="16926">
          <cell r="B16926" t="str">
            <v>Tri fit Gym</v>
          </cell>
          <cell r="C16926" t="str">
            <v>Received</v>
          </cell>
          <cell r="D16926" t="str">
            <v>Received against running bill (Given to IIL pipe against GST invoice)</v>
          </cell>
          <cell r="E16926"/>
          <cell r="F16926">
            <v>567008</v>
          </cell>
        </row>
        <row r="16927">
          <cell r="B16927" t="str">
            <v>Daftar Khuwan</v>
          </cell>
          <cell r="C16927" t="str">
            <v>Received</v>
          </cell>
          <cell r="D16927" t="str">
            <v>Received cash chq of BAH (Given to BH)</v>
          </cell>
          <cell r="E16927"/>
          <cell r="F16927">
            <v>3426842</v>
          </cell>
        </row>
        <row r="16928">
          <cell r="B16928" t="str">
            <v xml:space="preserve">O/M Nue Multiplex </v>
          </cell>
          <cell r="C16928" t="str">
            <v>Received</v>
          </cell>
          <cell r="D16928" t="str">
            <v>Received against August 2023</v>
          </cell>
          <cell r="E16928"/>
          <cell r="F16928">
            <v>333522</v>
          </cell>
        </row>
        <row r="16929">
          <cell r="B16929" t="str">
            <v>Tri fit Gym</v>
          </cell>
          <cell r="C16929" t="str">
            <v>Received</v>
          </cell>
          <cell r="D16929" t="str">
            <v>Received against running bill (Given to IIL pipe against GST invoice)</v>
          </cell>
          <cell r="E16929"/>
          <cell r="F16929">
            <v>915945</v>
          </cell>
        </row>
        <row r="16930">
          <cell r="B16930" t="str">
            <v>Khaadi Canteen</v>
          </cell>
          <cell r="C16930" t="str">
            <v>material</v>
          </cell>
          <cell r="D16930" t="str">
            <v>misc invoices by abbas plumber</v>
          </cell>
          <cell r="E16930">
            <v>44920</v>
          </cell>
          <cell r="F16930"/>
        </row>
        <row r="16931">
          <cell r="B16931" t="str">
            <v>BAF Limited</v>
          </cell>
          <cell r="C16931" t="str">
            <v>material</v>
          </cell>
          <cell r="D16931" t="str">
            <v>misc invoices by shahid painter</v>
          </cell>
          <cell r="E16931">
            <v>10230</v>
          </cell>
          <cell r="F16931"/>
        </row>
        <row r="16932">
          <cell r="B16932" t="str">
            <v xml:space="preserve">MHR Personal </v>
          </cell>
          <cell r="C16932" t="str">
            <v>sir rehman</v>
          </cell>
          <cell r="D16932" t="str">
            <v>misc invoices (cashonline by BH)</v>
          </cell>
          <cell r="E16932">
            <v>132000</v>
          </cell>
          <cell r="F16932"/>
        </row>
        <row r="16933">
          <cell r="B16933" t="str">
            <v>office</v>
          </cell>
          <cell r="C16933" t="str">
            <v>utilities bills</v>
          </cell>
          <cell r="D16933" t="str">
            <v>ssgc bill paid</v>
          </cell>
          <cell r="E16933">
            <v>300</v>
          </cell>
          <cell r="F16933"/>
        </row>
        <row r="16934">
          <cell r="B16934" t="str">
            <v>office</v>
          </cell>
          <cell r="C16934" t="str">
            <v>office</v>
          </cell>
          <cell r="D16934" t="str">
            <v>umer for office use</v>
          </cell>
          <cell r="E16934">
            <v>3500</v>
          </cell>
          <cell r="F16934"/>
        </row>
        <row r="16935">
          <cell r="B16935" t="str">
            <v>BAF Limited</v>
          </cell>
          <cell r="C16935" t="str">
            <v>material</v>
          </cell>
          <cell r="D16935" t="str">
            <v>misc invoices by imran engr</v>
          </cell>
          <cell r="E16935">
            <v>18500</v>
          </cell>
          <cell r="F16935"/>
        </row>
        <row r="16936">
          <cell r="B16936" t="str">
            <v>Riazeda project</v>
          </cell>
          <cell r="C16936" t="str">
            <v>adam rigger</v>
          </cell>
          <cell r="D16936" t="str">
            <v>Paid final payment</v>
          </cell>
          <cell r="E16936">
            <v>45000</v>
          </cell>
          <cell r="F16936"/>
        </row>
        <row r="16937">
          <cell r="B16937" t="str">
            <v>Standard chartered bank</v>
          </cell>
          <cell r="C16937" t="str">
            <v>fare</v>
          </cell>
          <cell r="D16937" t="str">
            <v>paid</v>
          </cell>
          <cell r="E16937">
            <v>700</v>
          </cell>
          <cell r="F16937"/>
        </row>
        <row r="16938">
          <cell r="B16938" t="str">
            <v>Standard chartered bank</v>
          </cell>
          <cell r="C16938" t="str">
            <v>Rafay</v>
          </cell>
          <cell r="D16938" t="str">
            <v>paid in labour prices</v>
          </cell>
          <cell r="E16938">
            <v>40000</v>
          </cell>
          <cell r="F16938"/>
        </row>
        <row r="16939">
          <cell r="B16939" t="str">
            <v>Engro Office</v>
          </cell>
          <cell r="C16939" t="str">
            <v>material</v>
          </cell>
          <cell r="D16939" t="str">
            <v>purchased 250 Nos U clamp - to mukhtar</v>
          </cell>
          <cell r="E16939">
            <v>25200</v>
          </cell>
          <cell r="F16939"/>
        </row>
        <row r="16940">
          <cell r="B16940" t="str">
            <v>Engro Office</v>
          </cell>
          <cell r="C16940" t="str">
            <v>material</v>
          </cell>
          <cell r="D16940" t="str">
            <v>chrome U clamp - to mukhtar</v>
          </cell>
          <cell r="E16940">
            <v>5000</v>
          </cell>
          <cell r="F16940"/>
        </row>
        <row r="16941">
          <cell r="B16941" t="str">
            <v>BAH 22 &amp; 23rd Floor</v>
          </cell>
          <cell r="C16941" t="str">
            <v>fare</v>
          </cell>
          <cell r="D16941" t="str">
            <v>bykia</v>
          </cell>
          <cell r="E16941">
            <v>250</v>
          </cell>
          <cell r="F16941"/>
        </row>
        <row r="16942">
          <cell r="B16942" t="str">
            <v>FTC Floors</v>
          </cell>
          <cell r="C16942" t="str">
            <v>fare</v>
          </cell>
          <cell r="D16942" t="str">
            <v>bykia - o/m bills to ftc murtaza</v>
          </cell>
          <cell r="E16942">
            <v>250</v>
          </cell>
          <cell r="F16942"/>
        </row>
        <row r="16943">
          <cell r="B16943" t="str">
            <v>office</v>
          </cell>
          <cell r="C16943" t="str">
            <v>office</v>
          </cell>
          <cell r="D16943" t="str">
            <v>umer for office use</v>
          </cell>
          <cell r="E16943">
            <v>4000</v>
          </cell>
          <cell r="F16943"/>
        </row>
        <row r="16944">
          <cell r="B16944" t="str">
            <v>Tri fit Gym</v>
          </cell>
          <cell r="C16944" t="str">
            <v>material</v>
          </cell>
          <cell r="D16944" t="str">
            <v xml:space="preserve">1/4 coil purchased by ashraf </v>
          </cell>
          <cell r="E16944">
            <v>6500</v>
          </cell>
          <cell r="F16944"/>
        </row>
        <row r="16945">
          <cell r="B16945" t="str">
            <v>Engro Office</v>
          </cell>
          <cell r="C16945" t="str">
            <v>fare</v>
          </cell>
          <cell r="D16945" t="str">
            <v>paid</v>
          </cell>
          <cell r="E16945">
            <v>2200</v>
          </cell>
          <cell r="F16945"/>
        </row>
        <row r="16946">
          <cell r="B16946" t="str">
            <v>Food Court (Hydery)</v>
          </cell>
          <cell r="C16946" t="str">
            <v>fakhri brothers</v>
          </cell>
          <cell r="D16946" t="str">
            <v>Online by Al madina steel = 500,000</v>
          </cell>
          <cell r="E16946">
            <v>83200</v>
          </cell>
          <cell r="F16946"/>
        </row>
        <row r="16947">
          <cell r="B16947" t="str">
            <v>Sana Safinaz</v>
          </cell>
          <cell r="C16947" t="str">
            <v>fakhri brothers</v>
          </cell>
          <cell r="D16947" t="str">
            <v>Online by Al madina steel = 500,000</v>
          </cell>
          <cell r="E16947">
            <v>227720</v>
          </cell>
          <cell r="F16947"/>
        </row>
        <row r="16948">
          <cell r="B16948" t="str">
            <v>BAH Center point</v>
          </cell>
          <cell r="C16948" t="str">
            <v>fakhri brothers</v>
          </cell>
          <cell r="D16948" t="str">
            <v>Online by Al madina steel = 500,000</v>
          </cell>
          <cell r="E16948">
            <v>9820</v>
          </cell>
          <cell r="F16948"/>
        </row>
        <row r="16949">
          <cell r="B16949" t="str">
            <v>Family area</v>
          </cell>
          <cell r="C16949" t="str">
            <v>fakhri brothers</v>
          </cell>
          <cell r="D16949" t="str">
            <v>Online by Al madina steel = 500,000</v>
          </cell>
          <cell r="E16949">
            <v>179260</v>
          </cell>
          <cell r="F16949"/>
        </row>
        <row r="16950">
          <cell r="B16950" t="str">
            <v>Tri fit Gym</v>
          </cell>
          <cell r="C16950" t="str">
            <v>Global Technologies</v>
          </cell>
          <cell r="D16950" t="str">
            <v>Online by Al madina steel</v>
          </cell>
          <cell r="E16950">
            <v>200000</v>
          </cell>
          <cell r="F16950"/>
        </row>
        <row r="16951">
          <cell r="B16951" t="str">
            <v>office</v>
          </cell>
          <cell r="C16951" t="str">
            <v>AK shamim</v>
          </cell>
          <cell r="D16951" t="str">
            <v>Online by Al madina steel</v>
          </cell>
          <cell r="E16951">
            <v>15000</v>
          </cell>
          <cell r="F16951"/>
        </row>
        <row r="16952">
          <cell r="B16952" t="str">
            <v>Engro Office</v>
          </cell>
          <cell r="C16952" t="str">
            <v>material</v>
          </cell>
          <cell r="D16952" t="str">
            <v>purchased engro threaded fittings for chilled water pipes</v>
          </cell>
          <cell r="E16952">
            <v>36675</v>
          </cell>
          <cell r="F16952"/>
        </row>
        <row r="16953">
          <cell r="B16953" t="str">
            <v>Meezan bank Head office</v>
          </cell>
          <cell r="C16953" t="str">
            <v>material</v>
          </cell>
          <cell r="D16953" t="str">
            <v>purchased log nut  8 mm 70 nos</v>
          </cell>
          <cell r="E16953">
            <v>3500</v>
          </cell>
          <cell r="F16953"/>
        </row>
        <row r="16954">
          <cell r="B16954" t="str">
            <v>Engro Office</v>
          </cell>
          <cell r="C16954" t="str">
            <v>fuel</v>
          </cell>
          <cell r="D16954" t="str">
            <v>claimed by ahsan</v>
          </cell>
          <cell r="E16954">
            <v>500</v>
          </cell>
          <cell r="F16954"/>
        </row>
        <row r="16955">
          <cell r="B16955" t="str">
            <v>Engro Office</v>
          </cell>
          <cell r="C16955" t="str">
            <v>fare</v>
          </cell>
          <cell r="D16955" t="str">
            <v>paid</v>
          </cell>
          <cell r="E16955">
            <v>1000</v>
          </cell>
          <cell r="F16955"/>
        </row>
        <row r="16956">
          <cell r="B16956" t="str">
            <v>Tri fit Gym</v>
          </cell>
          <cell r="C16956" t="str">
            <v>fare</v>
          </cell>
          <cell r="D16956" t="str">
            <v>paid</v>
          </cell>
          <cell r="E16956">
            <v>2000</v>
          </cell>
          <cell r="F16956"/>
        </row>
        <row r="16957">
          <cell r="B16957" t="str">
            <v>Engro Office</v>
          </cell>
          <cell r="C16957" t="str">
            <v>fare</v>
          </cell>
          <cell r="D16957" t="str">
            <v>paid</v>
          </cell>
          <cell r="E16957">
            <v>1500</v>
          </cell>
          <cell r="F16957"/>
        </row>
        <row r="16958">
          <cell r="B16958" t="str">
            <v>Engro Office</v>
          </cell>
          <cell r="C16958" t="str">
            <v>material</v>
          </cell>
          <cell r="D16958" t="str">
            <v>purchased fittings threaded</v>
          </cell>
          <cell r="E16958">
            <v>16865</v>
          </cell>
          <cell r="F16958"/>
        </row>
        <row r="16959">
          <cell r="B16959" t="str">
            <v>Tri fit Gym</v>
          </cell>
          <cell r="C16959" t="str">
            <v>material</v>
          </cell>
          <cell r="D16959" t="str">
            <v>misc by shahid painter</v>
          </cell>
          <cell r="E16959">
            <v>2220</v>
          </cell>
          <cell r="F16959"/>
        </row>
        <row r="16960">
          <cell r="B16960" t="str">
            <v>Engro office</v>
          </cell>
          <cell r="C16960" t="str">
            <v>material</v>
          </cell>
          <cell r="D16960" t="str">
            <v>paint material + brush mixing oil</v>
          </cell>
          <cell r="E16960">
            <v>11220</v>
          </cell>
          <cell r="F16960"/>
        </row>
        <row r="16961">
          <cell r="B16961" t="str">
            <v>Engro Office</v>
          </cell>
          <cell r="C16961" t="str">
            <v>fuel</v>
          </cell>
          <cell r="D16961" t="str">
            <v>claimed by ahsan</v>
          </cell>
          <cell r="E16961">
            <v>800</v>
          </cell>
          <cell r="F16961"/>
        </row>
        <row r="16962">
          <cell r="B16962" t="str">
            <v>office</v>
          </cell>
          <cell r="C16962" t="str">
            <v>office</v>
          </cell>
          <cell r="D16962" t="str">
            <v>umer for office use</v>
          </cell>
          <cell r="E16962">
            <v>3500</v>
          </cell>
          <cell r="F16962"/>
        </row>
        <row r="16963">
          <cell r="B16963" t="str">
            <v>Engro Office</v>
          </cell>
          <cell r="C16963" t="str">
            <v>fare</v>
          </cell>
          <cell r="D16963" t="str">
            <v>paid</v>
          </cell>
          <cell r="E16963">
            <v>1700</v>
          </cell>
          <cell r="F16963"/>
        </row>
        <row r="16964">
          <cell r="B16964" t="str">
            <v>Falcon Mall</v>
          </cell>
          <cell r="C16964" t="str">
            <v>misc</v>
          </cell>
          <cell r="D16964" t="str">
            <v>by mukhtiar</v>
          </cell>
          <cell r="E16964">
            <v>6465</v>
          </cell>
          <cell r="F16964"/>
        </row>
        <row r="16965">
          <cell r="B16965" t="str">
            <v>BAH 22 &amp; 23rd Floor</v>
          </cell>
          <cell r="C16965" t="str">
            <v>fare</v>
          </cell>
          <cell r="D16965" t="str">
            <v>paid</v>
          </cell>
          <cell r="E16965">
            <v>3300</v>
          </cell>
          <cell r="F16965"/>
        </row>
        <row r="16966">
          <cell r="B16966" t="str">
            <v>Engro Office</v>
          </cell>
          <cell r="C16966" t="str">
            <v>material</v>
          </cell>
          <cell r="D16966" t="str">
            <v>purchaed cut screws</v>
          </cell>
          <cell r="E16966">
            <v>400</v>
          </cell>
          <cell r="F16966"/>
        </row>
        <row r="16967">
          <cell r="B16967" t="str">
            <v>UEP 17th Floor</v>
          </cell>
          <cell r="C16967" t="str">
            <v>fare</v>
          </cell>
          <cell r="D16967" t="str">
            <v>paid</v>
          </cell>
          <cell r="E16967">
            <v>1000</v>
          </cell>
          <cell r="F16967"/>
        </row>
        <row r="16968">
          <cell r="B16968" t="str">
            <v>UEP 17th Floor</v>
          </cell>
          <cell r="C16968" t="str">
            <v>saeed sons</v>
          </cell>
          <cell r="D16968" t="str">
            <v>Payment from Al madina steel</v>
          </cell>
          <cell r="E16968">
            <v>500000</v>
          </cell>
          <cell r="F16968"/>
        </row>
        <row r="16969">
          <cell r="B16969" t="str">
            <v>Riazeda project</v>
          </cell>
          <cell r="C16969" t="str">
            <v>fare</v>
          </cell>
          <cell r="D16969" t="str">
            <v>paid</v>
          </cell>
          <cell r="E16969">
            <v>2300</v>
          </cell>
          <cell r="F16969"/>
        </row>
        <row r="16970">
          <cell r="B16970" t="str">
            <v>amreli steel</v>
          </cell>
          <cell r="C16970" t="str">
            <v>material</v>
          </cell>
          <cell r="D16970" t="str">
            <v>purchased cable tie</v>
          </cell>
          <cell r="E16970">
            <v>800</v>
          </cell>
          <cell r="F16970"/>
        </row>
        <row r="16971">
          <cell r="B16971" t="str">
            <v>office</v>
          </cell>
          <cell r="C16971" t="str">
            <v>office</v>
          </cell>
          <cell r="D16971" t="str">
            <v>umer for office use</v>
          </cell>
          <cell r="E16971">
            <v>3500</v>
          </cell>
          <cell r="F16971"/>
        </row>
        <row r="16972">
          <cell r="B16972" t="str">
            <v>Tri fit Gym</v>
          </cell>
          <cell r="C16972" t="str">
            <v>shahid reggir</v>
          </cell>
          <cell r="D16972" t="str">
            <v>Paid final payment</v>
          </cell>
          <cell r="E16972">
            <v>15000</v>
          </cell>
          <cell r="F16972"/>
        </row>
        <row r="16973">
          <cell r="B16973" t="str">
            <v>Engro Office</v>
          </cell>
          <cell r="C16973" t="str">
            <v>material</v>
          </cell>
          <cell r="D16973" t="str">
            <v>purchased drop anchor 10mm 20 boxes = 24000</v>
          </cell>
          <cell r="E16973">
            <v>8000</v>
          </cell>
          <cell r="F16973"/>
        </row>
        <row r="16974">
          <cell r="B16974" t="str">
            <v>Tri fit Gym</v>
          </cell>
          <cell r="C16974" t="str">
            <v>material</v>
          </cell>
          <cell r="D16974" t="str">
            <v>purchased drop anchor 10mm 20 boxes = 24000</v>
          </cell>
          <cell r="E16974">
            <v>8000</v>
          </cell>
          <cell r="F16974"/>
        </row>
        <row r="16975">
          <cell r="B16975" t="str">
            <v>BAH 22 &amp; 23rd Floor</v>
          </cell>
          <cell r="C16975" t="str">
            <v>material</v>
          </cell>
          <cell r="D16975" t="str">
            <v>purchased drop anchor 10mm 20 boxes = 24000</v>
          </cell>
          <cell r="E16975">
            <v>8000</v>
          </cell>
          <cell r="F16975"/>
        </row>
        <row r="16976">
          <cell r="B16976" t="str">
            <v>amreli steel</v>
          </cell>
          <cell r="C16976" t="str">
            <v>material</v>
          </cell>
          <cell r="D16976" t="str">
            <v>purchaed fittings threaded</v>
          </cell>
          <cell r="E16976">
            <v>6370</v>
          </cell>
          <cell r="F16976"/>
        </row>
        <row r="16977">
          <cell r="B16977" t="str">
            <v>UEP 17th Floor</v>
          </cell>
          <cell r="C16977" t="str">
            <v>material</v>
          </cell>
          <cell r="D16977" t="str">
            <v>purchaed fittings threaded</v>
          </cell>
          <cell r="E16977">
            <v>36500</v>
          </cell>
          <cell r="F16977"/>
        </row>
        <row r="16978">
          <cell r="B16978" t="str">
            <v>Riazeda project</v>
          </cell>
          <cell r="C16978" t="str">
            <v>material</v>
          </cell>
          <cell r="D16978" t="str">
            <v>To Rizwan vrf for purchasing</v>
          </cell>
          <cell r="E16978">
            <v>2800</v>
          </cell>
          <cell r="F16978"/>
        </row>
        <row r="16979">
          <cell r="B16979" t="str">
            <v>Riazeda project</v>
          </cell>
          <cell r="C16979" t="str">
            <v>fare</v>
          </cell>
          <cell r="D16979" t="str">
            <v>paid</v>
          </cell>
          <cell r="E16979">
            <v>1400</v>
          </cell>
          <cell r="F16979"/>
        </row>
        <row r="16980">
          <cell r="B16980" t="str">
            <v>Engro Office</v>
          </cell>
          <cell r="C16980" t="str">
            <v>material</v>
          </cell>
          <cell r="D16980" t="str">
            <v>purchased welded fittings</v>
          </cell>
          <cell r="E16980">
            <v>66400</v>
          </cell>
          <cell r="F16980"/>
        </row>
        <row r="16981">
          <cell r="B16981" t="str">
            <v>office</v>
          </cell>
          <cell r="C16981" t="str">
            <v>mineral water</v>
          </cell>
          <cell r="D16981" t="str">
            <v xml:space="preserve">paid </v>
          </cell>
          <cell r="E16981">
            <v>2100</v>
          </cell>
          <cell r="F16981"/>
        </row>
        <row r="16982">
          <cell r="B16982" t="str">
            <v>Standard chartered bank</v>
          </cell>
          <cell r="C16982" t="str">
            <v>material</v>
          </cell>
          <cell r="D16982" t="str">
            <v>purchased tapes and other material</v>
          </cell>
          <cell r="E16982">
            <v>15180</v>
          </cell>
          <cell r="F16982"/>
        </row>
        <row r="16983">
          <cell r="B16983" t="str">
            <v>Standard chartered bank</v>
          </cell>
          <cell r="C16983" t="str">
            <v>fuel</v>
          </cell>
          <cell r="D16983" t="str">
            <v>by ashraf</v>
          </cell>
          <cell r="E16983">
            <v>300</v>
          </cell>
          <cell r="F16983"/>
        </row>
        <row r="16984">
          <cell r="B16984" t="str">
            <v>Engro office</v>
          </cell>
          <cell r="C16984" t="str">
            <v>Wahab duct</v>
          </cell>
          <cell r="D16984" t="str">
            <v>Paid advance cash (1st payment) in 19-B</v>
          </cell>
          <cell r="E16984">
            <v>30000</v>
          </cell>
          <cell r="F16984"/>
        </row>
        <row r="16985">
          <cell r="B16985" t="str">
            <v>FTC Floors</v>
          </cell>
          <cell r="C16985" t="str">
            <v>shahiq ftc</v>
          </cell>
          <cell r="D16985" t="str">
            <v>paid for tea and referemtns</v>
          </cell>
          <cell r="E16985">
            <v>3000</v>
          </cell>
          <cell r="F16985"/>
        </row>
        <row r="16986">
          <cell r="B16986" t="str">
            <v>UEP 17th Floor</v>
          </cell>
          <cell r="C16986" t="str">
            <v>sajid pipe</v>
          </cell>
          <cell r="D16986" t="str">
            <v>paid cash</v>
          </cell>
          <cell r="E16986">
            <v>200000</v>
          </cell>
          <cell r="F16986"/>
        </row>
        <row r="16987">
          <cell r="B16987" t="str">
            <v>Engro office</v>
          </cell>
          <cell r="C16987" t="str">
            <v>fare</v>
          </cell>
          <cell r="D16987" t="str">
            <v>paid</v>
          </cell>
          <cell r="E16987">
            <v>800</v>
          </cell>
          <cell r="F16987"/>
        </row>
        <row r="16988">
          <cell r="B16988" t="str">
            <v>office</v>
          </cell>
          <cell r="C16988" t="str">
            <v>umer</v>
          </cell>
          <cell r="D16988" t="str">
            <v>for car wash</v>
          </cell>
          <cell r="E16988">
            <v>1400</v>
          </cell>
          <cell r="F16988"/>
        </row>
        <row r="16989">
          <cell r="B16989" t="str">
            <v>Engro office</v>
          </cell>
          <cell r="C16989" t="str">
            <v>fare</v>
          </cell>
          <cell r="D16989" t="str">
            <v>paid</v>
          </cell>
          <cell r="E16989">
            <v>3390</v>
          </cell>
          <cell r="F16989"/>
        </row>
        <row r="16990">
          <cell r="B16990" t="str">
            <v>Standard chartered bank</v>
          </cell>
          <cell r="C16990" t="str">
            <v>material</v>
          </cell>
          <cell r="D16990" t="str">
            <v>purchased index cable 1,5mm 4 core</v>
          </cell>
          <cell r="E16990">
            <v>58000</v>
          </cell>
          <cell r="F16990"/>
        </row>
        <row r="16991">
          <cell r="B16991" t="str">
            <v>BAH 22 &amp; 23rd Floor</v>
          </cell>
          <cell r="C16991" t="str">
            <v>DMK Engineering</v>
          </cell>
          <cell r="D16991" t="str">
            <v>purchased butterfly dampers 40 nos (cash transfer by BH)</v>
          </cell>
          <cell r="E16991">
            <v>72000</v>
          </cell>
          <cell r="F16991"/>
        </row>
        <row r="16992">
          <cell r="B16992" t="str">
            <v>office</v>
          </cell>
          <cell r="C16992" t="str">
            <v>CHARITY</v>
          </cell>
          <cell r="D16992" t="str">
            <v>charity paid by Rehan</v>
          </cell>
          <cell r="E16992">
            <v>5000</v>
          </cell>
          <cell r="F16992"/>
        </row>
        <row r="16993">
          <cell r="B16993" t="str">
            <v>BAH 22 &amp; 23rd Floor</v>
          </cell>
          <cell r="C16993" t="str">
            <v>material</v>
          </cell>
          <cell r="D16993" t="str">
            <v>purchased cable tie 2 box screw</v>
          </cell>
          <cell r="E16993">
            <v>3000</v>
          </cell>
          <cell r="F16993"/>
        </row>
        <row r="16994">
          <cell r="B16994" t="str">
            <v>office</v>
          </cell>
          <cell r="C16994" t="str">
            <v>office</v>
          </cell>
          <cell r="D16994" t="str">
            <v>umer for office use</v>
          </cell>
          <cell r="E16994">
            <v>3500</v>
          </cell>
          <cell r="F16994"/>
        </row>
        <row r="16995">
          <cell r="B16995" t="str">
            <v>BAH 22 &amp; 23rd Floor</v>
          </cell>
          <cell r="C16995" t="str">
            <v>fuel</v>
          </cell>
          <cell r="D16995" t="str">
            <v>by ahsan</v>
          </cell>
          <cell r="E16995">
            <v>1500</v>
          </cell>
          <cell r="F16995"/>
        </row>
        <row r="16996">
          <cell r="B16996" t="str">
            <v>Engro Office</v>
          </cell>
          <cell r="C16996" t="str">
            <v>material</v>
          </cell>
          <cell r="D16996" t="str">
            <v>purchased elbow and flanges</v>
          </cell>
          <cell r="E16996">
            <v>11770</v>
          </cell>
          <cell r="F16996"/>
        </row>
        <row r="16997">
          <cell r="B16997" t="str">
            <v>UEP 17th Floor</v>
          </cell>
          <cell r="C16997" t="str">
            <v>faheem elec</v>
          </cell>
          <cell r="D16997" t="str">
            <v xml:space="preserve">Paid in Labour amount - Given by BH </v>
          </cell>
          <cell r="E16997">
            <v>50000</v>
          </cell>
          <cell r="F16997"/>
        </row>
        <row r="16998">
          <cell r="B16998" t="str">
            <v>Standard chartered bank</v>
          </cell>
          <cell r="C16998" t="str">
            <v>fare</v>
          </cell>
          <cell r="D16998" t="str">
            <v>paid</v>
          </cell>
          <cell r="E16998">
            <v>1500</v>
          </cell>
          <cell r="F16998"/>
        </row>
        <row r="16999">
          <cell r="B16999" t="str">
            <v>Daftar Khuwan</v>
          </cell>
          <cell r="C16999" t="str">
            <v>material</v>
          </cell>
          <cell r="D16999" t="str">
            <v>sprind purchased by muzammil</v>
          </cell>
          <cell r="E16999">
            <v>600</v>
          </cell>
          <cell r="F16999"/>
        </row>
        <row r="17000">
          <cell r="B17000" t="str">
            <v>Badri Office</v>
          </cell>
          <cell r="C17000" t="str">
            <v>atif insulator</v>
          </cell>
          <cell r="D17000" t="str">
            <v>cash paid (by imran engr)</v>
          </cell>
          <cell r="E17000">
            <v>40000</v>
          </cell>
          <cell r="F17000"/>
        </row>
        <row r="17001">
          <cell r="B17001" t="str">
            <v>Tri fit Gym</v>
          </cell>
          <cell r="C17001" t="str">
            <v>material</v>
          </cell>
          <cell r="D17001" t="str">
            <v>misc by amir engr</v>
          </cell>
          <cell r="E17001">
            <v>15000</v>
          </cell>
          <cell r="F17001"/>
        </row>
        <row r="17002">
          <cell r="B17002" t="str">
            <v>ali jameel residence</v>
          </cell>
          <cell r="C17002" t="str">
            <v>Hassan AC</v>
          </cell>
          <cell r="D17002" t="str">
            <v>cash paid in labour</v>
          </cell>
          <cell r="E17002">
            <v>30000</v>
          </cell>
          <cell r="F17002"/>
        </row>
        <row r="17003">
          <cell r="B17003" t="str">
            <v>Engro Office</v>
          </cell>
          <cell r="C17003" t="str">
            <v>material</v>
          </cell>
          <cell r="D17003" t="str">
            <v>purchased cut screw</v>
          </cell>
          <cell r="E17003">
            <v>250</v>
          </cell>
          <cell r="F17003"/>
        </row>
        <row r="17004">
          <cell r="B17004" t="str">
            <v>Engro Office</v>
          </cell>
          <cell r="C17004" t="str">
            <v>fare</v>
          </cell>
          <cell r="D17004" t="str">
            <v>bykia</v>
          </cell>
          <cell r="E17004">
            <v>250</v>
          </cell>
          <cell r="F17004"/>
        </row>
        <row r="17005">
          <cell r="B17005" t="str">
            <v>ali jameel residence</v>
          </cell>
          <cell r="C17005" t="str">
            <v>material</v>
          </cell>
          <cell r="D17005" t="str">
            <v>purchased cable tray from waqar</v>
          </cell>
          <cell r="E17005">
            <v>16300</v>
          </cell>
          <cell r="F17005"/>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cell r="F17006"/>
        </row>
        <row r="17007">
          <cell r="B17007" t="str">
            <v>Engro Office</v>
          </cell>
          <cell r="C17007" t="str">
            <v>fare</v>
          </cell>
          <cell r="D17007" t="str">
            <v>paid</v>
          </cell>
          <cell r="E17007">
            <v>2600</v>
          </cell>
          <cell r="F17007"/>
        </row>
        <row r="17008">
          <cell r="B17008" t="str">
            <v>Ashrae Tech</v>
          </cell>
          <cell r="C17008" t="str">
            <v>drawing</v>
          </cell>
          <cell r="D17008" t="str">
            <v>drawing payment by kamran toal = 18400</v>
          </cell>
          <cell r="E17008">
            <v>2300</v>
          </cell>
          <cell r="F17008"/>
        </row>
        <row r="17009">
          <cell r="B17009" t="str">
            <v>Daftar Khuwan</v>
          </cell>
          <cell r="C17009" t="str">
            <v>drawing</v>
          </cell>
          <cell r="D17009" t="str">
            <v>drawing payment by kamran toal = 18400</v>
          </cell>
          <cell r="E17009">
            <v>2300</v>
          </cell>
          <cell r="F17009"/>
        </row>
        <row r="17010">
          <cell r="B17010" t="str">
            <v>Engro Office</v>
          </cell>
          <cell r="C17010" t="str">
            <v>drawing</v>
          </cell>
          <cell r="D17010" t="str">
            <v>drawing payment by kamran toal = 18400</v>
          </cell>
          <cell r="E17010">
            <v>2300</v>
          </cell>
          <cell r="F17010"/>
        </row>
        <row r="17011">
          <cell r="B17011" t="str">
            <v>Standard chartered bank</v>
          </cell>
          <cell r="C17011" t="str">
            <v>drawing</v>
          </cell>
          <cell r="D17011" t="str">
            <v>drawing payment by kamran toal = 18400</v>
          </cell>
          <cell r="E17011">
            <v>2300</v>
          </cell>
          <cell r="F17011"/>
        </row>
        <row r="17012">
          <cell r="B17012" t="str">
            <v>UEP 17th Floor</v>
          </cell>
          <cell r="C17012" t="str">
            <v>drawing</v>
          </cell>
          <cell r="D17012" t="str">
            <v>drawing payment by kamran toal = 18400</v>
          </cell>
          <cell r="E17012">
            <v>2300</v>
          </cell>
          <cell r="F17012"/>
        </row>
        <row r="17013">
          <cell r="B17013" t="str">
            <v>amreli steel</v>
          </cell>
          <cell r="C17013" t="str">
            <v>drawing</v>
          </cell>
          <cell r="D17013" t="str">
            <v>drawing payment by kamran toal = 18400</v>
          </cell>
          <cell r="E17013">
            <v>2300</v>
          </cell>
          <cell r="F17013"/>
        </row>
        <row r="17014">
          <cell r="B17014" t="str">
            <v>VISA Variation Work</v>
          </cell>
          <cell r="C17014" t="str">
            <v>drawing</v>
          </cell>
          <cell r="D17014" t="str">
            <v>drawing payment by kamran toal = 18400</v>
          </cell>
          <cell r="E17014">
            <v>2300</v>
          </cell>
          <cell r="F17014"/>
        </row>
        <row r="17015">
          <cell r="B17015" t="str">
            <v>Meezan bank Head office</v>
          </cell>
          <cell r="C17015" t="str">
            <v>drawing</v>
          </cell>
          <cell r="D17015" t="str">
            <v>drawing payment by kamran toal = 18400</v>
          </cell>
          <cell r="E17015">
            <v>2300</v>
          </cell>
          <cell r="F17015"/>
        </row>
        <row r="17016">
          <cell r="B17016" t="str">
            <v>VISA Variation Work</v>
          </cell>
          <cell r="C17016" t="str">
            <v>sabro Technologies</v>
          </cell>
          <cell r="D17016" t="str">
            <v>Cash from almadian steel</v>
          </cell>
          <cell r="E17016">
            <v>460000</v>
          </cell>
          <cell r="F17016"/>
        </row>
        <row r="17017">
          <cell r="B17017" t="str">
            <v>UEP 17th Floor</v>
          </cell>
          <cell r="C17017" t="str">
            <v>fuel</v>
          </cell>
          <cell r="D17017" t="str">
            <v>claimed by kamran</v>
          </cell>
          <cell r="E17017">
            <v>1100</v>
          </cell>
          <cell r="F17017"/>
        </row>
        <row r="17018">
          <cell r="B17018" t="str">
            <v>BAH 22 &amp; 23rd Floor</v>
          </cell>
          <cell r="C17018" t="str">
            <v xml:space="preserve">Shan control </v>
          </cell>
          <cell r="D17018" t="str">
            <v>Cash took from al madina steel</v>
          </cell>
          <cell r="E17018">
            <v>1000000</v>
          </cell>
          <cell r="F17018"/>
        </row>
        <row r="17019">
          <cell r="B17019" t="str">
            <v>ali jameel residence</v>
          </cell>
          <cell r="C17019" t="str">
            <v>material</v>
          </cell>
          <cell r="D17019" t="str">
            <v>misc invoices by imran engr</v>
          </cell>
          <cell r="E17019">
            <v>11715</v>
          </cell>
          <cell r="F17019"/>
        </row>
        <row r="17020">
          <cell r="B17020" t="str">
            <v>Falcon Mall</v>
          </cell>
          <cell r="C17020" t="str">
            <v>material</v>
          </cell>
          <cell r="D17020" t="str">
            <v>misc by mukhtiar</v>
          </cell>
          <cell r="E17020">
            <v>10915</v>
          </cell>
          <cell r="F17020"/>
        </row>
        <row r="17021">
          <cell r="B17021" t="str">
            <v>FTC Floors</v>
          </cell>
          <cell r="C17021" t="str">
            <v>material</v>
          </cell>
          <cell r="D17021" t="str">
            <v>misc by nadeem bahi = 54000</v>
          </cell>
          <cell r="E17021">
            <v>5000</v>
          </cell>
          <cell r="F17021"/>
        </row>
        <row r="17022">
          <cell r="B17022" t="str">
            <v>Badri Office</v>
          </cell>
          <cell r="C17022" t="str">
            <v>material</v>
          </cell>
          <cell r="D17022" t="str">
            <v>misc by nadeem bahi = 54000</v>
          </cell>
          <cell r="E17022">
            <v>7000</v>
          </cell>
          <cell r="F17022"/>
        </row>
        <row r="17023">
          <cell r="B17023" t="str">
            <v>OT Area JPMC</v>
          </cell>
          <cell r="C17023" t="str">
            <v>material</v>
          </cell>
          <cell r="D17023" t="str">
            <v>misc by nadeem bahi = 54000</v>
          </cell>
          <cell r="E17023">
            <v>7000</v>
          </cell>
          <cell r="F17023"/>
        </row>
        <row r="17024">
          <cell r="B17024" t="str">
            <v>Ashrae Tech</v>
          </cell>
          <cell r="C17024" t="str">
            <v>material</v>
          </cell>
          <cell r="D17024" t="str">
            <v>misc by nadeem bahi = 54000</v>
          </cell>
          <cell r="E17024">
            <v>7000</v>
          </cell>
          <cell r="F17024"/>
        </row>
        <row r="17025">
          <cell r="B17025" t="str">
            <v>Meezan Bank Head Office</v>
          </cell>
          <cell r="C17025" t="str">
            <v>material</v>
          </cell>
          <cell r="D17025" t="str">
            <v>misc by nadeem bahi = 54000</v>
          </cell>
          <cell r="E17025">
            <v>7000</v>
          </cell>
          <cell r="F17025"/>
        </row>
        <row r="17026">
          <cell r="B17026" t="str">
            <v>Standard chartered bank</v>
          </cell>
          <cell r="C17026" t="str">
            <v>material</v>
          </cell>
          <cell r="D17026" t="str">
            <v>misc by nadeem bahi = 54000</v>
          </cell>
          <cell r="E17026">
            <v>7000</v>
          </cell>
          <cell r="F17026"/>
        </row>
        <row r="17027">
          <cell r="B17027" t="str">
            <v>VISA Fit-out Office</v>
          </cell>
          <cell r="C17027" t="str">
            <v>material</v>
          </cell>
          <cell r="D17027" t="str">
            <v>misc by nadeem bahi = 54000</v>
          </cell>
          <cell r="E17027">
            <v>5000</v>
          </cell>
          <cell r="F17027"/>
        </row>
        <row r="17028">
          <cell r="B17028" t="str">
            <v>BAF Limited</v>
          </cell>
          <cell r="C17028" t="str">
            <v>material</v>
          </cell>
          <cell r="D17028" t="str">
            <v>misc by nadeem bahi = 54000</v>
          </cell>
          <cell r="E17028">
            <v>16000</v>
          </cell>
          <cell r="F17028"/>
        </row>
        <row r="17029">
          <cell r="B17029" t="str">
            <v>Engro Office</v>
          </cell>
          <cell r="C17029" t="str">
            <v>Raees brothers</v>
          </cell>
          <cell r="D17029" t="str">
            <v>Cash took from al madina steel</v>
          </cell>
          <cell r="E17029">
            <v>300000</v>
          </cell>
          <cell r="F17029"/>
        </row>
        <row r="17030">
          <cell r="B17030" t="str">
            <v>Ashrae Tech</v>
          </cell>
          <cell r="C17030" t="str">
            <v>material</v>
          </cell>
          <cell r="D17030" t="str">
            <v>purchaesd index cables 1.5mm 4 C</v>
          </cell>
          <cell r="E17030">
            <v>29000</v>
          </cell>
          <cell r="F17030"/>
        </row>
        <row r="17031">
          <cell r="B17031" t="str">
            <v>Engro Office</v>
          </cell>
          <cell r="C17031" t="str">
            <v>material</v>
          </cell>
          <cell r="D17031" t="str">
            <v>purchased gasket, nut bolt washer</v>
          </cell>
          <cell r="E17031">
            <v>4860</v>
          </cell>
          <cell r="F17031"/>
        </row>
        <row r="17032">
          <cell r="B17032" t="str">
            <v>Engro Office</v>
          </cell>
          <cell r="C17032" t="str">
            <v>material</v>
          </cell>
          <cell r="D17032" t="str">
            <v>purchased fittings</v>
          </cell>
          <cell r="E17032">
            <v>27241</v>
          </cell>
          <cell r="F17032"/>
        </row>
        <row r="17033">
          <cell r="B17033" t="str">
            <v>Engro Office</v>
          </cell>
          <cell r="C17033" t="str">
            <v>fare</v>
          </cell>
          <cell r="D17033" t="str">
            <v>paid</v>
          </cell>
          <cell r="E17033">
            <v>1000</v>
          </cell>
          <cell r="F17033"/>
        </row>
        <row r="17034">
          <cell r="B17034" t="str">
            <v>BAH 22 &amp; 23rd Floor</v>
          </cell>
          <cell r="C17034" t="str">
            <v>fare</v>
          </cell>
          <cell r="D17034" t="str">
            <v>paid</v>
          </cell>
          <cell r="E17034">
            <v>900</v>
          </cell>
          <cell r="F17034"/>
        </row>
        <row r="17035">
          <cell r="B17035" t="str">
            <v>office</v>
          </cell>
          <cell r="C17035" t="str">
            <v>office</v>
          </cell>
          <cell r="D17035" t="str">
            <v>umer for office use</v>
          </cell>
          <cell r="E17035">
            <v>3500</v>
          </cell>
          <cell r="F17035"/>
        </row>
        <row r="17036">
          <cell r="B17036" t="str">
            <v>Riazeda project</v>
          </cell>
          <cell r="C17036" t="str">
            <v>material</v>
          </cell>
          <cell r="D17036" t="str">
            <v>purchased pin valve and agm solution</v>
          </cell>
          <cell r="E17036">
            <v>2000</v>
          </cell>
          <cell r="F17036"/>
        </row>
        <row r="17037">
          <cell r="B17037" t="str">
            <v>Standard chartered bank</v>
          </cell>
          <cell r="C17037" t="str">
            <v>material</v>
          </cell>
          <cell r="D17037" t="str">
            <v>purchased upcv material from malik brothers</v>
          </cell>
          <cell r="E17037">
            <v>14600</v>
          </cell>
          <cell r="F17037"/>
        </row>
        <row r="17038">
          <cell r="B17038" t="str">
            <v>BAH 22 &amp; 23rd Floor</v>
          </cell>
          <cell r="C17038" t="str">
            <v>fare</v>
          </cell>
          <cell r="D17038" t="str">
            <v>paid</v>
          </cell>
          <cell r="E17038">
            <v>3000</v>
          </cell>
          <cell r="F17038"/>
        </row>
        <row r="17039">
          <cell r="B17039" t="str">
            <v>ali jameel residence</v>
          </cell>
          <cell r="C17039" t="str">
            <v>material</v>
          </cell>
          <cell r="D17039" t="str">
            <v>purchased cable tray from waqar</v>
          </cell>
          <cell r="E17039">
            <v>36250</v>
          </cell>
          <cell r="F17039"/>
        </row>
        <row r="17040">
          <cell r="B17040" t="str">
            <v>Tri fit Gym</v>
          </cell>
          <cell r="C17040" t="str">
            <v>fare</v>
          </cell>
          <cell r="D17040" t="str">
            <v>paid</v>
          </cell>
          <cell r="E17040">
            <v>795</v>
          </cell>
          <cell r="F17040"/>
        </row>
        <row r="17041">
          <cell r="B17041" t="str">
            <v>Engro Office</v>
          </cell>
          <cell r="C17041" t="str">
            <v>material</v>
          </cell>
          <cell r="D17041" t="str">
            <v>purchased M.S pipe 2" and 3/4 from burhan (cash from Al  madian steel)</v>
          </cell>
          <cell r="E17041">
            <v>184800</v>
          </cell>
          <cell r="F17041"/>
        </row>
        <row r="17042">
          <cell r="B17042" t="str">
            <v>UEP 17th Floor</v>
          </cell>
          <cell r="C17042" t="str">
            <v>material</v>
          </cell>
          <cell r="D17042" t="str">
            <v>purchased M.S pipe 1-1/4 from burhan (cash from al madian steel)</v>
          </cell>
          <cell r="E17042">
            <v>37200</v>
          </cell>
          <cell r="F17042"/>
        </row>
        <row r="17043">
          <cell r="B17043" t="str">
            <v>Tri fit Gym</v>
          </cell>
          <cell r="C17043" t="str">
            <v>rizwan vrf</v>
          </cell>
          <cell r="D17043" t="str">
            <v>Cash paid by BH in his car</v>
          </cell>
          <cell r="E17043">
            <v>300000</v>
          </cell>
          <cell r="F17043"/>
        </row>
        <row r="17044">
          <cell r="B17044" t="str">
            <v>Riazeda project</v>
          </cell>
          <cell r="C17044" t="str">
            <v>copper pipe</v>
          </cell>
          <cell r="D17044" t="str">
            <v>Purchased copper pipe from SHI  (cash from al madian steel)</v>
          </cell>
          <cell r="E17044">
            <v>140800</v>
          </cell>
          <cell r="F17044"/>
        </row>
        <row r="17045">
          <cell r="B17045" t="str">
            <v>Standard chartered bank</v>
          </cell>
          <cell r="C17045" t="str">
            <v>copper pipe</v>
          </cell>
          <cell r="D17045" t="str">
            <v>Purchased copper pipe from SHI  (cash from al madian steel)</v>
          </cell>
          <cell r="E17045">
            <v>64000</v>
          </cell>
          <cell r="F17045"/>
        </row>
        <row r="17046">
          <cell r="B17046" t="str">
            <v>ali jameel residence</v>
          </cell>
          <cell r="C17046" t="str">
            <v>shabbir brother</v>
          </cell>
          <cell r="D17046" t="str">
            <v>cash paid from al madian steel = 140000</v>
          </cell>
          <cell r="E17046">
            <v>27500</v>
          </cell>
          <cell r="F17046"/>
        </row>
        <row r="17047">
          <cell r="B17047" t="str">
            <v>Badri Office</v>
          </cell>
          <cell r="C17047" t="str">
            <v>shabbir brother</v>
          </cell>
          <cell r="D17047" t="str">
            <v>cash paid from al madian steel = 140000</v>
          </cell>
          <cell r="E17047">
            <v>14250</v>
          </cell>
          <cell r="F17047"/>
        </row>
        <row r="17048">
          <cell r="B17048" t="str">
            <v>Riazeda project</v>
          </cell>
          <cell r="C17048" t="str">
            <v>shabbir brother</v>
          </cell>
          <cell r="D17048" t="str">
            <v>cash paid from al madian steel = 140000</v>
          </cell>
          <cell r="E17048">
            <v>6650</v>
          </cell>
          <cell r="F17048"/>
        </row>
        <row r="17049">
          <cell r="B17049" t="str">
            <v>Riazeda project</v>
          </cell>
          <cell r="C17049" t="str">
            <v>shabbir brother</v>
          </cell>
          <cell r="D17049" t="str">
            <v>cash paid from al madian steel = 140000</v>
          </cell>
          <cell r="E17049">
            <v>91600</v>
          </cell>
          <cell r="F17049"/>
        </row>
        <row r="17050">
          <cell r="B17050" t="str">
            <v>ali jameel residence</v>
          </cell>
          <cell r="C17050" t="str">
            <v>material</v>
          </cell>
          <cell r="D17050" t="str">
            <v>purchased flare nuts and flexbile pipe by hassan ac</v>
          </cell>
          <cell r="E17050">
            <v>4700</v>
          </cell>
          <cell r="F17050"/>
        </row>
        <row r="17051">
          <cell r="B17051" t="str">
            <v>BAH 22 &amp; 23rd Floor</v>
          </cell>
          <cell r="C17051" t="str">
            <v>fare</v>
          </cell>
          <cell r="D17051" t="str">
            <v>paid</v>
          </cell>
          <cell r="E17051">
            <v>850</v>
          </cell>
          <cell r="F17051"/>
        </row>
        <row r="17052">
          <cell r="B17052" t="str">
            <v>Engro Office</v>
          </cell>
          <cell r="C17052" t="str">
            <v>material</v>
          </cell>
          <cell r="D17052" t="str">
            <v xml:space="preserve">purchase fittings </v>
          </cell>
          <cell r="E17052">
            <v>62671</v>
          </cell>
          <cell r="F17052"/>
        </row>
        <row r="17053">
          <cell r="B17053" t="str">
            <v>UEP 17th Floor</v>
          </cell>
          <cell r="C17053" t="str">
            <v>material</v>
          </cell>
          <cell r="D17053" t="str">
            <v>purchased channel 27 x 18 20 pices</v>
          </cell>
          <cell r="E17053">
            <v>39600</v>
          </cell>
          <cell r="F17053"/>
        </row>
        <row r="17054">
          <cell r="B17054" t="str">
            <v>Baf 10A Floor</v>
          </cell>
          <cell r="C17054" t="str">
            <v>material</v>
          </cell>
          <cell r="D17054" t="str">
            <v>purchased screw and other item</v>
          </cell>
          <cell r="E17054">
            <v>940</v>
          </cell>
          <cell r="F17054"/>
        </row>
        <row r="17055">
          <cell r="B17055" t="str">
            <v>Tri fit Gym</v>
          </cell>
          <cell r="C17055" t="str">
            <v>material</v>
          </cell>
          <cell r="D17055" t="str">
            <v>misc by abbas plumber</v>
          </cell>
          <cell r="E17055">
            <v>7855</v>
          </cell>
          <cell r="F17055"/>
        </row>
        <row r="17056">
          <cell r="B17056" t="str">
            <v>Baf 10A Floor</v>
          </cell>
          <cell r="C17056" t="str">
            <v>material</v>
          </cell>
          <cell r="D17056" t="str">
            <v>misc purchases</v>
          </cell>
          <cell r="E17056">
            <v>8780</v>
          </cell>
          <cell r="F17056"/>
        </row>
        <row r="17057">
          <cell r="B17057" t="str">
            <v>Baf 10A Floor</v>
          </cell>
          <cell r="C17057" t="str">
            <v>ful</v>
          </cell>
          <cell r="D17057" t="str">
            <v>by abbas</v>
          </cell>
          <cell r="E17057">
            <v>400</v>
          </cell>
          <cell r="F17057"/>
        </row>
        <row r="17058">
          <cell r="B17058" t="str">
            <v>office</v>
          </cell>
          <cell r="C17058" t="str">
            <v>office</v>
          </cell>
          <cell r="D17058" t="str">
            <v>umer for office use</v>
          </cell>
          <cell r="E17058">
            <v>3500</v>
          </cell>
          <cell r="F17058"/>
        </row>
        <row r="17059">
          <cell r="B17059" t="str">
            <v>Badri Office</v>
          </cell>
          <cell r="C17059" t="str">
            <v>misc</v>
          </cell>
          <cell r="D17059" t="str">
            <v>nadeem bhai mobile balace</v>
          </cell>
          <cell r="E17059">
            <v>1000</v>
          </cell>
          <cell r="F17059"/>
        </row>
        <row r="17060">
          <cell r="B17060" t="str">
            <v>BAH 22 &amp; 23rd Floor</v>
          </cell>
          <cell r="C17060" t="str">
            <v>fare</v>
          </cell>
          <cell r="D17060" t="str">
            <v>paid</v>
          </cell>
          <cell r="E17060">
            <v>900</v>
          </cell>
          <cell r="F17060"/>
        </row>
        <row r="17061">
          <cell r="B17061" t="str">
            <v>BAH 22 &amp; 23rd Floor</v>
          </cell>
          <cell r="C17061" t="str">
            <v>index</v>
          </cell>
          <cell r="D17061" t="str">
            <v>Cash from almadian steel = 471,000</v>
          </cell>
          <cell r="E17061">
            <v>36000</v>
          </cell>
          <cell r="F17061"/>
        </row>
        <row r="17062">
          <cell r="B17062" t="str">
            <v>Tri fit Gym</v>
          </cell>
          <cell r="C17062" t="str">
            <v>index</v>
          </cell>
          <cell r="D17062" t="str">
            <v>Cash from almadian steel = 471,000</v>
          </cell>
          <cell r="E17062">
            <v>52000</v>
          </cell>
          <cell r="F17062"/>
        </row>
        <row r="17063">
          <cell r="B17063" t="str">
            <v>Engro Office</v>
          </cell>
          <cell r="C17063" t="str">
            <v>index</v>
          </cell>
          <cell r="D17063" t="str">
            <v>Cash from almadian steel = 471,000</v>
          </cell>
          <cell r="E17063">
            <v>383000</v>
          </cell>
          <cell r="F17063"/>
        </row>
        <row r="17064">
          <cell r="B17064" t="str">
            <v>Engro Office</v>
          </cell>
          <cell r="C17064" t="str">
            <v>fare</v>
          </cell>
          <cell r="D17064" t="str">
            <v>bykia</v>
          </cell>
          <cell r="E17064">
            <v>280</v>
          </cell>
          <cell r="F17064"/>
        </row>
        <row r="17065">
          <cell r="B17065" t="str">
            <v xml:space="preserve">MHR Personal </v>
          </cell>
          <cell r="C17065" t="str">
            <v>rehana aunty</v>
          </cell>
          <cell r="D17065" t="str">
            <v>jazz balance + ufone card</v>
          </cell>
          <cell r="E17065">
            <v>2350</v>
          </cell>
          <cell r="F17065"/>
        </row>
        <row r="17066">
          <cell r="B17066" t="str">
            <v>Standard chartered bank</v>
          </cell>
          <cell r="C17066" t="str">
            <v>fare</v>
          </cell>
          <cell r="D17066" t="str">
            <v>paid</v>
          </cell>
          <cell r="E17066">
            <v>2200</v>
          </cell>
          <cell r="F17066"/>
        </row>
        <row r="17067">
          <cell r="B17067" t="str">
            <v>Tri fit Gym</v>
          </cell>
          <cell r="C17067" t="str">
            <v>Misc</v>
          </cell>
          <cell r="D17067" t="str">
            <v>paid for crane charged for regging</v>
          </cell>
          <cell r="E17067">
            <v>3000</v>
          </cell>
          <cell r="F17067"/>
        </row>
        <row r="17068">
          <cell r="B17068" t="str">
            <v>Saifee hospital</v>
          </cell>
          <cell r="C17068" t="str">
            <v>Owais Dadex</v>
          </cell>
          <cell r="D17068" t="str">
            <v>Cash Given from Al madina steel</v>
          </cell>
          <cell r="E17068">
            <v>700000</v>
          </cell>
          <cell r="F17068"/>
        </row>
        <row r="17069">
          <cell r="B17069" t="str">
            <v>Badri Office</v>
          </cell>
          <cell r="C17069" t="str">
            <v>anees grill</v>
          </cell>
          <cell r="D17069" t="str">
            <v xml:space="preserve">Final payment Cash Given from Al madina steel </v>
          </cell>
          <cell r="E17069">
            <v>65000</v>
          </cell>
          <cell r="F17069"/>
        </row>
        <row r="17070">
          <cell r="B17070" t="str">
            <v>BAH 22 &amp; 23rd Floor</v>
          </cell>
          <cell r="C17070" t="str">
            <v>material</v>
          </cell>
          <cell r="D17070" t="str">
            <v>purchaed fittings from Al burhan (cash from al madina steel)</v>
          </cell>
          <cell r="E17070">
            <v>30900</v>
          </cell>
          <cell r="F17070"/>
        </row>
        <row r="17071">
          <cell r="B17071" t="str">
            <v>Standard chartered bank</v>
          </cell>
          <cell r="C17071" t="str">
            <v>sheet</v>
          </cell>
          <cell r="D17071" t="str">
            <v>MS Sheet purchased from Al madina steel</v>
          </cell>
          <cell r="E17071">
            <v>110300</v>
          </cell>
          <cell r="F17071"/>
        </row>
        <row r="17072">
          <cell r="B17072" t="str">
            <v xml:space="preserve">MHR Personal </v>
          </cell>
          <cell r="C17072" t="str">
            <v>utilities bills</v>
          </cell>
          <cell r="D17072" t="str">
            <v>ptcl bills paid</v>
          </cell>
          <cell r="E17072">
            <v>8700</v>
          </cell>
          <cell r="F17072"/>
        </row>
        <row r="17073">
          <cell r="B17073" t="str">
            <v>office</v>
          </cell>
          <cell r="C17073" t="str">
            <v>utilities bills</v>
          </cell>
          <cell r="D17073" t="str">
            <v>ptcl bills paid</v>
          </cell>
          <cell r="E17073">
            <v>2100</v>
          </cell>
          <cell r="F17073"/>
        </row>
        <row r="17074">
          <cell r="B17074" t="str">
            <v>Standard chartered bank</v>
          </cell>
          <cell r="C17074" t="str">
            <v>material</v>
          </cell>
          <cell r="D17074" t="str">
            <v>purchased 1,5mm 4 core index cable</v>
          </cell>
          <cell r="E17074">
            <v>161000</v>
          </cell>
          <cell r="F17074"/>
        </row>
        <row r="17075">
          <cell r="B17075" t="str">
            <v>office</v>
          </cell>
          <cell r="C17075" t="str">
            <v>fare</v>
          </cell>
          <cell r="D17075" t="str">
            <v>bykia for SST invoice to ASA</v>
          </cell>
          <cell r="E17075">
            <v>250</v>
          </cell>
          <cell r="F17075"/>
        </row>
        <row r="17076">
          <cell r="B17076" t="str">
            <v>office</v>
          </cell>
          <cell r="C17076" t="str">
            <v>office</v>
          </cell>
          <cell r="D17076" t="str">
            <v>umer for office use</v>
          </cell>
          <cell r="E17076">
            <v>3000</v>
          </cell>
          <cell r="F17076"/>
        </row>
        <row r="17077">
          <cell r="B17077" t="str">
            <v>Riazeda project</v>
          </cell>
          <cell r="C17077" t="str">
            <v>material</v>
          </cell>
          <cell r="D17077" t="str">
            <v>purchaed dammer tapes (given to Rizwan VRF)</v>
          </cell>
          <cell r="E17077">
            <v>1600</v>
          </cell>
          <cell r="F17077"/>
        </row>
        <row r="17078">
          <cell r="B17078" t="str">
            <v>Standard chartered bank</v>
          </cell>
          <cell r="C17078" t="str">
            <v>Rafay</v>
          </cell>
          <cell r="D17078" t="str">
            <v>cash paid in labour</v>
          </cell>
          <cell r="E17078">
            <v>10000</v>
          </cell>
          <cell r="F17078"/>
        </row>
        <row r="17079">
          <cell r="B17079" t="str">
            <v>BAH 22 &amp; 23rd Floor</v>
          </cell>
          <cell r="C17079" t="str">
            <v>fare</v>
          </cell>
          <cell r="D17079" t="str">
            <v>paid</v>
          </cell>
          <cell r="E17079">
            <v>5000</v>
          </cell>
          <cell r="F17079"/>
        </row>
        <row r="17080">
          <cell r="B17080" t="str">
            <v>Standard chartered bank</v>
          </cell>
          <cell r="C17080" t="str">
            <v>Rafay</v>
          </cell>
          <cell r="D17080" t="str">
            <v>Given by BH</v>
          </cell>
          <cell r="E17080">
            <v>15000</v>
          </cell>
          <cell r="F17080"/>
        </row>
        <row r="17081">
          <cell r="B17081" t="str">
            <v>Standard chartered bank</v>
          </cell>
          <cell r="C17081" t="str">
            <v>Rafay</v>
          </cell>
          <cell r="D17081" t="str">
            <v>Given by Imran bhai</v>
          </cell>
          <cell r="E17081">
            <v>10000</v>
          </cell>
          <cell r="F17081"/>
        </row>
        <row r="17082">
          <cell r="B17082" t="str">
            <v>UEP 17th Floor</v>
          </cell>
          <cell r="C17082" t="str">
            <v>IMS Engineering</v>
          </cell>
          <cell r="D17082" t="str">
            <v>Cash from Al madina steel</v>
          </cell>
          <cell r="E17082">
            <v>1000000</v>
          </cell>
          <cell r="F17082"/>
        </row>
        <row r="17083">
          <cell r="B17083" t="str">
            <v>Engro Office</v>
          </cell>
          <cell r="C17083" t="str">
            <v>shabbir pipe</v>
          </cell>
          <cell r="D17083" t="str">
            <v>paid advance in Engro</v>
          </cell>
          <cell r="E17083">
            <v>30000</v>
          </cell>
          <cell r="F17083"/>
        </row>
        <row r="17084">
          <cell r="B17084" t="str">
            <v>BAH 22 &amp; 23rd Floor</v>
          </cell>
          <cell r="C17084" t="str">
            <v>material</v>
          </cell>
          <cell r="D17084" t="str">
            <v>purchased channel 27 x 18 and jubilee clamp from mungo</v>
          </cell>
          <cell r="E17084">
            <v>42200</v>
          </cell>
          <cell r="F17084"/>
        </row>
        <row r="17085">
          <cell r="B17085" t="str">
            <v>BAH 22 &amp; 23rd Floor</v>
          </cell>
          <cell r="C17085" t="str">
            <v>material</v>
          </cell>
          <cell r="D17085" t="str">
            <v>purchased drywell from mungo</v>
          </cell>
          <cell r="E17085">
            <v>2400</v>
          </cell>
          <cell r="F17085"/>
        </row>
        <row r="17086">
          <cell r="B17086" t="str">
            <v>BAH 22 &amp; 23rd Floor</v>
          </cell>
          <cell r="C17086" t="str">
            <v>fare</v>
          </cell>
          <cell r="D17086" t="str">
            <v>paid</v>
          </cell>
          <cell r="E17086">
            <v>500</v>
          </cell>
          <cell r="F17086"/>
        </row>
        <row r="17087">
          <cell r="B17087" t="str">
            <v>Standard chartered bank</v>
          </cell>
          <cell r="C17087" t="str">
            <v>fare</v>
          </cell>
          <cell r="D17087" t="str">
            <v>paid</v>
          </cell>
          <cell r="E17087">
            <v>2000</v>
          </cell>
          <cell r="F17087"/>
        </row>
        <row r="17088">
          <cell r="B17088" t="str">
            <v>Engro Office</v>
          </cell>
          <cell r="C17088" t="str">
            <v>fare</v>
          </cell>
          <cell r="D17088" t="str">
            <v>paid</v>
          </cell>
          <cell r="E17088">
            <v>1000</v>
          </cell>
          <cell r="F17088"/>
        </row>
        <row r="17089">
          <cell r="B17089" t="str">
            <v>UEP 17th Floor</v>
          </cell>
          <cell r="C17089" t="str">
            <v>fare</v>
          </cell>
          <cell r="D17089" t="str">
            <v>paid</v>
          </cell>
          <cell r="E17089">
            <v>1000</v>
          </cell>
          <cell r="F17089"/>
        </row>
        <row r="17090">
          <cell r="B17090" t="str">
            <v>Engro Office</v>
          </cell>
          <cell r="C17090" t="str">
            <v>fare</v>
          </cell>
          <cell r="D17090" t="str">
            <v>paid</v>
          </cell>
          <cell r="E17090">
            <v>300</v>
          </cell>
          <cell r="F17090"/>
        </row>
        <row r="17091">
          <cell r="B17091" t="str">
            <v>BAH 22 &amp; 23rd Floor</v>
          </cell>
          <cell r="C17091" t="str">
            <v>material</v>
          </cell>
          <cell r="D17091" t="str">
            <v>mixing oil and other item</v>
          </cell>
          <cell r="E17091">
            <v>1550</v>
          </cell>
          <cell r="F17091"/>
        </row>
        <row r="17092">
          <cell r="B17092" t="str">
            <v>O/M The Place</v>
          </cell>
          <cell r="C17092" t="str">
            <v>fuel</v>
          </cell>
          <cell r="D17092" t="str">
            <v>claimed by mumtaz</v>
          </cell>
          <cell r="E17092">
            <v>2000</v>
          </cell>
          <cell r="F17092"/>
        </row>
        <row r="17093">
          <cell r="B17093" t="str">
            <v>O/M The Place</v>
          </cell>
          <cell r="C17093" t="str">
            <v>material</v>
          </cell>
          <cell r="D17093" t="str">
            <v>purchased diffuser spring</v>
          </cell>
          <cell r="E17093">
            <v>500</v>
          </cell>
          <cell r="F17093"/>
        </row>
        <row r="17094">
          <cell r="B17094" t="str">
            <v>O/M The Place</v>
          </cell>
          <cell r="C17094" t="str">
            <v>material</v>
          </cell>
          <cell r="D17094" t="str">
            <v>To mumtaz for purchase of blower mateiral</v>
          </cell>
          <cell r="E17094">
            <v>2000</v>
          </cell>
          <cell r="F17094"/>
        </row>
        <row r="17095">
          <cell r="B17095" t="str">
            <v>Standard chartered bank</v>
          </cell>
          <cell r="C17095" t="str">
            <v>fare</v>
          </cell>
          <cell r="D17095" t="str">
            <v>paid</v>
          </cell>
          <cell r="E17095">
            <v>400</v>
          </cell>
          <cell r="F17095"/>
        </row>
        <row r="17096">
          <cell r="B17096" t="str">
            <v>BAH 22 &amp; 23rd Floor</v>
          </cell>
          <cell r="C17096" t="str">
            <v>saqib insulation</v>
          </cell>
          <cell r="D17096" t="str">
            <v>Online by BH (first adv)</v>
          </cell>
          <cell r="E17096">
            <v>150000</v>
          </cell>
          <cell r="F17096"/>
        </row>
        <row r="17097">
          <cell r="B17097" t="str">
            <v>OT area JPMC</v>
          </cell>
          <cell r="C17097" t="str">
            <v>Noman Engineering</v>
          </cell>
          <cell r="D17097" t="str">
            <v>Sheet hawala from al madina steel = 1500,000</v>
          </cell>
          <cell r="E17097">
            <v>75140</v>
          </cell>
          <cell r="F17097"/>
        </row>
        <row r="17098">
          <cell r="B17098" t="str">
            <v>Tri fit Gym</v>
          </cell>
          <cell r="C17098" t="str">
            <v>Noman Engineering</v>
          </cell>
          <cell r="D17098" t="str">
            <v>Sheet hawala from al madina steel = 1500,000</v>
          </cell>
          <cell r="E17098">
            <v>3763</v>
          </cell>
          <cell r="F17098"/>
        </row>
        <row r="17099">
          <cell r="B17099" t="str">
            <v>Ashrae Tech</v>
          </cell>
          <cell r="C17099" t="str">
            <v>Noman Engineering</v>
          </cell>
          <cell r="D17099" t="str">
            <v>Sheet hawala from al madina steel = 1500,000</v>
          </cell>
          <cell r="E17099">
            <v>17368</v>
          </cell>
          <cell r="F17099"/>
        </row>
        <row r="17100">
          <cell r="B17100" t="str">
            <v>OPS Falcon</v>
          </cell>
          <cell r="C17100" t="str">
            <v>Noman Engineering</v>
          </cell>
          <cell r="D17100" t="str">
            <v>Sheet hawala from al madina steel = 1500,000</v>
          </cell>
          <cell r="E17100">
            <v>194858</v>
          </cell>
          <cell r="F17100"/>
        </row>
        <row r="17101">
          <cell r="B17101" t="str">
            <v>BAH 22 &amp; 23rd Floor</v>
          </cell>
          <cell r="C17101" t="str">
            <v>Noman Engineering</v>
          </cell>
          <cell r="D17101" t="str">
            <v>Sheet hawala from al madina steel = 1500,000</v>
          </cell>
          <cell r="E17101">
            <v>650000</v>
          </cell>
          <cell r="F17101"/>
        </row>
        <row r="17102">
          <cell r="B17102" t="str">
            <v>Engro office</v>
          </cell>
          <cell r="C17102" t="str">
            <v>Noman Engineering</v>
          </cell>
          <cell r="D17102" t="str">
            <v>Sheet hawala from al madina steel = 1500,000</v>
          </cell>
          <cell r="E17102">
            <v>308871</v>
          </cell>
          <cell r="F17102"/>
        </row>
        <row r="17103">
          <cell r="B17103" t="str">
            <v>UEP 17th Floor</v>
          </cell>
          <cell r="C17103" t="str">
            <v>Noman Engineering</v>
          </cell>
          <cell r="D17103" t="str">
            <v>Sheet hawala from al madina steel = 1500,000</v>
          </cell>
          <cell r="E17103">
            <v>250000</v>
          </cell>
          <cell r="F17103"/>
        </row>
        <row r="17104">
          <cell r="B17104" t="str">
            <v>BAF Limited</v>
          </cell>
          <cell r="C17104" t="str">
            <v>Engr Noman BAF</v>
          </cell>
          <cell r="D17104" t="str">
            <v>Paid cash to Noman Engr BAH deal</v>
          </cell>
          <cell r="E17104">
            <v>250000</v>
          </cell>
          <cell r="F17104"/>
        </row>
        <row r="17105">
          <cell r="B17105" t="str">
            <v>Falcon Mall</v>
          </cell>
          <cell r="C17105" t="str">
            <v>Maxon chemical</v>
          </cell>
          <cell r="D17105" t="str">
            <v>full and final payment paid</v>
          </cell>
          <cell r="E17105">
            <v>150000</v>
          </cell>
          <cell r="F17105"/>
        </row>
        <row r="17106">
          <cell r="B17106" t="str">
            <v>Standard chartered bank</v>
          </cell>
          <cell r="C17106" t="str">
            <v>material</v>
          </cell>
          <cell r="D17106" t="str">
            <v>purchased 02 nos gas cylinder r410 from Adnan</v>
          </cell>
          <cell r="E17106">
            <v>80000</v>
          </cell>
          <cell r="F17106"/>
        </row>
        <row r="17107">
          <cell r="B17107" t="str">
            <v>office</v>
          </cell>
          <cell r="C17107" t="str">
            <v>office</v>
          </cell>
          <cell r="D17107" t="str">
            <v>umer for office use</v>
          </cell>
          <cell r="E17107">
            <v>3000</v>
          </cell>
          <cell r="F17107"/>
        </row>
        <row r="17108">
          <cell r="B17108" t="str">
            <v>BAH 22 &amp; 23rd Floor</v>
          </cell>
          <cell r="C17108" t="str">
            <v>fuel</v>
          </cell>
          <cell r="D17108" t="str">
            <v>claimed by ahsan office</v>
          </cell>
          <cell r="E17108">
            <v>1400</v>
          </cell>
          <cell r="F17108"/>
        </row>
        <row r="17109">
          <cell r="B17109" t="str">
            <v>UEP 17th Floor</v>
          </cell>
          <cell r="C17109" t="str">
            <v>fare</v>
          </cell>
          <cell r="D17109" t="str">
            <v>bykia for ASA bill delivered</v>
          </cell>
          <cell r="E17109">
            <v>300</v>
          </cell>
          <cell r="F17109"/>
        </row>
        <row r="17110">
          <cell r="B17110" t="str">
            <v>Tri fit Gym</v>
          </cell>
          <cell r="C17110" t="str">
            <v>rizwan vrf</v>
          </cell>
          <cell r="D17110" t="str">
            <v>paid cash from office</v>
          </cell>
          <cell r="E17110">
            <v>100000</v>
          </cell>
          <cell r="F17110"/>
        </row>
        <row r="17111">
          <cell r="B17111" t="str">
            <v>Riazeda project</v>
          </cell>
          <cell r="C17111" t="str">
            <v>material</v>
          </cell>
          <cell r="D17111" t="str">
            <v xml:space="preserve">purchased material </v>
          </cell>
          <cell r="E17111">
            <v>4500</v>
          </cell>
          <cell r="F17111"/>
        </row>
        <row r="17112">
          <cell r="B17112" t="str">
            <v>Standard chartered bank</v>
          </cell>
          <cell r="C17112" t="str">
            <v>fare</v>
          </cell>
          <cell r="D17112" t="str">
            <v>paid</v>
          </cell>
          <cell r="E17112">
            <v>1500</v>
          </cell>
          <cell r="F17112"/>
        </row>
        <row r="17113">
          <cell r="B17113" t="str">
            <v>BAH 22 &amp; 23rd Floor</v>
          </cell>
          <cell r="C17113" t="str">
            <v>zubair duct</v>
          </cell>
          <cell r="D17113" t="str">
            <v>cash paid from office</v>
          </cell>
          <cell r="E17113">
            <v>250000</v>
          </cell>
          <cell r="F17113"/>
        </row>
        <row r="17114">
          <cell r="B17114" t="str">
            <v>BAH 22 &amp; 23rd Floor</v>
          </cell>
          <cell r="C17114" t="str">
            <v>fare</v>
          </cell>
          <cell r="D17114" t="str">
            <v>paid</v>
          </cell>
          <cell r="E17114">
            <v>300</v>
          </cell>
          <cell r="F17114"/>
        </row>
        <row r="17115">
          <cell r="B17115" t="str">
            <v>VISA Variation Work</v>
          </cell>
          <cell r="C17115" t="str">
            <v>Shan industries</v>
          </cell>
          <cell r="D17115" t="str">
            <v>Online by BH against motorized damper register and vcds</v>
          </cell>
          <cell r="E17115">
            <v>69120</v>
          </cell>
          <cell r="F17115"/>
        </row>
        <row r="17116">
          <cell r="B17116" t="str">
            <v>Meezan bank Head office</v>
          </cell>
          <cell r="C17116" t="str">
            <v xml:space="preserve">material </v>
          </cell>
          <cell r="D17116" t="str">
            <v>purchased long nut and screws</v>
          </cell>
          <cell r="E17116">
            <v>4200</v>
          </cell>
          <cell r="F17116"/>
        </row>
        <row r="17117">
          <cell r="B17117" t="str">
            <v>family area</v>
          </cell>
          <cell r="C17117" t="str">
            <v xml:space="preserve">material </v>
          </cell>
          <cell r="D17117" t="str">
            <v>purchased holdtite</v>
          </cell>
          <cell r="E17117">
            <v>1000</v>
          </cell>
          <cell r="F17117"/>
        </row>
        <row r="17118">
          <cell r="B17118" t="str">
            <v>Engro Office</v>
          </cell>
          <cell r="C17118" t="str">
            <v xml:space="preserve">material </v>
          </cell>
          <cell r="D17118" t="str">
            <v>purchased rubber sheet</v>
          </cell>
          <cell r="E17118">
            <v>2900</v>
          </cell>
          <cell r="F17118"/>
        </row>
        <row r="17119">
          <cell r="B17119" t="str">
            <v>BAH 22 &amp; 23rd Floor</v>
          </cell>
          <cell r="C17119" t="str">
            <v xml:space="preserve">material </v>
          </cell>
          <cell r="D17119" t="str">
            <v>purchased ss wire mesh</v>
          </cell>
          <cell r="E17119">
            <v>7500</v>
          </cell>
          <cell r="F17119"/>
        </row>
        <row r="17120">
          <cell r="B17120" t="str">
            <v>BAH 22 &amp; 23rd Floor</v>
          </cell>
          <cell r="C17120" t="str">
            <v xml:space="preserve">material </v>
          </cell>
          <cell r="D17120" t="str">
            <v>purchaesd fittings from fatema welding store</v>
          </cell>
          <cell r="E17120">
            <v>39300</v>
          </cell>
          <cell r="F17120"/>
        </row>
        <row r="17121">
          <cell r="B17121" t="str">
            <v>BAH 22 &amp; 23rd Floor</v>
          </cell>
          <cell r="C17121" t="str">
            <v>fare</v>
          </cell>
          <cell r="D17121" t="str">
            <v>paid</v>
          </cell>
          <cell r="E17121">
            <v>1000</v>
          </cell>
          <cell r="F17121"/>
        </row>
        <row r="17122">
          <cell r="B17122" t="str">
            <v>BAF Limited</v>
          </cell>
          <cell r="C17122" t="str">
            <v>fare</v>
          </cell>
          <cell r="D17122" t="str">
            <v>paid for tender submission</v>
          </cell>
          <cell r="E17122">
            <v>250</v>
          </cell>
          <cell r="F17122"/>
        </row>
        <row r="17123">
          <cell r="B17123" t="str">
            <v>Engro Office</v>
          </cell>
          <cell r="C17123" t="str">
            <v>fare</v>
          </cell>
          <cell r="D17123" t="str">
            <v>paid</v>
          </cell>
          <cell r="E17123">
            <v>3300</v>
          </cell>
          <cell r="F17123"/>
        </row>
        <row r="17124">
          <cell r="B17124" t="str">
            <v>Tri fit Gym</v>
          </cell>
          <cell r="C17124" t="str">
            <v xml:space="preserve">material </v>
          </cell>
          <cell r="D17124" t="str">
            <v>purchased flexible carton = 27600</v>
          </cell>
          <cell r="E17124">
            <v>9200</v>
          </cell>
          <cell r="F17124"/>
        </row>
        <row r="17125">
          <cell r="B17125" t="str">
            <v>Engro Office</v>
          </cell>
          <cell r="C17125" t="str">
            <v xml:space="preserve">material </v>
          </cell>
          <cell r="D17125" t="str">
            <v>purchased flexible carton = 27600</v>
          </cell>
          <cell r="E17125">
            <v>9200</v>
          </cell>
          <cell r="F17125"/>
        </row>
        <row r="17126">
          <cell r="B17126" t="str">
            <v>BAH 22 &amp; 23rd Floor</v>
          </cell>
          <cell r="C17126" t="str">
            <v xml:space="preserve">material </v>
          </cell>
          <cell r="D17126" t="str">
            <v>purchased flexible carton = 27600</v>
          </cell>
          <cell r="E17126">
            <v>9200</v>
          </cell>
          <cell r="F17126"/>
        </row>
        <row r="17127">
          <cell r="B17127" t="str">
            <v>Tri fit Gym</v>
          </cell>
          <cell r="C17127" t="str">
            <v>crane charges</v>
          </cell>
          <cell r="D17127" t="str">
            <v>cash paid (decided by amir)</v>
          </cell>
          <cell r="E17127">
            <v>13000</v>
          </cell>
          <cell r="F17127"/>
        </row>
        <row r="17128">
          <cell r="B17128" t="str">
            <v>Badri Office</v>
          </cell>
          <cell r="C17128" t="str">
            <v>fare</v>
          </cell>
          <cell r="D17128" t="str">
            <v>paid</v>
          </cell>
          <cell r="E17128">
            <v>600</v>
          </cell>
          <cell r="F17128"/>
        </row>
        <row r="17129">
          <cell r="B17129" t="str">
            <v>office</v>
          </cell>
          <cell r="C17129" t="str">
            <v>office</v>
          </cell>
          <cell r="D17129" t="str">
            <v>umer for office use</v>
          </cell>
          <cell r="E17129">
            <v>3000</v>
          </cell>
          <cell r="F17129"/>
        </row>
        <row r="17130">
          <cell r="B17130" t="str">
            <v>BAH 22 &amp; 23rd Floor</v>
          </cell>
          <cell r="C17130" t="str">
            <v>fare</v>
          </cell>
          <cell r="D17130" t="str">
            <v>paid</v>
          </cell>
          <cell r="E17130">
            <v>2500</v>
          </cell>
          <cell r="F17130"/>
        </row>
        <row r="17131">
          <cell r="B17131" t="str">
            <v>family area</v>
          </cell>
          <cell r="C17131" t="str">
            <v xml:space="preserve">material </v>
          </cell>
          <cell r="D17131" t="str">
            <v>misc by jahangeer</v>
          </cell>
          <cell r="E17131">
            <v>2500</v>
          </cell>
          <cell r="F17131"/>
        </row>
        <row r="17132">
          <cell r="B17132" t="str">
            <v>Engro Office</v>
          </cell>
          <cell r="C17132" t="str">
            <v>Wahab duct</v>
          </cell>
          <cell r="D17132" t="str">
            <v>Online by BH</v>
          </cell>
          <cell r="E17132">
            <v>25000</v>
          </cell>
          <cell r="F17132"/>
        </row>
        <row r="17133">
          <cell r="B17133" t="str">
            <v>Engro Office</v>
          </cell>
          <cell r="C17133" t="str">
            <v>CHARITY</v>
          </cell>
          <cell r="D17133" t="str">
            <v>paid by BH</v>
          </cell>
          <cell r="E17133">
            <v>60000</v>
          </cell>
          <cell r="F17133"/>
        </row>
        <row r="17134">
          <cell r="B17134" t="str">
            <v>Standard chartered bank</v>
          </cell>
          <cell r="C17134" t="str">
            <v>sheet</v>
          </cell>
          <cell r="D17134" t="str">
            <v>MS Sheet purchased from Al madina steel</v>
          </cell>
          <cell r="E17134">
            <v>75900</v>
          </cell>
          <cell r="F17134"/>
        </row>
        <row r="17135">
          <cell r="B17135" t="str">
            <v>Standard chartered bank</v>
          </cell>
          <cell r="C17135" t="str">
            <v>copper pipe</v>
          </cell>
          <cell r="D17135" t="str">
            <v>Paid cash for copper pipe deal (Cash took from al madina steel)</v>
          </cell>
          <cell r="E17135">
            <v>400000</v>
          </cell>
          <cell r="F17135"/>
        </row>
        <row r="17136">
          <cell r="B17136" t="str">
            <v>Engro Office</v>
          </cell>
          <cell r="C17136" t="str">
            <v>material</v>
          </cell>
          <cell r="D17136" t="str">
            <v>purchaesd fittings from fatema welding store</v>
          </cell>
          <cell r="E17136">
            <v>45590</v>
          </cell>
          <cell r="F17136"/>
        </row>
        <row r="17137">
          <cell r="B17137" t="str">
            <v>BAH 22 &amp; 23rd Floor</v>
          </cell>
          <cell r="C17137" t="str">
            <v>material</v>
          </cell>
          <cell r="D17137" t="str">
            <v>purchaesd fittings from fatema welding store</v>
          </cell>
          <cell r="E17137">
            <v>30000</v>
          </cell>
          <cell r="F17137"/>
        </row>
        <row r="17138">
          <cell r="B17138" t="str">
            <v>Standard chartered bank</v>
          </cell>
          <cell r="C17138" t="str">
            <v>material</v>
          </cell>
          <cell r="D17138" t="str">
            <v>purchased GI nut bolt wahers from bolt cener</v>
          </cell>
          <cell r="E17138">
            <v>1670</v>
          </cell>
          <cell r="F17138"/>
        </row>
        <row r="17139">
          <cell r="B17139" t="str">
            <v>Riazeda project</v>
          </cell>
          <cell r="C17139" t="str">
            <v>fare</v>
          </cell>
          <cell r="D17139" t="str">
            <v>paid</v>
          </cell>
          <cell r="E17139">
            <v>1500</v>
          </cell>
          <cell r="F17139"/>
        </row>
        <row r="17140">
          <cell r="B17140" t="str">
            <v>Daftar Khuwan</v>
          </cell>
          <cell r="C17140" t="str">
            <v>ishtiaq cladding</v>
          </cell>
          <cell r="D17140" t="str">
            <v>paid</v>
          </cell>
          <cell r="E17140">
            <v>200000</v>
          </cell>
          <cell r="F17140"/>
        </row>
        <row r="17141">
          <cell r="B17141" t="str">
            <v>Standard chartered bank</v>
          </cell>
          <cell r="C17141" t="str">
            <v>Rafay</v>
          </cell>
          <cell r="D17141" t="str">
            <v>cash paid (via imran hand)</v>
          </cell>
          <cell r="E17141">
            <v>100000</v>
          </cell>
          <cell r="F17141"/>
        </row>
        <row r="17142">
          <cell r="B17142" t="str">
            <v>Standard chartered bank</v>
          </cell>
          <cell r="C17142" t="str">
            <v>Rafay</v>
          </cell>
          <cell r="D17142" t="str">
            <v>cash paid (via Nadeem bhai hand)</v>
          </cell>
          <cell r="E17142">
            <v>50000</v>
          </cell>
          <cell r="F17142"/>
        </row>
        <row r="17143">
          <cell r="B17143" t="str">
            <v>office</v>
          </cell>
          <cell r="C17143" t="str">
            <v>office</v>
          </cell>
          <cell r="D17143" t="str">
            <v>umer for office use</v>
          </cell>
          <cell r="E17143">
            <v>2000</v>
          </cell>
          <cell r="F17143"/>
        </row>
        <row r="17144">
          <cell r="B17144" t="str">
            <v>Standard chartered bank</v>
          </cell>
          <cell r="C17144" t="str">
            <v xml:space="preserve">material </v>
          </cell>
          <cell r="D17144" t="str">
            <v>Purchased air curtain 6 Feet from Hasoo center</v>
          </cell>
          <cell r="E17144">
            <v>77000</v>
          </cell>
          <cell r="F17144"/>
        </row>
        <row r="17145">
          <cell r="B17145" t="str">
            <v>Standard chartered bank</v>
          </cell>
          <cell r="C17145" t="str">
            <v>fare</v>
          </cell>
          <cell r="D17145" t="str">
            <v>paid</v>
          </cell>
          <cell r="E17145">
            <v>1600</v>
          </cell>
          <cell r="F17145"/>
        </row>
        <row r="17146">
          <cell r="B17146" t="str">
            <v>office</v>
          </cell>
          <cell r="C17146" t="str">
            <v>computer</v>
          </cell>
          <cell r="D17146" t="str">
            <v>New emplyee kashif computer purchase core i5 3rd gen</v>
          </cell>
          <cell r="E17146">
            <v>19000</v>
          </cell>
          <cell r="F17146"/>
        </row>
        <row r="17147">
          <cell r="B17147" t="str">
            <v>office</v>
          </cell>
          <cell r="C17147" t="str">
            <v>computer</v>
          </cell>
          <cell r="D17147" t="str">
            <v>Key board mouse power port + VGA</v>
          </cell>
          <cell r="E17147">
            <v>1800</v>
          </cell>
          <cell r="F17147"/>
        </row>
        <row r="17148">
          <cell r="B17148" t="str">
            <v>office</v>
          </cell>
          <cell r="C17148" t="str">
            <v>computer</v>
          </cell>
          <cell r="D17148" t="str">
            <v>HP 24" LED 1 week warranty</v>
          </cell>
          <cell r="E17148">
            <v>9500</v>
          </cell>
          <cell r="F17148"/>
        </row>
        <row r="17149">
          <cell r="B17149" t="str">
            <v>Riazeda project</v>
          </cell>
          <cell r="C17149" t="str">
            <v xml:space="preserve">material </v>
          </cell>
          <cell r="D17149" t="str">
            <v>purchaed tapes carton</v>
          </cell>
          <cell r="E17149">
            <v>9300</v>
          </cell>
          <cell r="F17149"/>
        </row>
        <row r="17150">
          <cell r="B17150" t="str">
            <v>Engro Office</v>
          </cell>
          <cell r="C17150" t="str">
            <v>Sami duct</v>
          </cell>
          <cell r="D17150" t="str">
            <v>Sheet adjusted from Al madina steel</v>
          </cell>
          <cell r="E17150">
            <v>324000</v>
          </cell>
          <cell r="F17150"/>
        </row>
        <row r="17151">
          <cell r="B17151" t="str">
            <v>Standard chartered bank</v>
          </cell>
          <cell r="C17151" t="str">
            <v>fare</v>
          </cell>
          <cell r="D17151" t="str">
            <v>paid</v>
          </cell>
          <cell r="E17151">
            <v>1500</v>
          </cell>
          <cell r="F17151"/>
        </row>
        <row r="17152">
          <cell r="B17152" t="str">
            <v>office</v>
          </cell>
          <cell r="C17152" t="str">
            <v>fare</v>
          </cell>
          <cell r="D17152" t="str">
            <v>bykia</v>
          </cell>
          <cell r="E17152">
            <v>200</v>
          </cell>
          <cell r="F17152"/>
        </row>
        <row r="17153">
          <cell r="B17153" t="str">
            <v>BAH 22 &amp; 23rd Floor</v>
          </cell>
          <cell r="C17153" t="str">
            <v>material</v>
          </cell>
          <cell r="D17153" t="str">
            <v>purchaed cutting disc</v>
          </cell>
          <cell r="E17153">
            <v>500</v>
          </cell>
          <cell r="F17153"/>
        </row>
        <row r="17154">
          <cell r="B17154" t="str">
            <v>office</v>
          </cell>
          <cell r="C17154" t="str">
            <v>office</v>
          </cell>
          <cell r="D17154" t="str">
            <v>umer for office use</v>
          </cell>
          <cell r="E17154">
            <v>2500</v>
          </cell>
          <cell r="F17154"/>
        </row>
        <row r="17155">
          <cell r="B17155" t="str">
            <v>BAH 22 &amp; 23rd Floor</v>
          </cell>
          <cell r="C17155" t="str">
            <v>fare</v>
          </cell>
          <cell r="D17155" t="str">
            <v>paid</v>
          </cell>
          <cell r="E17155">
            <v>1500</v>
          </cell>
          <cell r="F17155"/>
        </row>
        <row r="17156">
          <cell r="B17156" t="str">
            <v>Engro Office</v>
          </cell>
          <cell r="C17156" t="str">
            <v>fare</v>
          </cell>
          <cell r="D17156" t="str">
            <v>paid</v>
          </cell>
          <cell r="E17156">
            <v>3000</v>
          </cell>
          <cell r="F17156"/>
        </row>
        <row r="17157">
          <cell r="B17157" t="str">
            <v>Engro Office</v>
          </cell>
          <cell r="C17157" t="str">
            <v>fare</v>
          </cell>
          <cell r="D17157" t="str">
            <v>paid</v>
          </cell>
          <cell r="E17157">
            <v>250</v>
          </cell>
          <cell r="F17157"/>
        </row>
        <row r="17158">
          <cell r="B17158" t="str">
            <v xml:space="preserve">MHR Personal </v>
          </cell>
          <cell r="C17158" t="str">
            <v>Misc</v>
          </cell>
          <cell r="D17158" t="str">
            <v>Paid for MHR home Garrage, kitchen / marble paint and labour work</v>
          </cell>
          <cell r="E17158">
            <v>254000</v>
          </cell>
          <cell r="F17158"/>
        </row>
        <row r="17159">
          <cell r="B17159" t="str">
            <v>BAH 22 &amp; 23rd Floor</v>
          </cell>
          <cell r="C17159" t="str">
            <v>material</v>
          </cell>
          <cell r="D17159" t="str">
            <v>Belden Cable, 3 Core Shielded 22 AWG, 305 mt</v>
          </cell>
          <cell r="E17159">
            <v>95000</v>
          </cell>
          <cell r="F17159"/>
        </row>
        <row r="17160">
          <cell r="B17160" t="str">
            <v>UEP 17th Floor</v>
          </cell>
          <cell r="C17160" t="str">
            <v xml:space="preserve">material </v>
          </cell>
          <cell r="D17160" t="str">
            <v>misc by abbas plumber</v>
          </cell>
          <cell r="E17160">
            <v>3070</v>
          </cell>
          <cell r="F17160"/>
        </row>
        <row r="17161">
          <cell r="B17161" t="str">
            <v>Engro Office</v>
          </cell>
          <cell r="C17161" t="str">
            <v>material</v>
          </cell>
          <cell r="D17161" t="str">
            <v>red oxide and other items</v>
          </cell>
          <cell r="E17161">
            <v>2950</v>
          </cell>
          <cell r="F17161"/>
        </row>
        <row r="17162">
          <cell r="B17162" t="str">
            <v>office</v>
          </cell>
          <cell r="C17162" t="str">
            <v>Misc</v>
          </cell>
          <cell r="D17162" t="str">
            <v>Internet dongle and date cable purchased</v>
          </cell>
          <cell r="E17162">
            <v>1050</v>
          </cell>
          <cell r="F17162"/>
        </row>
        <row r="17163">
          <cell r="B17163" t="str">
            <v>Engro Office</v>
          </cell>
          <cell r="C17163" t="str">
            <v>fuel</v>
          </cell>
          <cell r="D17163" t="str">
            <v>claimed by ahsan</v>
          </cell>
          <cell r="E17163">
            <v>1300</v>
          </cell>
          <cell r="F17163"/>
        </row>
        <row r="17164">
          <cell r="B17164" t="str">
            <v>Tri fit Gym</v>
          </cell>
          <cell r="C17164" t="str">
            <v>misc</v>
          </cell>
          <cell r="D17164" t="str">
            <v>misc by abid</v>
          </cell>
          <cell r="E17164">
            <v>2080</v>
          </cell>
          <cell r="F17164"/>
        </row>
        <row r="17165">
          <cell r="B17165" t="str">
            <v>BAH 22 &amp; 23rd Floor</v>
          </cell>
          <cell r="C17165" t="str">
            <v>fare</v>
          </cell>
          <cell r="D17165" t="str">
            <v>paid</v>
          </cell>
          <cell r="E17165">
            <v>2767</v>
          </cell>
          <cell r="F17165"/>
        </row>
        <row r="17166">
          <cell r="B17166" t="str">
            <v>Engro office</v>
          </cell>
          <cell r="C17166" t="str">
            <v>fare</v>
          </cell>
          <cell r="D17166" t="str">
            <v>paid</v>
          </cell>
          <cell r="E17166">
            <v>2767</v>
          </cell>
          <cell r="F17166"/>
        </row>
        <row r="17167">
          <cell r="B17167" t="str">
            <v>Tri fit Gym</v>
          </cell>
          <cell r="C17167" t="str">
            <v>fare</v>
          </cell>
          <cell r="D17167" t="str">
            <v>paid</v>
          </cell>
          <cell r="E17167">
            <v>2767</v>
          </cell>
          <cell r="F17167"/>
        </row>
        <row r="17168">
          <cell r="B17168" t="str">
            <v>family area</v>
          </cell>
          <cell r="C17168" t="str">
            <v>khan brother</v>
          </cell>
          <cell r="D17168" t="str">
            <v>Paid to khan brother against PICV and other item (CHQ from NEC)</v>
          </cell>
          <cell r="E17168">
            <v>79650</v>
          </cell>
          <cell r="F17168"/>
        </row>
        <row r="17169">
          <cell r="B17169" t="str">
            <v>Standard chartered bank</v>
          </cell>
          <cell r="C17169" t="str">
            <v>Cable Trays</v>
          </cell>
          <cell r="D17169" t="str">
            <v>Paid against cable tray (cash from al madina steel) = 255480</v>
          </cell>
          <cell r="E17169">
            <v>73600</v>
          </cell>
          <cell r="F17169"/>
        </row>
        <row r="17170">
          <cell r="B17170" t="str">
            <v>Ali jameel Residence</v>
          </cell>
          <cell r="C17170" t="str">
            <v>Cable Trays</v>
          </cell>
          <cell r="D17170" t="str">
            <v>Paid against cable tray (cash from al madina steel) = 255480</v>
          </cell>
          <cell r="E17170">
            <v>181880</v>
          </cell>
          <cell r="F17170"/>
        </row>
        <row r="17171">
          <cell r="B17171" t="str">
            <v>Standard chartered bank</v>
          </cell>
          <cell r="C17171" t="str">
            <v>SHI engineering</v>
          </cell>
          <cell r="D17171" t="str">
            <v>Cash from Al madina steel</v>
          </cell>
          <cell r="E17171">
            <v>300000</v>
          </cell>
          <cell r="F17171"/>
        </row>
        <row r="17172">
          <cell r="B17172" t="str">
            <v>office</v>
          </cell>
          <cell r="C17172" t="str">
            <v>office</v>
          </cell>
          <cell r="D17172" t="str">
            <v>umer for office use</v>
          </cell>
          <cell r="E17172">
            <v>600</v>
          </cell>
          <cell r="F17172"/>
        </row>
        <row r="17173">
          <cell r="B17173" t="str">
            <v>BAH 22 &amp; 23rd Floor</v>
          </cell>
          <cell r="C17173" t="str">
            <v>material</v>
          </cell>
          <cell r="D17173" t="str">
            <v>purchased 1.5mm 3 core flexible coil from data electric store</v>
          </cell>
          <cell r="E17173">
            <v>28000</v>
          </cell>
          <cell r="F17173"/>
        </row>
        <row r="17174">
          <cell r="B17174" t="str">
            <v>BAH 22 &amp; 23rd Floor</v>
          </cell>
          <cell r="C17174" t="str">
            <v>material</v>
          </cell>
          <cell r="D17174" t="str">
            <v>purchaed flexble duct 6" 10 boxes</v>
          </cell>
          <cell r="E17174">
            <v>45000</v>
          </cell>
          <cell r="F17174"/>
        </row>
        <row r="17175">
          <cell r="B17175" t="str">
            <v>BAH 22 &amp; 23rd Floor</v>
          </cell>
          <cell r="C17175" t="str">
            <v>fare</v>
          </cell>
          <cell r="D17175" t="str">
            <v>paid</v>
          </cell>
          <cell r="E17175">
            <v>1000</v>
          </cell>
          <cell r="F17175"/>
        </row>
        <row r="17176">
          <cell r="B17176" t="str">
            <v>BAF Limited</v>
          </cell>
          <cell r="C17176" t="str">
            <v>nadeem bhai</v>
          </cell>
          <cell r="D17176" t="str">
            <v>mobile balance</v>
          </cell>
          <cell r="E17176">
            <v>1000</v>
          </cell>
          <cell r="F17176"/>
        </row>
        <row r="17177">
          <cell r="B17177" t="str">
            <v>BAH 22 &amp; 23rd Floor</v>
          </cell>
          <cell r="C17177" t="str">
            <v>material</v>
          </cell>
          <cell r="D17177" t="str">
            <v>purcahed GI fittings and other material</v>
          </cell>
          <cell r="E17177">
            <v>25380</v>
          </cell>
          <cell r="F17177"/>
        </row>
        <row r="17178">
          <cell r="B17178" t="str">
            <v>UEP 17th Floor</v>
          </cell>
          <cell r="C17178" t="str">
            <v>material</v>
          </cell>
          <cell r="D17178" t="str">
            <v>purchased link adapter 10mm</v>
          </cell>
          <cell r="E17178">
            <v>34000</v>
          </cell>
          <cell r="F17178"/>
        </row>
        <row r="17179">
          <cell r="B17179" t="str">
            <v>amreli steel</v>
          </cell>
          <cell r="C17179" t="str">
            <v>material</v>
          </cell>
          <cell r="D17179" t="str">
            <v>purchased ss wire mesh</v>
          </cell>
          <cell r="E17179">
            <v>14025</v>
          </cell>
          <cell r="F17179"/>
        </row>
        <row r="17180">
          <cell r="B17180" t="str">
            <v>Engro Office</v>
          </cell>
          <cell r="C17180" t="str">
            <v>material</v>
          </cell>
          <cell r="D17180" t="str">
            <v>purcahed GI fittings and other material</v>
          </cell>
          <cell r="E17180">
            <v>4485</v>
          </cell>
          <cell r="F17180"/>
        </row>
        <row r="17181">
          <cell r="B17181" t="str">
            <v>ali jameel residence</v>
          </cell>
          <cell r="C17181" t="str">
            <v>material</v>
          </cell>
          <cell r="D17181" t="str">
            <v>purchased 1mm 3 core flexible coil from data electric store</v>
          </cell>
          <cell r="E17181">
            <v>19500</v>
          </cell>
          <cell r="F17181"/>
        </row>
        <row r="17182">
          <cell r="B17182" t="str">
            <v>Dawood Center</v>
          </cell>
          <cell r="C17182" t="str">
            <v>material</v>
          </cell>
          <cell r="D17182" t="str">
            <v>purchased tapes carton from puri traders</v>
          </cell>
          <cell r="E17182">
            <v>8400</v>
          </cell>
          <cell r="F17182"/>
        </row>
        <row r="17183">
          <cell r="B17183" t="str">
            <v>Engro Office</v>
          </cell>
          <cell r="C17183" t="str">
            <v>material</v>
          </cell>
          <cell r="D17183" t="str">
            <v>purchaed foam tapes</v>
          </cell>
          <cell r="E17183">
            <v>8000</v>
          </cell>
          <cell r="F17183"/>
        </row>
        <row r="17184">
          <cell r="B17184" t="str">
            <v>Engro Office</v>
          </cell>
          <cell r="C17184" t="str">
            <v>fare</v>
          </cell>
          <cell r="D17184" t="str">
            <v>paid</v>
          </cell>
          <cell r="E17184">
            <v>5000</v>
          </cell>
          <cell r="F17184"/>
        </row>
        <row r="17185">
          <cell r="B17185" t="str">
            <v>UEP 17th Floor</v>
          </cell>
          <cell r="C17185" t="str">
            <v>united insurance</v>
          </cell>
          <cell r="D17185" t="str">
            <v>cash paid for extension of gyrantees</v>
          </cell>
          <cell r="E17185">
            <v>27300</v>
          </cell>
          <cell r="F17185"/>
        </row>
        <row r="17186">
          <cell r="B17186" t="str">
            <v>Engro Office</v>
          </cell>
          <cell r="C17186" t="str">
            <v>shabbir pipe</v>
          </cell>
          <cell r="D17186" t="str">
            <v>cash paid</v>
          </cell>
          <cell r="E17186">
            <v>25000</v>
          </cell>
          <cell r="F17186"/>
        </row>
        <row r="17187">
          <cell r="B17187" t="str">
            <v>UEP 17th Floor</v>
          </cell>
          <cell r="C17187" t="str">
            <v>fare</v>
          </cell>
          <cell r="D17187" t="str">
            <v>bykia</v>
          </cell>
          <cell r="E17187">
            <v>250</v>
          </cell>
          <cell r="F17187"/>
        </row>
        <row r="17188">
          <cell r="B17188" t="str">
            <v>FTC Floors</v>
          </cell>
          <cell r="C17188" t="str">
            <v>fare</v>
          </cell>
          <cell r="D17188" t="str">
            <v>bykia</v>
          </cell>
          <cell r="E17188">
            <v>250</v>
          </cell>
          <cell r="F17188"/>
        </row>
        <row r="17189">
          <cell r="B17189" t="str">
            <v>family area</v>
          </cell>
          <cell r="C17189" t="str">
            <v>mobile</v>
          </cell>
          <cell r="D17189" t="str">
            <v>jahangeer mobile</v>
          </cell>
          <cell r="E17189">
            <v>1000</v>
          </cell>
          <cell r="F17189"/>
        </row>
        <row r="17190">
          <cell r="B17190" t="str">
            <v>UEP 17th Floor</v>
          </cell>
          <cell r="C17190" t="str">
            <v>noman engr</v>
          </cell>
          <cell r="D17190" t="str">
            <v>paid for site deberages removed</v>
          </cell>
          <cell r="E17190">
            <v>2000</v>
          </cell>
          <cell r="F17190"/>
        </row>
        <row r="17191">
          <cell r="B17191" t="str">
            <v>office</v>
          </cell>
          <cell r="C17191" t="str">
            <v>office</v>
          </cell>
          <cell r="D17191" t="str">
            <v>umer for office use</v>
          </cell>
          <cell r="E17191">
            <v>900</v>
          </cell>
          <cell r="F17191"/>
        </row>
        <row r="17192">
          <cell r="B17192" t="str">
            <v>Standard chartered bank</v>
          </cell>
          <cell r="C17192" t="str">
            <v>material</v>
          </cell>
          <cell r="D17192" t="str">
            <v>misc purchases by imran engr</v>
          </cell>
          <cell r="E17192">
            <v>24860</v>
          </cell>
          <cell r="F17192"/>
        </row>
        <row r="17193">
          <cell r="B17193" t="str">
            <v>Saifee hospital</v>
          </cell>
          <cell r="C17193" t="str">
            <v>material</v>
          </cell>
          <cell r="D17193" t="str">
            <v>misc purchases by imran engr</v>
          </cell>
          <cell r="E17193">
            <v>28870</v>
          </cell>
          <cell r="F17193"/>
        </row>
        <row r="17194">
          <cell r="B17194" t="str">
            <v xml:space="preserve">MHR Personal </v>
          </cell>
          <cell r="C17194" t="str">
            <v>material</v>
          </cell>
          <cell r="D17194" t="str">
            <v>purchased hood, basin mixer &amp; comode by imra nengr</v>
          </cell>
          <cell r="E17194">
            <v>42260</v>
          </cell>
          <cell r="F17194"/>
        </row>
        <row r="17195">
          <cell r="B17195" t="str">
            <v xml:space="preserve">MHR Personal </v>
          </cell>
          <cell r="C17195" t="str">
            <v>utilities bills</v>
          </cell>
          <cell r="D17195" t="str">
            <v>k elec bill paid</v>
          </cell>
          <cell r="E17195">
            <v>45373</v>
          </cell>
          <cell r="F17195"/>
        </row>
        <row r="17196">
          <cell r="B17196" t="str">
            <v>office</v>
          </cell>
          <cell r="C17196" t="str">
            <v>utilities bills</v>
          </cell>
          <cell r="D17196" t="str">
            <v>k elec bill paid</v>
          </cell>
          <cell r="E17196">
            <v>74660</v>
          </cell>
          <cell r="F17196"/>
        </row>
        <row r="17197">
          <cell r="B17197" t="str">
            <v>BAH 22 &amp; 23rd Floor</v>
          </cell>
          <cell r="C17197" t="str">
            <v>fame international</v>
          </cell>
          <cell r="D17197" t="str">
            <v>Paid for 3 carton duct sealent = 40800</v>
          </cell>
          <cell r="E17197">
            <v>13600</v>
          </cell>
          <cell r="F17197"/>
        </row>
        <row r="17198">
          <cell r="B17198" t="str">
            <v>Engro office</v>
          </cell>
          <cell r="C17198" t="str">
            <v>fame international</v>
          </cell>
          <cell r="D17198" t="str">
            <v>Paid for 3 carton duct sealent = 40800</v>
          </cell>
          <cell r="E17198">
            <v>13600</v>
          </cell>
          <cell r="F17198"/>
        </row>
        <row r="17199">
          <cell r="B17199" t="str">
            <v>UEP 17th Floor</v>
          </cell>
          <cell r="C17199" t="str">
            <v>fame international</v>
          </cell>
          <cell r="D17199" t="str">
            <v>Paid for 3 carton duct sealent = 40800</v>
          </cell>
          <cell r="E17199">
            <v>13600</v>
          </cell>
          <cell r="F17199"/>
        </row>
        <row r="17200">
          <cell r="B17200" t="str">
            <v>BAH 22 &amp; 23rd Floor</v>
          </cell>
          <cell r="C17200" t="str">
            <v>sohail IIE</v>
          </cell>
          <cell r="D17200" t="str">
            <v xml:space="preserve">cash paid against thermosat beldon cable </v>
          </cell>
          <cell r="E17200">
            <v>80000</v>
          </cell>
          <cell r="F17200"/>
        </row>
        <row r="17201">
          <cell r="B17201" t="str">
            <v>Dawood Center</v>
          </cell>
          <cell r="C17201" t="str">
            <v>material</v>
          </cell>
          <cell r="D17201" t="str">
            <v>10mm fisher purchased</v>
          </cell>
          <cell r="E17201">
            <v>1200</v>
          </cell>
          <cell r="F17201"/>
        </row>
        <row r="17202">
          <cell r="B17202" t="str">
            <v>Engro Office</v>
          </cell>
          <cell r="C17202" t="str">
            <v>photocopies</v>
          </cell>
          <cell r="D17202" t="str">
            <v>paid</v>
          </cell>
          <cell r="E17202">
            <v>2670</v>
          </cell>
          <cell r="F17202"/>
        </row>
        <row r="17203">
          <cell r="B17203" t="str">
            <v>BAH 22 &amp; 23rd Floor</v>
          </cell>
          <cell r="C17203" t="str">
            <v>fare</v>
          </cell>
          <cell r="D17203" t="str">
            <v>paid</v>
          </cell>
          <cell r="E17203">
            <v>4000</v>
          </cell>
          <cell r="F17203"/>
        </row>
        <row r="17204">
          <cell r="B17204" t="str">
            <v>Engro Office</v>
          </cell>
          <cell r="C17204" t="str">
            <v>fare</v>
          </cell>
          <cell r="D17204" t="str">
            <v>paid</v>
          </cell>
          <cell r="E17204">
            <v>200</v>
          </cell>
          <cell r="F17204"/>
        </row>
        <row r="17205">
          <cell r="B17205" t="str">
            <v>Engro Office</v>
          </cell>
          <cell r="C17205" t="str">
            <v>fare</v>
          </cell>
          <cell r="D17205" t="str">
            <v>bykia</v>
          </cell>
          <cell r="E17205">
            <v>500</v>
          </cell>
          <cell r="F17205"/>
        </row>
        <row r="17206">
          <cell r="B17206" t="str">
            <v>Falcon Mall</v>
          </cell>
          <cell r="C17206" t="str">
            <v>material</v>
          </cell>
          <cell r="D17206" t="str">
            <v>misc by mukhtiar</v>
          </cell>
          <cell r="E17206">
            <v>12420</v>
          </cell>
          <cell r="F17206"/>
        </row>
        <row r="17207">
          <cell r="B17207" t="str">
            <v>Riazeda project</v>
          </cell>
          <cell r="C17207" t="str">
            <v>material</v>
          </cell>
          <cell r="D17207" t="str">
            <v>misc by abid</v>
          </cell>
          <cell r="E17207">
            <v>6000</v>
          </cell>
          <cell r="F17207"/>
        </row>
        <row r="17208">
          <cell r="B17208" t="str">
            <v>Riazeda project</v>
          </cell>
          <cell r="C17208" t="str">
            <v>rizwan vrf</v>
          </cell>
          <cell r="D17208" t="str">
            <v>cash given by BH</v>
          </cell>
          <cell r="E17208">
            <v>30000</v>
          </cell>
          <cell r="F17208"/>
        </row>
        <row r="17209">
          <cell r="B17209" t="str">
            <v xml:space="preserve">MHR Personal </v>
          </cell>
          <cell r="C17209" t="str">
            <v>groceries</v>
          </cell>
          <cell r="D17209" t="str">
            <v>MHR groceries for 4 months (july to oct 23) paid by BH</v>
          </cell>
          <cell r="E17209">
            <v>120000</v>
          </cell>
          <cell r="F17209"/>
        </row>
        <row r="17210">
          <cell r="B17210" t="str">
            <v>office</v>
          </cell>
          <cell r="C17210" t="str">
            <v>office</v>
          </cell>
          <cell r="D17210" t="str">
            <v>umer for office use</v>
          </cell>
          <cell r="E17210">
            <v>4000</v>
          </cell>
          <cell r="F17210"/>
        </row>
        <row r="17211">
          <cell r="B17211" t="str">
            <v>BAF Limited</v>
          </cell>
          <cell r="C17211" t="str">
            <v>charity</v>
          </cell>
          <cell r="D17211" t="str">
            <v>paid to amjad</v>
          </cell>
          <cell r="E17211">
            <v>20000</v>
          </cell>
          <cell r="F17211"/>
        </row>
        <row r="17212">
          <cell r="B17212" t="str">
            <v>Falcon Mall</v>
          </cell>
          <cell r="C17212" t="str">
            <v>charity</v>
          </cell>
          <cell r="D17212" t="str">
            <v xml:space="preserve">paid to imran feroz for his mother eye operation </v>
          </cell>
          <cell r="E17212">
            <v>10000</v>
          </cell>
          <cell r="F17212"/>
        </row>
        <row r="17213">
          <cell r="B17213" t="str">
            <v>Tri fit Gym</v>
          </cell>
          <cell r="C17213" t="str">
            <v>Misc</v>
          </cell>
          <cell r="D17213" t="str">
            <v>Bike maintenance to amir engr</v>
          </cell>
          <cell r="E17213">
            <v>3000</v>
          </cell>
          <cell r="F17213"/>
        </row>
        <row r="17214">
          <cell r="B17214" t="str">
            <v>Dawood Center</v>
          </cell>
          <cell r="C17214" t="str">
            <v>material</v>
          </cell>
          <cell r="D17214" t="str">
            <v>purchased dry wall screw 2 boxes</v>
          </cell>
          <cell r="E17214">
            <v>1600</v>
          </cell>
          <cell r="F17214"/>
        </row>
        <row r="17215">
          <cell r="B17215" t="str">
            <v>Engro Office</v>
          </cell>
          <cell r="C17215" t="str">
            <v>material</v>
          </cell>
          <cell r="D17215" t="str">
            <v>purchased fittings from abbas brothers</v>
          </cell>
          <cell r="E17215">
            <v>3700</v>
          </cell>
          <cell r="F17215"/>
        </row>
        <row r="17216">
          <cell r="B17216" t="str">
            <v>office</v>
          </cell>
          <cell r="C17216" t="str">
            <v>office</v>
          </cell>
          <cell r="D17216" t="str">
            <v>umer for office use</v>
          </cell>
          <cell r="E17216">
            <v>4000</v>
          </cell>
          <cell r="F17216"/>
        </row>
        <row r="17217">
          <cell r="B17217" t="str">
            <v>UEP 17th Floor</v>
          </cell>
          <cell r="C17217" t="str">
            <v>charity</v>
          </cell>
          <cell r="D17217" t="str">
            <v xml:space="preserve">given charity bakra </v>
          </cell>
          <cell r="E17217">
            <v>10500</v>
          </cell>
          <cell r="F17217"/>
        </row>
        <row r="17218">
          <cell r="B17218" t="str">
            <v>ali jameel residence</v>
          </cell>
          <cell r="C17218" t="str">
            <v>material</v>
          </cell>
          <cell r="D17218" t="str">
            <v>purchased cut screq</v>
          </cell>
          <cell r="E17218">
            <v>280</v>
          </cell>
          <cell r="F17218"/>
        </row>
        <row r="17219">
          <cell r="B17219" t="str">
            <v>ali jameel residence</v>
          </cell>
          <cell r="C17219" t="str">
            <v>fare</v>
          </cell>
          <cell r="D17219" t="str">
            <v>paid</v>
          </cell>
          <cell r="E17219">
            <v>3000</v>
          </cell>
          <cell r="F17219"/>
        </row>
        <row r="17220">
          <cell r="B17220" t="str">
            <v>Riazeda project</v>
          </cell>
          <cell r="C17220" t="str">
            <v>fare</v>
          </cell>
          <cell r="D17220" t="str">
            <v>paid</v>
          </cell>
          <cell r="E17220">
            <v>3000</v>
          </cell>
          <cell r="F17220"/>
        </row>
        <row r="17221">
          <cell r="B17221" t="str">
            <v>Engro Office</v>
          </cell>
          <cell r="C17221" t="str">
            <v>fare</v>
          </cell>
          <cell r="D17221" t="str">
            <v>paid</v>
          </cell>
          <cell r="E17221">
            <v>3000</v>
          </cell>
          <cell r="F17221"/>
        </row>
        <row r="17222">
          <cell r="B17222" t="str">
            <v>O/M NASTP</v>
          </cell>
          <cell r="C17222" t="str">
            <v>material</v>
          </cell>
          <cell r="D17222" t="str">
            <v>purchased tools by Israr bhai</v>
          </cell>
          <cell r="E17222">
            <v>35150</v>
          </cell>
          <cell r="F17222"/>
        </row>
        <row r="17223">
          <cell r="B17223" t="str">
            <v>family area</v>
          </cell>
          <cell r="C17223" t="str">
            <v xml:space="preserve">material </v>
          </cell>
          <cell r="D17223" t="str">
            <v>purchased non return valve</v>
          </cell>
          <cell r="E17223">
            <v>850</v>
          </cell>
          <cell r="F17223"/>
        </row>
        <row r="17224">
          <cell r="B17224" t="str">
            <v>Dawood Center</v>
          </cell>
          <cell r="C17224" t="str">
            <v xml:space="preserve">material </v>
          </cell>
          <cell r="D17224" t="str">
            <v>purchased gi nut bolt and washer</v>
          </cell>
          <cell r="E17224">
            <v>2340</v>
          </cell>
          <cell r="F17224"/>
        </row>
        <row r="17225">
          <cell r="B17225" t="str">
            <v>Dawood Center</v>
          </cell>
          <cell r="C17225" t="str">
            <v>fare</v>
          </cell>
          <cell r="D17225" t="str">
            <v>bykia</v>
          </cell>
          <cell r="E17225">
            <v>200</v>
          </cell>
          <cell r="F17225"/>
        </row>
        <row r="17226">
          <cell r="B17226" t="str">
            <v>UEP 17th Floor</v>
          </cell>
          <cell r="C17226" t="str">
            <v>material</v>
          </cell>
          <cell r="D17226" t="str">
            <v>purchaed cable tie</v>
          </cell>
          <cell r="E17226">
            <v>600</v>
          </cell>
          <cell r="F17226"/>
        </row>
        <row r="17227">
          <cell r="B17227" t="str">
            <v>Dawood Center</v>
          </cell>
          <cell r="C17227" t="str">
            <v>material</v>
          </cell>
          <cell r="D17227" t="str">
            <v>purchased cable tray from waqar = 152,120</v>
          </cell>
          <cell r="E17227">
            <v>100900</v>
          </cell>
          <cell r="F17227"/>
        </row>
        <row r="17228">
          <cell r="B17228" t="str">
            <v>Standard chartered bank</v>
          </cell>
          <cell r="C17228" t="str">
            <v>material</v>
          </cell>
          <cell r="D17228" t="str">
            <v>purchased cable tray from waqar = 152,120</v>
          </cell>
          <cell r="E17228">
            <v>51240</v>
          </cell>
          <cell r="F17228"/>
        </row>
        <row r="17229">
          <cell r="B17229" t="str">
            <v>Riazeda project</v>
          </cell>
          <cell r="C17229" t="str">
            <v>material</v>
          </cell>
          <cell r="D17229" t="str">
            <v>purchased copper rod and dammer tapes</v>
          </cell>
          <cell r="E17229">
            <v>5450</v>
          </cell>
          <cell r="F17229"/>
        </row>
        <row r="17230">
          <cell r="B17230" t="str">
            <v>Dawood Center</v>
          </cell>
          <cell r="C17230" t="str">
            <v xml:space="preserve"> fuel</v>
          </cell>
          <cell r="D17230" t="str">
            <v>clamed by ahsan</v>
          </cell>
          <cell r="E17230">
            <v>1300</v>
          </cell>
          <cell r="F17230"/>
        </row>
        <row r="17231">
          <cell r="B17231" t="str">
            <v>O/M The Place</v>
          </cell>
          <cell r="C17231" t="str">
            <v>tax</v>
          </cell>
          <cell r="D17231" t="str">
            <v>Tax paid at the end of year 23 - recommended by Zohaib = 118301</v>
          </cell>
          <cell r="E17231">
            <v>48000</v>
          </cell>
          <cell r="F17231"/>
        </row>
        <row r="17232">
          <cell r="B17232" t="str">
            <v xml:space="preserve">O/M Nue Multiplex </v>
          </cell>
          <cell r="C17232" t="str">
            <v>tax</v>
          </cell>
          <cell r="D17232" t="str">
            <v>Tax paid at the end of year 23 - recommended by Zohaib = 118301</v>
          </cell>
          <cell r="E17232">
            <v>48000</v>
          </cell>
          <cell r="F17232"/>
        </row>
        <row r="17233">
          <cell r="B17233" t="str">
            <v>FTC Floors</v>
          </cell>
          <cell r="C17233" t="str">
            <v>tax</v>
          </cell>
          <cell r="D17233" t="str">
            <v>Tax paid at the end of year 23 - recommended by Zohaib = 118301</v>
          </cell>
          <cell r="E17233">
            <v>22301</v>
          </cell>
          <cell r="F17233"/>
        </row>
        <row r="17234">
          <cell r="B17234" t="str">
            <v>Badri Office</v>
          </cell>
          <cell r="C17234" t="str">
            <v>Misc</v>
          </cell>
          <cell r="D17234" t="str">
            <v>parking amount given to lateef (by order nadeem bahi)</v>
          </cell>
          <cell r="E17234">
            <v>500</v>
          </cell>
          <cell r="F17234"/>
        </row>
        <row r="17235">
          <cell r="B17235" t="str">
            <v>UEP 17th Floor</v>
          </cell>
          <cell r="C17235" t="str">
            <v>fare</v>
          </cell>
          <cell r="D17235" t="str">
            <v>paid</v>
          </cell>
          <cell r="E17235">
            <v>2000</v>
          </cell>
          <cell r="F17235"/>
        </row>
        <row r="17236">
          <cell r="B17236" t="str">
            <v>family area</v>
          </cell>
          <cell r="C17236" t="str">
            <v>Misc</v>
          </cell>
          <cell r="D17236" t="str">
            <v>by jahangeer</v>
          </cell>
          <cell r="E17236">
            <v>3890</v>
          </cell>
          <cell r="F17236"/>
        </row>
        <row r="17237">
          <cell r="B17237" t="str">
            <v>Dawood Center</v>
          </cell>
          <cell r="C17237" t="str">
            <v>material</v>
          </cell>
          <cell r="D17237" t="str">
            <v>purchased index cable 2 coil 235mm 4 core</v>
          </cell>
          <cell r="E17237">
            <v>80000</v>
          </cell>
          <cell r="F17237"/>
        </row>
        <row r="17238">
          <cell r="B17238" t="str">
            <v>BAH 22 &amp; 23rd Floor</v>
          </cell>
          <cell r="C17238" t="str">
            <v>material</v>
          </cell>
          <cell r="D17238" t="str">
            <v>purchased MS fittings from abbas</v>
          </cell>
          <cell r="E17238">
            <v>16000</v>
          </cell>
          <cell r="F17238"/>
        </row>
        <row r="17239">
          <cell r="B17239" t="str">
            <v>Engro Office</v>
          </cell>
          <cell r="C17239" t="str">
            <v>material</v>
          </cell>
          <cell r="D17239" t="str">
            <v>purchased MS fittings from abbas</v>
          </cell>
          <cell r="E17239">
            <v>39000</v>
          </cell>
          <cell r="F17239"/>
        </row>
        <row r="17240">
          <cell r="B17240" t="str">
            <v>Dawood Center</v>
          </cell>
          <cell r="C17240" t="str">
            <v>fare</v>
          </cell>
          <cell r="D17240" t="str">
            <v>paid</v>
          </cell>
          <cell r="E17240">
            <v>2700</v>
          </cell>
          <cell r="F17240"/>
        </row>
        <row r="17241">
          <cell r="B17241" t="str">
            <v>Standard chartered bank</v>
          </cell>
          <cell r="C17241" t="str">
            <v>fare</v>
          </cell>
          <cell r="D17241" t="str">
            <v>paid</v>
          </cell>
          <cell r="E17241">
            <v>1300</v>
          </cell>
          <cell r="F17241"/>
        </row>
        <row r="17242">
          <cell r="B17242" t="str">
            <v>UEP 17th Floor</v>
          </cell>
          <cell r="C17242" t="str">
            <v>fare</v>
          </cell>
          <cell r="D17242" t="str">
            <v>paid</v>
          </cell>
          <cell r="E17242">
            <v>1500</v>
          </cell>
          <cell r="F17242"/>
        </row>
        <row r="17243">
          <cell r="B17243" t="str">
            <v>UEP 17th Floor</v>
          </cell>
          <cell r="C17243" t="str">
            <v>material</v>
          </cell>
          <cell r="D17243" t="str">
            <v>purchased 7 than canvas clothes = 27300</v>
          </cell>
          <cell r="E17243">
            <v>9100</v>
          </cell>
          <cell r="F17243"/>
        </row>
        <row r="17244">
          <cell r="B17244" t="str">
            <v>Engro Office</v>
          </cell>
          <cell r="C17244" t="str">
            <v>material</v>
          </cell>
          <cell r="D17244" t="str">
            <v>purchased 7 than canvas clothes = 27300</v>
          </cell>
          <cell r="E17244">
            <v>9100</v>
          </cell>
          <cell r="F17244"/>
        </row>
        <row r="17245">
          <cell r="B17245" t="str">
            <v>BAH 22 &amp; 23rd Floor</v>
          </cell>
          <cell r="C17245" t="str">
            <v>material</v>
          </cell>
          <cell r="D17245" t="str">
            <v>purchased 7 than canvas clothes = 27300</v>
          </cell>
          <cell r="E17245">
            <v>9100</v>
          </cell>
          <cell r="F17245"/>
        </row>
        <row r="17246">
          <cell r="B17246" t="str">
            <v>UEP 17th Floor</v>
          </cell>
          <cell r="C17246" t="str">
            <v>material</v>
          </cell>
          <cell r="D17246" t="str">
            <v>purchased 8 barni glue = 14400</v>
          </cell>
          <cell r="E17246">
            <v>4800</v>
          </cell>
          <cell r="F17246"/>
        </row>
        <row r="17247">
          <cell r="B17247" t="str">
            <v>Engro Office</v>
          </cell>
          <cell r="C17247" t="str">
            <v>material</v>
          </cell>
          <cell r="D17247" t="str">
            <v>purchased 8 barni glue = 14400</v>
          </cell>
          <cell r="E17247">
            <v>4800</v>
          </cell>
          <cell r="F17247"/>
        </row>
        <row r="17248">
          <cell r="B17248" t="str">
            <v>BAH 22 &amp; 23rd Floor</v>
          </cell>
          <cell r="C17248" t="str">
            <v>material</v>
          </cell>
          <cell r="D17248" t="str">
            <v>purchased 8 barni glue = 14400</v>
          </cell>
          <cell r="E17248">
            <v>4800</v>
          </cell>
          <cell r="F17248"/>
        </row>
        <row r="17249">
          <cell r="B17249" t="str">
            <v>Badri Office</v>
          </cell>
          <cell r="C17249" t="str">
            <v>Flow tab</v>
          </cell>
          <cell r="D17249" t="str">
            <v>paid for balancing -</v>
          </cell>
          <cell r="E17249">
            <v>20000</v>
          </cell>
          <cell r="F17249"/>
        </row>
        <row r="17250">
          <cell r="B17250" t="str">
            <v>Riazeda project</v>
          </cell>
          <cell r="C17250" t="str">
            <v>Misc</v>
          </cell>
          <cell r="D17250" t="str">
            <v>To abid for Repaired 2 welding plant for riazeda site (by  nadeem bha)</v>
          </cell>
          <cell r="E17250">
            <v>3000</v>
          </cell>
          <cell r="F17250"/>
        </row>
        <row r="17251">
          <cell r="B17251" t="str">
            <v>Engro Office</v>
          </cell>
          <cell r="C17251" t="str">
            <v>fare</v>
          </cell>
          <cell r="D17251" t="str">
            <v>paid</v>
          </cell>
          <cell r="E17251">
            <v>3000</v>
          </cell>
          <cell r="F17251"/>
        </row>
        <row r="17252">
          <cell r="B17252" t="str">
            <v>BAH 22 &amp; 23rd Floor</v>
          </cell>
          <cell r="C17252" t="str">
            <v>material</v>
          </cell>
          <cell r="D17252" t="str">
            <v>purchaed 6" dia flexible duct 6 boxes</v>
          </cell>
          <cell r="E17252">
            <v>33600</v>
          </cell>
          <cell r="F17252"/>
        </row>
        <row r="17253">
          <cell r="B17253" t="str">
            <v>Riazeda project</v>
          </cell>
          <cell r="C17253" t="str">
            <v>material</v>
          </cell>
          <cell r="D17253" t="str">
            <v>purchased dammper tapes</v>
          </cell>
          <cell r="E17253">
            <v>8700</v>
          </cell>
          <cell r="F17253"/>
        </row>
        <row r="17254">
          <cell r="B17254" t="str">
            <v>UEP 17th Floor</v>
          </cell>
          <cell r="C17254" t="str">
            <v>material</v>
          </cell>
          <cell r="D17254" t="str">
            <v>purchaed 6" dia flexible duct 2 boxes</v>
          </cell>
          <cell r="E17254">
            <v>10000</v>
          </cell>
          <cell r="F17254"/>
        </row>
        <row r="17255">
          <cell r="B17255" t="str">
            <v>BAH 22 &amp; 23rd Floor</v>
          </cell>
          <cell r="C17255" t="str">
            <v>material</v>
          </cell>
          <cell r="D17255" t="str">
            <v>purchaed 6" dia flexible duct 6 boxes = 28000</v>
          </cell>
          <cell r="E17255">
            <v>9333.3333333333339</v>
          </cell>
          <cell r="F17255"/>
        </row>
        <row r="17256">
          <cell r="B17256" t="str">
            <v>UEP 17th Floor</v>
          </cell>
          <cell r="C17256" t="str">
            <v>material</v>
          </cell>
          <cell r="D17256" t="str">
            <v>purchaed 6" dia flexible duct 6 boxes = 28000</v>
          </cell>
          <cell r="E17256">
            <v>9333.3333333333339</v>
          </cell>
          <cell r="F17256"/>
        </row>
        <row r="17257">
          <cell r="B17257" t="str">
            <v>Engro Office</v>
          </cell>
          <cell r="C17257" t="str">
            <v>material</v>
          </cell>
          <cell r="D17257" t="str">
            <v>purchaed 6" dia flexible duct 6 boxes = 28000</v>
          </cell>
          <cell r="E17257">
            <v>9333.3333333333339</v>
          </cell>
          <cell r="F17257"/>
        </row>
        <row r="17258">
          <cell r="B17258" t="str">
            <v>UEP 17th Floor</v>
          </cell>
          <cell r="C17258" t="str">
            <v>material</v>
          </cell>
          <cell r="D17258" t="str">
            <v>purchased cable tie</v>
          </cell>
          <cell r="E17258">
            <v>2400</v>
          </cell>
          <cell r="F17258"/>
        </row>
        <row r="17259">
          <cell r="B17259" t="str">
            <v>UEP 17th Floor</v>
          </cell>
          <cell r="C17259" t="str">
            <v>material</v>
          </cell>
          <cell r="D17259" t="str">
            <v>purchased green paint + oil</v>
          </cell>
          <cell r="E17259">
            <v>4180</v>
          </cell>
          <cell r="F17259"/>
        </row>
        <row r="17260">
          <cell r="B17260" t="str">
            <v>Riazeda project</v>
          </cell>
          <cell r="C17260" t="str">
            <v>material</v>
          </cell>
          <cell r="D17260" t="str">
            <v>purchased copper rod</v>
          </cell>
          <cell r="E17260">
            <v>5800</v>
          </cell>
          <cell r="F17260"/>
        </row>
        <row r="17261">
          <cell r="B17261" t="str">
            <v>Engro Office</v>
          </cell>
          <cell r="C17261" t="str">
            <v>fare</v>
          </cell>
          <cell r="D17261" t="str">
            <v>paid</v>
          </cell>
          <cell r="E17261">
            <v>750</v>
          </cell>
          <cell r="F17261"/>
        </row>
        <row r="17262">
          <cell r="B17262" t="str">
            <v xml:space="preserve">MHR Personal </v>
          </cell>
          <cell r="C17262" t="str">
            <v>utilities bills</v>
          </cell>
          <cell r="D17262" t="str">
            <v>ssgc bill paid</v>
          </cell>
          <cell r="E17262">
            <v>280</v>
          </cell>
          <cell r="F17262"/>
        </row>
        <row r="17263">
          <cell r="B17263" t="str">
            <v>office</v>
          </cell>
          <cell r="C17263" t="str">
            <v>utilities bills</v>
          </cell>
          <cell r="D17263" t="str">
            <v>ssgc bill paid</v>
          </cell>
          <cell r="E17263">
            <v>180</v>
          </cell>
          <cell r="F17263"/>
        </row>
        <row r="17264">
          <cell r="B17264" t="str">
            <v>Saifee hospital</v>
          </cell>
          <cell r="C17264" t="str">
            <v>salary</v>
          </cell>
          <cell r="D17264" t="str">
            <v>Irfan bhai</v>
          </cell>
          <cell r="E17264">
            <v>41000</v>
          </cell>
          <cell r="F17264"/>
        </row>
        <row r="17265">
          <cell r="B17265" t="str">
            <v>BAH 22 &amp; 23rd Floor</v>
          </cell>
          <cell r="C17265" t="str">
            <v>salary</v>
          </cell>
          <cell r="D17265" t="str">
            <v>Kamran office after adv deduct</v>
          </cell>
          <cell r="E17265">
            <v>43000</v>
          </cell>
          <cell r="F17265"/>
        </row>
        <row r="17266">
          <cell r="B17266" t="str">
            <v>office</v>
          </cell>
          <cell r="C17266" t="str">
            <v>salary</v>
          </cell>
          <cell r="D17266" t="str">
            <v>Rehan salary</v>
          </cell>
          <cell r="E17266">
            <v>65000</v>
          </cell>
          <cell r="F17266"/>
        </row>
        <row r="17267">
          <cell r="B17267" t="str">
            <v>office</v>
          </cell>
          <cell r="C17267" t="str">
            <v>salary</v>
          </cell>
          <cell r="D17267" t="str">
            <v>umer + mossi</v>
          </cell>
          <cell r="E17267">
            <v>22000</v>
          </cell>
          <cell r="F17267"/>
        </row>
        <row r="17268">
          <cell r="B17268" t="str">
            <v>Tri fit Gym</v>
          </cell>
          <cell r="C17268" t="str">
            <v>salary</v>
          </cell>
          <cell r="D17268" t="str">
            <v>Amir engr after adv deduct</v>
          </cell>
          <cell r="E17268">
            <v>40800</v>
          </cell>
          <cell r="F17268"/>
        </row>
        <row r="17269">
          <cell r="B17269" t="str">
            <v>UEP 17th Floor</v>
          </cell>
          <cell r="C17269" t="str">
            <v>salary</v>
          </cell>
          <cell r="D17269" t="str">
            <v>Shahzaib salary</v>
          </cell>
          <cell r="E17269">
            <v>39200</v>
          </cell>
          <cell r="F17269"/>
        </row>
        <row r="17270">
          <cell r="B17270" t="str">
            <v>FTC Floors</v>
          </cell>
          <cell r="C17270" t="str">
            <v>salary</v>
          </cell>
          <cell r="D17270" t="str">
            <v xml:space="preserve">FTC Staff salary </v>
          </cell>
          <cell r="E17270">
            <v>128774.19354838709</v>
          </cell>
          <cell r="F17270"/>
        </row>
        <row r="17271">
          <cell r="B17271" t="str">
            <v>O/M The Place</v>
          </cell>
          <cell r="C17271" t="str">
            <v>salary</v>
          </cell>
          <cell r="D17271" t="str">
            <v>The place cinemas staff salaries</v>
          </cell>
          <cell r="E17271">
            <v>120084.67741935485</v>
          </cell>
          <cell r="F17271"/>
        </row>
        <row r="17272">
          <cell r="B17272" t="str">
            <v>O/M The Place</v>
          </cell>
          <cell r="C17272" t="str">
            <v>salary</v>
          </cell>
          <cell r="D17272" t="str">
            <v>Zeeshan AC salary</v>
          </cell>
          <cell r="E17272">
            <v>20000</v>
          </cell>
          <cell r="F17272"/>
        </row>
        <row r="17273">
          <cell r="B17273" t="str">
            <v>Standard chartered bank</v>
          </cell>
          <cell r="C17273" t="str">
            <v>salary</v>
          </cell>
          <cell r="D17273" t="str">
            <v>Abid bhai salary</v>
          </cell>
          <cell r="E17273">
            <v>36800</v>
          </cell>
          <cell r="F17273"/>
        </row>
        <row r="17274">
          <cell r="B17274" t="str">
            <v>amreli steel</v>
          </cell>
          <cell r="C17274" t="str">
            <v>salary</v>
          </cell>
          <cell r="D17274" t="str">
            <v>Jahangeer salary</v>
          </cell>
          <cell r="E17274">
            <v>76750</v>
          </cell>
          <cell r="F17274"/>
        </row>
        <row r="17275">
          <cell r="B17275" t="str">
            <v>Engro Office</v>
          </cell>
          <cell r="C17275" t="str">
            <v>salary</v>
          </cell>
          <cell r="D17275" t="str">
            <v>nadeem bahi salary</v>
          </cell>
          <cell r="E17275">
            <v>25000</v>
          </cell>
          <cell r="F17275"/>
        </row>
        <row r="17276">
          <cell r="B17276" t="str">
            <v>Standard chartered bank</v>
          </cell>
          <cell r="C17276" t="str">
            <v>salary</v>
          </cell>
          <cell r="D17276" t="str">
            <v>nadeem bahi salary</v>
          </cell>
          <cell r="E17276">
            <v>25000</v>
          </cell>
          <cell r="F17276"/>
        </row>
        <row r="17277">
          <cell r="B17277" t="str">
            <v>BAH 22 &amp; 23rd Floor</v>
          </cell>
          <cell r="C17277" t="str">
            <v>salary</v>
          </cell>
          <cell r="D17277" t="str">
            <v>bilal bahi salary</v>
          </cell>
          <cell r="E17277">
            <v>25000</v>
          </cell>
          <cell r="F17277"/>
        </row>
        <row r="17278">
          <cell r="B17278" t="str">
            <v>UEP 17th Floor</v>
          </cell>
          <cell r="C17278" t="str">
            <v>salary</v>
          </cell>
          <cell r="D17278" t="str">
            <v>bilal bahi salary</v>
          </cell>
          <cell r="E17278">
            <v>25000</v>
          </cell>
          <cell r="F17278"/>
        </row>
        <row r="17279">
          <cell r="B17279" t="str">
            <v xml:space="preserve">MHR Personal </v>
          </cell>
          <cell r="C17279" t="str">
            <v>salary</v>
          </cell>
          <cell r="D17279" t="str">
            <v>mossi + driver salaries</v>
          </cell>
          <cell r="E17279">
            <v>80000</v>
          </cell>
          <cell r="F17279"/>
        </row>
        <row r="17280">
          <cell r="B17280" t="str">
            <v>kumail bhai</v>
          </cell>
          <cell r="C17280" t="str">
            <v>salary</v>
          </cell>
          <cell r="D17280" t="str">
            <v>waris salary</v>
          </cell>
          <cell r="E17280">
            <v>5000</v>
          </cell>
          <cell r="F17280"/>
        </row>
        <row r="17281">
          <cell r="B17281" t="str">
            <v>Tri fit Gym</v>
          </cell>
          <cell r="C17281" t="str">
            <v>salary</v>
          </cell>
          <cell r="D17281" t="str">
            <v>Lateef + chacha lateef salary</v>
          </cell>
          <cell r="E17281">
            <v>63910</v>
          </cell>
          <cell r="F17281"/>
        </row>
        <row r="17282">
          <cell r="B17282" t="str">
            <v>office</v>
          </cell>
          <cell r="C17282" t="str">
            <v>salary</v>
          </cell>
          <cell r="D17282" t="str">
            <v>Ahsan salary after advance deduct</v>
          </cell>
          <cell r="E17282">
            <v>39000</v>
          </cell>
          <cell r="F17282"/>
        </row>
        <row r="17283">
          <cell r="B17283" t="str">
            <v>Standard chartered bank</v>
          </cell>
          <cell r="C17283" t="str">
            <v>salary</v>
          </cell>
          <cell r="D17283" t="str">
            <v>Imran, Amjad, Khushnood gul sher and fahad salary</v>
          </cell>
          <cell r="E17283">
            <v>200000</v>
          </cell>
          <cell r="F17283"/>
        </row>
        <row r="17284">
          <cell r="B17284" t="str">
            <v>BAF Limited</v>
          </cell>
          <cell r="C17284" t="str">
            <v>salary</v>
          </cell>
          <cell r="D17284" t="str">
            <v>Shahid and nadeem painter salary</v>
          </cell>
          <cell r="E17284">
            <v>75060</v>
          </cell>
          <cell r="F17284"/>
        </row>
        <row r="17285">
          <cell r="B17285" t="str">
            <v>Falcon Mall</v>
          </cell>
          <cell r="C17285" t="str">
            <v>salary</v>
          </cell>
          <cell r="D17285" t="str">
            <v>falcon staff salaries</v>
          </cell>
          <cell r="E17285">
            <v>325011.49193548388</v>
          </cell>
          <cell r="F17285"/>
        </row>
        <row r="17286">
          <cell r="B17286" t="str">
            <v>uep 17th Floor</v>
          </cell>
          <cell r="C17286" t="str">
            <v>salary</v>
          </cell>
          <cell r="D17286" t="str">
            <v>Noman bahi salary after adv deduct</v>
          </cell>
          <cell r="E17286">
            <v>65000</v>
          </cell>
          <cell r="F17286"/>
        </row>
        <row r="17287">
          <cell r="B17287" t="str">
            <v>Standard chartered bank</v>
          </cell>
          <cell r="C17287" t="str">
            <v>salary</v>
          </cell>
          <cell r="D17287" t="str">
            <v>Abid remaining salary</v>
          </cell>
          <cell r="E17287">
            <v>5000</v>
          </cell>
          <cell r="F17287"/>
        </row>
        <row r="17288">
          <cell r="B17288" t="str">
            <v>office</v>
          </cell>
          <cell r="C17288" t="str">
            <v>salary</v>
          </cell>
          <cell r="D17288" t="str">
            <v>ashraf bhai salary after advance deduct</v>
          </cell>
          <cell r="E17288">
            <v>60000</v>
          </cell>
          <cell r="F17288"/>
        </row>
        <row r="17289">
          <cell r="B17289" t="str">
            <v>Tri fit Gym</v>
          </cell>
          <cell r="C17289" t="str">
            <v>salary</v>
          </cell>
          <cell r="D17289" t="str">
            <v xml:space="preserve">Abbas bhai salary </v>
          </cell>
          <cell r="E17289">
            <v>33450</v>
          </cell>
          <cell r="F17289"/>
        </row>
        <row r="17290">
          <cell r="B17290" t="str">
            <v>O/M NASTP</v>
          </cell>
          <cell r="C17290" t="str">
            <v>salary</v>
          </cell>
          <cell r="D17290" t="str">
            <v>Israr bhai salary</v>
          </cell>
          <cell r="E17290">
            <v>170000</v>
          </cell>
          <cell r="F17290"/>
        </row>
        <row r="17291">
          <cell r="B17291" t="str">
            <v>o/m neuplex Cienmas</v>
          </cell>
          <cell r="C17291" t="str">
            <v>salary</v>
          </cell>
          <cell r="D17291" t="str">
            <v>RMR staff</v>
          </cell>
          <cell r="E17291">
            <v>135890</v>
          </cell>
          <cell r="F17291"/>
        </row>
        <row r="17292">
          <cell r="B17292" t="str">
            <v>Tri fit Gym</v>
          </cell>
          <cell r="C17292" t="str">
            <v>salary</v>
          </cell>
          <cell r="D17292" t="str">
            <v>Amjad remaining salary</v>
          </cell>
          <cell r="E17292">
            <v>1600</v>
          </cell>
          <cell r="F17292"/>
        </row>
        <row r="17293">
          <cell r="B17293" t="str">
            <v>office</v>
          </cell>
          <cell r="C17293" t="str">
            <v>office</v>
          </cell>
          <cell r="D17293" t="str">
            <v>umer for office use</v>
          </cell>
          <cell r="E17293">
            <v>3000</v>
          </cell>
          <cell r="F17293"/>
        </row>
        <row r="17294">
          <cell r="B17294" t="str">
            <v>BAH 22 &amp; 23rd Floor</v>
          </cell>
          <cell r="C17294" t="str">
            <v>john</v>
          </cell>
          <cell r="D17294" t="str">
            <v>MCB chq 1958702600</v>
          </cell>
          <cell r="E17294">
            <v>100000</v>
          </cell>
          <cell r="F17294"/>
        </row>
        <row r="17295">
          <cell r="B17295" t="str">
            <v>UEP 17th Floor</v>
          </cell>
          <cell r="C17295" t="str">
            <v>Nawaz insulator</v>
          </cell>
          <cell r="D17295" t="str">
            <v>MCB chq 1958702601</v>
          </cell>
          <cell r="E17295">
            <v>200000</v>
          </cell>
          <cell r="F17295"/>
        </row>
        <row r="17296">
          <cell r="B17296" t="str">
            <v>Tri fit Gym</v>
          </cell>
          <cell r="C17296" t="str">
            <v>Nawaz insulator</v>
          </cell>
          <cell r="D17296" t="str">
            <v>MCB chq 1958702602</v>
          </cell>
          <cell r="E17296">
            <v>100000</v>
          </cell>
          <cell r="F17296"/>
        </row>
        <row r="17297">
          <cell r="B17297" t="str">
            <v>O/M The Place</v>
          </cell>
          <cell r="C17297" t="str">
            <v>SST Tax</v>
          </cell>
          <cell r="D17297" t="str">
            <v>MCB 1958702598 Total = 157794</v>
          </cell>
          <cell r="E17297">
            <v>32760</v>
          </cell>
          <cell r="F17297"/>
        </row>
        <row r="17298">
          <cell r="B17298" t="str">
            <v xml:space="preserve">O/M Nue Multiplex </v>
          </cell>
          <cell r="C17298" t="str">
            <v>SST Tax</v>
          </cell>
          <cell r="D17298" t="str">
            <v>MCB 1958702598 Total = 157794</v>
          </cell>
          <cell r="E17298">
            <v>35360</v>
          </cell>
          <cell r="F17298"/>
        </row>
        <row r="17299">
          <cell r="B17299" t="str">
            <v>BAF Limited</v>
          </cell>
          <cell r="C17299" t="str">
            <v>SST Tax</v>
          </cell>
          <cell r="D17299" t="str">
            <v>MCB 1958702598 Total = 157794</v>
          </cell>
          <cell r="E17299">
            <v>89674</v>
          </cell>
          <cell r="F17299"/>
        </row>
        <row r="17300">
          <cell r="B17300" t="str">
            <v>Engro Office</v>
          </cell>
          <cell r="C17300" t="str">
            <v>Raees brothers</v>
          </cell>
          <cell r="D17300" t="str">
            <v>MCB 1958702603 = adv paid in engrom Grills deal</v>
          </cell>
          <cell r="E17300">
            <v>300000</v>
          </cell>
          <cell r="F17300"/>
        </row>
        <row r="17301">
          <cell r="B17301" t="str">
            <v>UEP 17th Floor</v>
          </cell>
          <cell r="C17301" t="str">
            <v>Raees brothers</v>
          </cell>
          <cell r="D17301" t="str">
            <v>MCB 1958702604 = full payment in UEP dampers 110 nos</v>
          </cell>
          <cell r="E17301">
            <v>198000</v>
          </cell>
          <cell r="F17301"/>
        </row>
        <row r="17302">
          <cell r="B17302" t="str">
            <v>Engro Office</v>
          </cell>
          <cell r="C17302" t="str">
            <v>Raees brothers</v>
          </cell>
          <cell r="D17302" t="str">
            <v>MCB 1958702603 = adv paid in engro dampers deal</v>
          </cell>
          <cell r="E17302">
            <v>200000</v>
          </cell>
          <cell r="F17302"/>
        </row>
        <row r="17303">
          <cell r="B17303" t="str">
            <v>BAH 22 &amp; 23rd Floor</v>
          </cell>
          <cell r="C17303" t="str">
            <v>john</v>
          </cell>
          <cell r="D17303" t="str">
            <v>MCB 1958702607 amt = 152,000</v>
          </cell>
          <cell r="E17303">
            <v>142000</v>
          </cell>
          <cell r="F17303"/>
        </row>
        <row r="17304">
          <cell r="B17304" t="str">
            <v>Sana Safinaz</v>
          </cell>
          <cell r="C17304" t="str">
            <v>john</v>
          </cell>
          <cell r="D17304" t="str">
            <v>MCB 1958702607 amt = 152,000</v>
          </cell>
          <cell r="E17304">
            <v>10000</v>
          </cell>
          <cell r="F17304"/>
        </row>
        <row r="17305">
          <cell r="B17305" t="str">
            <v>Daftar Khuwan</v>
          </cell>
          <cell r="C17305" t="str">
            <v>United Insulation</v>
          </cell>
          <cell r="D17305" t="str">
            <v>MCB 1958702608</v>
          </cell>
          <cell r="E17305">
            <v>200000</v>
          </cell>
          <cell r="F17305"/>
        </row>
        <row r="17306">
          <cell r="B17306" t="str">
            <v>BAH 22 &amp; 23rd Floor</v>
          </cell>
          <cell r="C17306" t="str">
            <v>Abdullah Enterprises</v>
          </cell>
          <cell r="D17306" t="str">
            <v>MCB 1958702611 (against 30 nos butter fly dampes)</v>
          </cell>
          <cell r="E17306">
            <v>130000</v>
          </cell>
          <cell r="F17306"/>
        </row>
        <row r="17307">
          <cell r="B17307" t="str">
            <v>UEP 17th Floor</v>
          </cell>
          <cell r="C17307" t="str">
            <v>Zahid insulator</v>
          </cell>
          <cell r="D17307" t="str">
            <v>MCB 1958702612</v>
          </cell>
          <cell r="E17307">
            <v>100000</v>
          </cell>
          <cell r="F17307"/>
        </row>
        <row r="17308">
          <cell r="B17308" t="str">
            <v>Daftar Khuwan</v>
          </cell>
          <cell r="C17308" t="str">
            <v>ishtiaq cladding</v>
          </cell>
          <cell r="D17308" t="str">
            <v>MCB 1958702613</v>
          </cell>
          <cell r="E17308">
            <v>200000</v>
          </cell>
          <cell r="F17308"/>
        </row>
        <row r="17309">
          <cell r="B17309" t="str">
            <v>Badri Office</v>
          </cell>
          <cell r="C17309" t="str">
            <v>atif insulator</v>
          </cell>
          <cell r="D17309" t="str">
            <v>MCB 1958702614</v>
          </cell>
          <cell r="E17309">
            <v>39000</v>
          </cell>
          <cell r="F17309"/>
        </row>
        <row r="17310">
          <cell r="B17310" t="str">
            <v>BAH 22 &amp; 23rd Floor</v>
          </cell>
          <cell r="C17310" t="str">
            <v>Material</v>
          </cell>
          <cell r="D17310" t="str">
            <v>MCB 1958702616 Given to Gulzameen against threaded rod and bolt = 140,000</v>
          </cell>
          <cell r="E17310">
            <v>46667</v>
          </cell>
          <cell r="F17310"/>
        </row>
        <row r="17311">
          <cell r="B17311" t="str">
            <v>Engro Office</v>
          </cell>
          <cell r="C17311" t="str">
            <v>Material</v>
          </cell>
          <cell r="D17311" t="str">
            <v>MCB 1958702616 Given to Gulzameen against threaded rod and bolt = 140,000</v>
          </cell>
          <cell r="E17311">
            <v>46667</v>
          </cell>
          <cell r="F17311"/>
        </row>
        <row r="17312">
          <cell r="B17312" t="str">
            <v>UEP 17th Floor</v>
          </cell>
          <cell r="C17312" t="str">
            <v>Material</v>
          </cell>
          <cell r="D17312" t="str">
            <v>MCB 1958702616 Given to Gulzameen against threaded rod and bolt = 140,000</v>
          </cell>
          <cell r="E17312">
            <v>46666</v>
          </cell>
          <cell r="F17312"/>
        </row>
        <row r="17313">
          <cell r="B17313" t="str">
            <v>Ashrae Tech</v>
          </cell>
          <cell r="C17313" t="str">
            <v>Zafar Grills</v>
          </cell>
          <cell r="D17313" t="str">
            <v>MCB 1958702618</v>
          </cell>
          <cell r="E17313">
            <v>200000</v>
          </cell>
          <cell r="F17313"/>
        </row>
        <row r="17314">
          <cell r="B17314" t="str">
            <v>BAH 22 &amp; 23rd Floor</v>
          </cell>
          <cell r="C17314" t="str">
            <v>faheem elec</v>
          </cell>
          <cell r="D17314" t="str">
            <v xml:space="preserve">Cash paid by BH </v>
          </cell>
          <cell r="E17314">
            <v>100000</v>
          </cell>
          <cell r="F17314"/>
        </row>
        <row r="17315">
          <cell r="B17315" t="str">
            <v>Engro Office</v>
          </cell>
          <cell r="C17315" t="str">
            <v>Sadiq Pipe</v>
          </cell>
          <cell r="D17315" t="str">
            <v>MCB 1958702622 1st payment - rec by mehboob</v>
          </cell>
          <cell r="E17315">
            <v>300000</v>
          </cell>
          <cell r="F17315"/>
        </row>
        <row r="17316">
          <cell r="B17316" t="str">
            <v>Riazeda project</v>
          </cell>
          <cell r="C17316" t="str">
            <v>rizwan vrf</v>
          </cell>
          <cell r="D17316" t="str">
            <v>MCB 1958702620</v>
          </cell>
          <cell r="E17316">
            <v>100000</v>
          </cell>
          <cell r="F17316"/>
        </row>
        <row r="17317">
          <cell r="B17317" t="str">
            <v>Ali jameel Residence</v>
          </cell>
          <cell r="C17317" t="str">
            <v>Received</v>
          </cell>
          <cell r="D17317" t="str">
            <v>Received cash payment (Online transfer to DIB)</v>
          </cell>
          <cell r="E17317"/>
          <cell r="F17317">
            <v>1000000</v>
          </cell>
        </row>
        <row r="17318">
          <cell r="B17318" t="str">
            <v>Riazeda project</v>
          </cell>
          <cell r="C17318" t="str">
            <v>Received</v>
          </cell>
          <cell r="D17318" t="str">
            <v>Received (Given to Al madina steel)</v>
          </cell>
          <cell r="E17318"/>
          <cell r="F17318">
            <v>1380000</v>
          </cell>
        </row>
        <row r="17319">
          <cell r="B17319" t="str">
            <v>DB 15th &amp; 16th Floor</v>
          </cell>
          <cell r="C17319" t="str">
            <v>Received</v>
          </cell>
          <cell r="D17319" t="str">
            <v>Received (Given to Al madina steel)</v>
          </cell>
          <cell r="E17319"/>
          <cell r="F17319">
            <v>2000000</v>
          </cell>
        </row>
        <row r="17320">
          <cell r="B17320" t="str">
            <v>VISA Variation Work</v>
          </cell>
          <cell r="C17320" t="str">
            <v>Received</v>
          </cell>
          <cell r="D17320" t="str">
            <v>Received against Vos FCU &amp; WCPU (Given to Al madina steel)</v>
          </cell>
          <cell r="E17320"/>
          <cell r="F17320">
            <v>1300000</v>
          </cell>
        </row>
        <row r="17321">
          <cell r="B17321" t="str">
            <v xml:space="preserve">O/M Nue Multiplex </v>
          </cell>
          <cell r="C17321" t="str">
            <v>Received</v>
          </cell>
          <cell r="D17321" t="str">
            <v>Received against September 2023</v>
          </cell>
          <cell r="E17321"/>
          <cell r="F17321">
            <v>333522</v>
          </cell>
        </row>
        <row r="17322">
          <cell r="B17322" t="str">
            <v>BAF Limited</v>
          </cell>
          <cell r="C17322" t="str">
            <v>Received</v>
          </cell>
          <cell r="D17322" t="str">
            <v>Received partial payment in final bill BAF</v>
          </cell>
          <cell r="E17322"/>
          <cell r="F17322">
            <v>3144567</v>
          </cell>
        </row>
        <row r="17323">
          <cell r="B17323" t="str">
            <v>Badri Office</v>
          </cell>
          <cell r="C17323" t="str">
            <v>Received</v>
          </cell>
          <cell r="D17323" t="str">
            <v>Received cash (Given to nadeem bahi in his share)</v>
          </cell>
          <cell r="E17323"/>
          <cell r="F17323">
            <v>500000</v>
          </cell>
        </row>
        <row r="17324">
          <cell r="B17324" t="str">
            <v>O/M The Place</v>
          </cell>
          <cell r="C17324" t="str">
            <v>Received</v>
          </cell>
          <cell r="D17324" t="str">
            <v>received Sep 2023 bill</v>
          </cell>
          <cell r="E17324"/>
          <cell r="F17324">
            <v>359992</v>
          </cell>
        </row>
        <row r="17325">
          <cell r="B17325" t="str">
            <v>UEP 17th Floor</v>
          </cell>
          <cell r="C17325" t="str">
            <v>Received</v>
          </cell>
          <cell r="D17325" t="str">
            <v>Received Meezan CHQ against Running bill No 1 from ASA</v>
          </cell>
          <cell r="E17325"/>
          <cell r="F17325">
            <v>8710033</v>
          </cell>
        </row>
        <row r="17326">
          <cell r="B17326" t="str">
            <v>Tri fit Gym</v>
          </cell>
          <cell r="C17326" t="str">
            <v>Received</v>
          </cell>
          <cell r="D17326" t="str">
            <v>Received chq Given TO Khan brother against GST invoice</v>
          </cell>
          <cell r="E17326"/>
          <cell r="F17326">
            <v>79650</v>
          </cell>
        </row>
        <row r="17327">
          <cell r="B17327" t="str">
            <v>Falcon Mall</v>
          </cell>
          <cell r="C17327" t="str">
            <v>Received</v>
          </cell>
          <cell r="D17327" t="str">
            <v>Received against Operation and maintenance Apr 23 to Sept 23 - Bill # 008 received cash by BH and charged to sir Rehman Profit)</v>
          </cell>
          <cell r="E17327"/>
          <cell r="F17327">
            <v>2352000</v>
          </cell>
        </row>
        <row r="17328">
          <cell r="B17328" t="str">
            <v>UEP 17th Floor</v>
          </cell>
          <cell r="C17328" t="str">
            <v>Received</v>
          </cell>
          <cell r="D17328" t="str">
            <v>Received Meezan CHQ against adhoc rec from IPC 2 from ASA</v>
          </cell>
          <cell r="E17328"/>
          <cell r="F17328">
            <v>16172173</v>
          </cell>
        </row>
        <row r="17329">
          <cell r="B17329" t="str">
            <v>Riazeda project</v>
          </cell>
          <cell r="C17329" t="str">
            <v>Received</v>
          </cell>
          <cell r="D17329" t="str">
            <v>Received from IK (Given to Al madina steel traders)</v>
          </cell>
          <cell r="E17329"/>
          <cell r="F17329">
            <v>1500000</v>
          </cell>
        </row>
        <row r="17330">
          <cell r="B17330" t="str">
            <v>Engro Office</v>
          </cell>
          <cell r="C17330" t="str">
            <v>material</v>
          </cell>
          <cell r="D17330" t="str">
            <v>purchased sprinkler clips from mungo</v>
          </cell>
          <cell r="E17330">
            <v>1820</v>
          </cell>
          <cell r="F17330"/>
        </row>
        <row r="17331">
          <cell r="B17331" t="str">
            <v>amreli steel</v>
          </cell>
          <cell r="C17331" t="str">
            <v>fare</v>
          </cell>
          <cell r="D17331" t="str">
            <v>for air devices</v>
          </cell>
          <cell r="E17331">
            <v>1500</v>
          </cell>
          <cell r="F17331"/>
        </row>
        <row r="17332">
          <cell r="B17332" t="str">
            <v xml:space="preserve">MHR Personal </v>
          </cell>
          <cell r="C17332" t="str">
            <v>Misc</v>
          </cell>
          <cell r="D17332" t="str">
            <v>paid to faheem for mhr site</v>
          </cell>
          <cell r="E17332">
            <v>15000</v>
          </cell>
          <cell r="F17332"/>
        </row>
        <row r="17333">
          <cell r="B17333" t="str">
            <v>amreli steel</v>
          </cell>
          <cell r="C17333" t="str">
            <v>abdullah enterprises</v>
          </cell>
          <cell r="D17333" t="str">
            <v>paid for VCD and return air grills</v>
          </cell>
          <cell r="E17333">
            <v>8000</v>
          </cell>
          <cell r="F17333"/>
        </row>
        <row r="17334">
          <cell r="B17334" t="str">
            <v>Dawood Center</v>
          </cell>
          <cell r="C17334" t="str">
            <v>fare</v>
          </cell>
          <cell r="D17334" t="str">
            <v>paid</v>
          </cell>
          <cell r="E17334">
            <v>3000</v>
          </cell>
          <cell r="F17334"/>
        </row>
        <row r="17335">
          <cell r="B17335" t="str">
            <v>office</v>
          </cell>
          <cell r="C17335" t="str">
            <v>office</v>
          </cell>
          <cell r="D17335" t="str">
            <v>umer for office use</v>
          </cell>
          <cell r="E17335">
            <v>3000</v>
          </cell>
          <cell r="F17335"/>
        </row>
        <row r="17336">
          <cell r="B17336" t="str">
            <v>Standard chartered bank</v>
          </cell>
          <cell r="C17336" t="str">
            <v>material</v>
          </cell>
          <cell r="D17336" t="str">
            <v>misc material by shahid painter</v>
          </cell>
          <cell r="E17336">
            <v>14370</v>
          </cell>
          <cell r="F17336"/>
        </row>
        <row r="17337">
          <cell r="B17337" t="str">
            <v>Standard chartered bank</v>
          </cell>
          <cell r="C17337" t="str">
            <v>material</v>
          </cell>
          <cell r="D17337" t="str">
            <v>misc material by shahid painter</v>
          </cell>
          <cell r="E17337">
            <v>7440</v>
          </cell>
          <cell r="F17337"/>
        </row>
        <row r="17338">
          <cell r="B17338" t="str">
            <v>Standard chartered bank</v>
          </cell>
          <cell r="C17338" t="str">
            <v>material</v>
          </cell>
          <cell r="D17338" t="str">
            <v>misc material by shahid painter</v>
          </cell>
          <cell r="E17338">
            <v>15360</v>
          </cell>
          <cell r="F17338"/>
        </row>
        <row r="17339">
          <cell r="B17339" t="str">
            <v>Standard chartered bank</v>
          </cell>
          <cell r="C17339" t="str">
            <v>material</v>
          </cell>
          <cell r="D17339" t="str">
            <v>misc material by shahid painter</v>
          </cell>
          <cell r="E17339">
            <v>18350</v>
          </cell>
          <cell r="F17339"/>
        </row>
        <row r="17340">
          <cell r="B17340" t="str">
            <v>Standard chartered bank</v>
          </cell>
          <cell r="C17340" t="str">
            <v>material</v>
          </cell>
          <cell r="D17340" t="str">
            <v>misc material by shahid painter</v>
          </cell>
          <cell r="E17340">
            <v>139900</v>
          </cell>
          <cell r="F17340"/>
        </row>
        <row r="17341">
          <cell r="B17341" t="str">
            <v>OPS falcon</v>
          </cell>
          <cell r="C17341"/>
          <cell r="D17341" t="str">
            <v>purchased fiber glass insulation 16kg 1" thick</v>
          </cell>
          <cell r="E17341">
            <v>12500</v>
          </cell>
          <cell r="F17341"/>
        </row>
        <row r="17342">
          <cell r="B17342" t="str">
            <v>Ashrae Tech</v>
          </cell>
          <cell r="C17342" t="str">
            <v>misc</v>
          </cell>
          <cell r="D17342" t="str">
            <v>paid to muzammil for scre and disc</v>
          </cell>
          <cell r="E17342">
            <v>650</v>
          </cell>
          <cell r="F17342"/>
        </row>
        <row r="17343">
          <cell r="B17343" t="str">
            <v>Daftar Khuwan</v>
          </cell>
          <cell r="C17343" t="str">
            <v>fare</v>
          </cell>
          <cell r="D17343" t="str">
            <v>paid to muzammil for scre and disc</v>
          </cell>
          <cell r="E17343">
            <v>600</v>
          </cell>
          <cell r="F17343"/>
        </row>
        <row r="17344">
          <cell r="B17344" t="str">
            <v>Dawood Center</v>
          </cell>
          <cell r="C17344" t="str">
            <v>material</v>
          </cell>
          <cell r="D17344" t="str">
            <v>purchaed electric saddle</v>
          </cell>
          <cell r="E17344">
            <v>2350</v>
          </cell>
          <cell r="F17344"/>
        </row>
        <row r="17345">
          <cell r="B17345" t="str">
            <v>Dawood Center</v>
          </cell>
          <cell r="C17345" t="str">
            <v>material</v>
          </cell>
          <cell r="D17345" t="str">
            <v>purchased dammper tapes</v>
          </cell>
          <cell r="E17345">
            <v>9000</v>
          </cell>
          <cell r="F17345"/>
        </row>
        <row r="17346">
          <cell r="B17346" t="str">
            <v>Standard chartered bank</v>
          </cell>
          <cell r="C17346" t="str">
            <v>fare</v>
          </cell>
          <cell r="D17346" t="str">
            <v>paid</v>
          </cell>
          <cell r="E17346">
            <v>3000</v>
          </cell>
          <cell r="F17346"/>
        </row>
        <row r="17347">
          <cell r="B17347" t="str">
            <v>Standard chartered bank</v>
          </cell>
          <cell r="C17347" t="str">
            <v>fare</v>
          </cell>
          <cell r="D17347" t="str">
            <v>paid</v>
          </cell>
          <cell r="E17347">
            <v>200</v>
          </cell>
          <cell r="F17347"/>
        </row>
        <row r="17348">
          <cell r="B17348" t="str">
            <v>Engro Office</v>
          </cell>
          <cell r="C17348" t="str">
            <v>forte pakistan</v>
          </cell>
          <cell r="D17348" t="str">
            <v>Insulation purchased by BH (online transfer)</v>
          </cell>
          <cell r="E17348">
            <v>147310</v>
          </cell>
          <cell r="F17348"/>
        </row>
        <row r="17349">
          <cell r="B17349" t="str">
            <v>Dawood Center</v>
          </cell>
          <cell r="C17349" t="str">
            <v>Afsar Hussain</v>
          </cell>
          <cell r="D17349" t="str">
            <v>Online by BH</v>
          </cell>
          <cell r="E17349">
            <v>100000</v>
          </cell>
          <cell r="F17349"/>
        </row>
        <row r="17350">
          <cell r="B17350" t="str">
            <v>Standard chartered bank</v>
          </cell>
          <cell r="C17350" t="str">
            <v>Cable Trays</v>
          </cell>
          <cell r="D17350" t="str">
            <v>Purchaed cable tray (cash from al madina steel)</v>
          </cell>
          <cell r="E17350">
            <v>56840</v>
          </cell>
          <cell r="F17350"/>
        </row>
        <row r="17351">
          <cell r="B17351" t="str">
            <v>BAH 22 &amp; 23rd Floor</v>
          </cell>
          <cell r="C17351" t="str">
            <v>material</v>
          </cell>
          <cell r="D17351" t="str">
            <v>purchased red oxide and brush</v>
          </cell>
          <cell r="E17351">
            <v>2880</v>
          </cell>
          <cell r="F17351"/>
        </row>
        <row r="17352">
          <cell r="B17352" t="str">
            <v>office</v>
          </cell>
          <cell r="C17352" t="str">
            <v>office</v>
          </cell>
          <cell r="D17352" t="str">
            <v>umer for office use</v>
          </cell>
          <cell r="E17352">
            <v>3000</v>
          </cell>
          <cell r="F17352"/>
        </row>
        <row r="17353">
          <cell r="B17353" t="str">
            <v>VISA Variation Work</v>
          </cell>
          <cell r="C17353" t="str">
            <v>transportation</v>
          </cell>
          <cell r="D17353" t="str">
            <v>paid for WCPU units</v>
          </cell>
          <cell r="E17353">
            <v>4500</v>
          </cell>
          <cell r="F17353"/>
        </row>
        <row r="17354">
          <cell r="B17354" t="str">
            <v>BAH 22 &amp; 23rd Floor</v>
          </cell>
          <cell r="C17354" t="str">
            <v>fare</v>
          </cell>
          <cell r="D17354"/>
          <cell r="E17354">
            <v>3500</v>
          </cell>
          <cell r="F17354"/>
        </row>
        <row r="17355">
          <cell r="B17355" t="str">
            <v>Falcon Mall</v>
          </cell>
          <cell r="C17355" t="str">
            <v>misc</v>
          </cell>
          <cell r="D17355" t="str">
            <v>by mukhtiar</v>
          </cell>
          <cell r="E17355">
            <v>3000</v>
          </cell>
          <cell r="F17355"/>
        </row>
        <row r="17356">
          <cell r="B17356" t="str">
            <v>office</v>
          </cell>
          <cell r="C17356" t="str">
            <v>Misc</v>
          </cell>
          <cell r="D17356" t="str">
            <v>umer for car wash</v>
          </cell>
          <cell r="E17356">
            <v>1400</v>
          </cell>
          <cell r="F17356"/>
        </row>
        <row r="17357">
          <cell r="B17357" t="str">
            <v>VISA Variation Work</v>
          </cell>
          <cell r="C17357" t="str">
            <v>fare</v>
          </cell>
          <cell r="D17357" t="str">
            <v>paid</v>
          </cell>
          <cell r="E17357">
            <v>250</v>
          </cell>
          <cell r="F17357"/>
        </row>
        <row r="17358">
          <cell r="B17358" t="str">
            <v>VISA Variation Work</v>
          </cell>
          <cell r="C17358" t="str">
            <v>material</v>
          </cell>
          <cell r="D17358" t="str">
            <v>purchaed channel 41 x 41 1 channel</v>
          </cell>
          <cell r="E17358">
            <v>4200</v>
          </cell>
          <cell r="F17358"/>
        </row>
        <row r="17359">
          <cell r="B17359" t="str">
            <v>Standard chartered bank</v>
          </cell>
          <cell r="C17359" t="str">
            <v>Akbar ali</v>
          </cell>
          <cell r="D17359" t="str">
            <v>paid for air curtain installation</v>
          </cell>
          <cell r="E17359">
            <v>2000</v>
          </cell>
          <cell r="F17359"/>
        </row>
        <row r="17360">
          <cell r="B17360" t="str">
            <v>VISA Variation Work</v>
          </cell>
          <cell r="C17360" t="str">
            <v>transportation</v>
          </cell>
          <cell r="D17360" t="str">
            <v>for unit</v>
          </cell>
          <cell r="E17360">
            <v>2500</v>
          </cell>
          <cell r="F17360"/>
        </row>
        <row r="17361">
          <cell r="B17361" t="str">
            <v>UEP 17th Floor</v>
          </cell>
          <cell r="C17361" t="str">
            <v>Noman Engineering</v>
          </cell>
          <cell r="D17361" t="str">
            <v>Sheet from al madina steel</v>
          </cell>
          <cell r="E17361">
            <v>1300000</v>
          </cell>
          <cell r="F17361"/>
        </row>
        <row r="17362">
          <cell r="B17362" t="str">
            <v>office</v>
          </cell>
          <cell r="C17362" t="str">
            <v>office</v>
          </cell>
          <cell r="D17362" t="str">
            <v>umer for office use</v>
          </cell>
          <cell r="E17362">
            <v>3000</v>
          </cell>
          <cell r="F17362"/>
        </row>
        <row r="17363">
          <cell r="B17363" t="str">
            <v>UEP 17th Floor</v>
          </cell>
          <cell r="C17363" t="str">
            <v>Misc</v>
          </cell>
          <cell r="D17363" t="str">
            <v>purchased highlighers and diary by shahzaib</v>
          </cell>
          <cell r="E17363">
            <v>400</v>
          </cell>
          <cell r="F17363"/>
        </row>
        <row r="17364">
          <cell r="B17364" t="str">
            <v>VISA Variation Work</v>
          </cell>
          <cell r="C17364" t="str">
            <v>fare</v>
          </cell>
          <cell r="D17364" t="str">
            <v>paid for WCPU units from office to VISA site</v>
          </cell>
          <cell r="E17364">
            <v>1600</v>
          </cell>
          <cell r="F17364"/>
        </row>
        <row r="17365">
          <cell r="B17365" t="str">
            <v>FTC Floors</v>
          </cell>
          <cell r="C17365" t="str">
            <v>Misc</v>
          </cell>
          <cell r="D17365" t="str">
            <v>tea and refershment</v>
          </cell>
          <cell r="E17365">
            <v>3000</v>
          </cell>
          <cell r="F17365"/>
        </row>
        <row r="17366">
          <cell r="B17366" t="str">
            <v>Falcon Mall</v>
          </cell>
          <cell r="C17366" t="str">
            <v>material</v>
          </cell>
          <cell r="D17366" t="str">
            <v>misc by mukhtiar</v>
          </cell>
          <cell r="E17366">
            <v>4880</v>
          </cell>
          <cell r="F17366"/>
        </row>
        <row r="17367">
          <cell r="B17367" t="str">
            <v>Badri Office</v>
          </cell>
          <cell r="C17367" t="str">
            <v>Misc</v>
          </cell>
          <cell r="D17367" t="str">
            <v xml:space="preserve">lunch at site </v>
          </cell>
          <cell r="E17367">
            <v>730</v>
          </cell>
          <cell r="F17367"/>
        </row>
        <row r="17368">
          <cell r="B17368" t="str">
            <v>BAH 22 &amp; 23rd Floor</v>
          </cell>
          <cell r="C17368" t="str">
            <v>Misc</v>
          </cell>
          <cell r="D17368" t="str">
            <v>for site expenses given to john</v>
          </cell>
          <cell r="E17368">
            <v>2000</v>
          </cell>
          <cell r="F17368"/>
        </row>
        <row r="17369">
          <cell r="B17369" t="str">
            <v>UEP 17th Floor</v>
          </cell>
          <cell r="C17369" t="str">
            <v>material</v>
          </cell>
          <cell r="D17369" t="str">
            <v>purchased 6" flexible duct 5 carton</v>
          </cell>
          <cell r="E17369">
            <v>24400</v>
          </cell>
          <cell r="F17369"/>
        </row>
        <row r="17370">
          <cell r="B17370" t="str">
            <v>Standard chartered bank</v>
          </cell>
          <cell r="C17370" t="str">
            <v>fare</v>
          </cell>
          <cell r="D17370" t="str">
            <v>paid</v>
          </cell>
          <cell r="E17370">
            <v>400</v>
          </cell>
          <cell r="F17370"/>
        </row>
        <row r="17371">
          <cell r="B17371" t="str">
            <v>VISA Variation Work</v>
          </cell>
          <cell r="C17371" t="str">
            <v>fare</v>
          </cell>
          <cell r="D17371" t="str">
            <v>paid</v>
          </cell>
          <cell r="E17371">
            <v>270</v>
          </cell>
          <cell r="F17371"/>
        </row>
        <row r="17372">
          <cell r="B17372" t="str">
            <v>ali jameel residence</v>
          </cell>
          <cell r="C17372" t="str">
            <v>material</v>
          </cell>
          <cell r="D17372" t="str">
            <v>purchased material - given to hassan AC</v>
          </cell>
          <cell r="E17372">
            <v>2480</v>
          </cell>
          <cell r="F17372"/>
        </row>
        <row r="17373">
          <cell r="B17373" t="str">
            <v>UEP 17th Floor</v>
          </cell>
          <cell r="C17373" t="str">
            <v>material</v>
          </cell>
          <cell r="D17373" t="str">
            <v>purchased fittings from fatima fittings</v>
          </cell>
          <cell r="E17373">
            <v>18850</v>
          </cell>
          <cell r="F17373"/>
        </row>
        <row r="17374">
          <cell r="B17374" t="str">
            <v>UEP 17th Floor</v>
          </cell>
          <cell r="C17374" t="str">
            <v>material</v>
          </cell>
          <cell r="D17374" t="str">
            <v>purchased fittings</v>
          </cell>
          <cell r="E17374">
            <v>1850</v>
          </cell>
          <cell r="F17374"/>
        </row>
        <row r="17375">
          <cell r="B17375" t="str">
            <v>VISA Variation Work</v>
          </cell>
          <cell r="C17375" t="str">
            <v>material</v>
          </cell>
          <cell r="D17375" t="str">
            <v>purchased fittings</v>
          </cell>
          <cell r="E17375">
            <v>7560</v>
          </cell>
          <cell r="F17375"/>
        </row>
        <row r="17376">
          <cell r="B17376" t="str">
            <v>VISA Variation Work</v>
          </cell>
          <cell r="C17376" t="str">
            <v>material</v>
          </cell>
          <cell r="D17376" t="str">
            <v>purchased fittings</v>
          </cell>
          <cell r="E17376">
            <v>1500</v>
          </cell>
          <cell r="F17376"/>
        </row>
        <row r="17377">
          <cell r="B17377" t="str">
            <v>UEP 17th Floor</v>
          </cell>
          <cell r="C17377" t="str">
            <v>fare</v>
          </cell>
          <cell r="D17377" t="str">
            <v>paid</v>
          </cell>
          <cell r="E17377">
            <v>700</v>
          </cell>
          <cell r="F17377"/>
        </row>
        <row r="17378">
          <cell r="B17378" t="str">
            <v>VISA Variation Work</v>
          </cell>
          <cell r="C17378" t="str">
            <v>Misc</v>
          </cell>
          <cell r="D17378" t="str">
            <v>misc</v>
          </cell>
          <cell r="E17378">
            <v>4100</v>
          </cell>
          <cell r="F17378"/>
        </row>
        <row r="17379">
          <cell r="B17379" t="str">
            <v>Dawood Center</v>
          </cell>
          <cell r="C17379" t="str">
            <v>material</v>
          </cell>
          <cell r="D17379" t="str">
            <v xml:space="preserve">dammer tapes </v>
          </cell>
          <cell r="E17379">
            <v>9000</v>
          </cell>
          <cell r="F17379"/>
        </row>
        <row r="17380">
          <cell r="B17380" t="str">
            <v>Engro Office</v>
          </cell>
          <cell r="C17380" t="str">
            <v>material</v>
          </cell>
          <cell r="D17380" t="str">
            <v>dammer tapes</v>
          </cell>
          <cell r="E17380">
            <v>9000</v>
          </cell>
          <cell r="F17380"/>
        </row>
        <row r="17381">
          <cell r="B17381" t="str">
            <v>Engro Office</v>
          </cell>
          <cell r="C17381" t="str">
            <v>fare</v>
          </cell>
          <cell r="D17381" t="str">
            <v>paid</v>
          </cell>
          <cell r="E17381">
            <v>1600</v>
          </cell>
          <cell r="F17381"/>
        </row>
        <row r="17382">
          <cell r="B17382" t="str">
            <v>UEP 17th Floor</v>
          </cell>
          <cell r="C17382" t="str">
            <v>material</v>
          </cell>
          <cell r="D17382" t="str">
            <v>purchased wire mesh</v>
          </cell>
          <cell r="E17382">
            <v>9750</v>
          </cell>
          <cell r="F17382"/>
        </row>
        <row r="17383">
          <cell r="B17383" t="str">
            <v>BAH 22 &amp; 23rd Floor</v>
          </cell>
          <cell r="C17383" t="str">
            <v>material</v>
          </cell>
          <cell r="D17383" t="str">
            <v>purchased wire mesh</v>
          </cell>
          <cell r="E17383">
            <v>9750</v>
          </cell>
          <cell r="F17383"/>
        </row>
        <row r="17384">
          <cell r="B17384" t="str">
            <v>bah 10-A floor</v>
          </cell>
          <cell r="C17384" t="str">
            <v xml:space="preserve">anees grill </v>
          </cell>
          <cell r="D17384" t="str">
            <v>cash paid</v>
          </cell>
          <cell r="E17384">
            <v>25000</v>
          </cell>
          <cell r="F17384"/>
        </row>
        <row r="17385">
          <cell r="B17385" t="str">
            <v>office</v>
          </cell>
          <cell r="C17385" t="str">
            <v>office</v>
          </cell>
          <cell r="D17385" t="str">
            <v>umer for office use</v>
          </cell>
          <cell r="E17385">
            <v>3000</v>
          </cell>
          <cell r="F17385"/>
        </row>
        <row r="17386">
          <cell r="B17386" t="str">
            <v>BAH 22 &amp; 23rd Floor</v>
          </cell>
          <cell r="C17386" t="str">
            <v>material</v>
          </cell>
          <cell r="D17386" t="str">
            <v>red oxide by noman bhai</v>
          </cell>
          <cell r="E17386">
            <v>3100</v>
          </cell>
          <cell r="F17386"/>
        </row>
        <row r="17387">
          <cell r="B17387" t="str">
            <v>UEP 17th Floor</v>
          </cell>
          <cell r="C17387" t="str">
            <v>Misc</v>
          </cell>
          <cell r="D17387" t="str">
            <v>deberages clean</v>
          </cell>
          <cell r="E17387">
            <v>2000</v>
          </cell>
          <cell r="F17387"/>
        </row>
        <row r="17388">
          <cell r="B17388" t="str">
            <v>Falcon Mall</v>
          </cell>
          <cell r="C17388" t="str">
            <v>material</v>
          </cell>
          <cell r="D17388" t="str">
            <v>misc by abbas plumber</v>
          </cell>
          <cell r="E17388">
            <v>8110</v>
          </cell>
          <cell r="F17388"/>
        </row>
        <row r="17389">
          <cell r="B17389" t="str">
            <v>Daraz Office</v>
          </cell>
          <cell r="C17389" t="str">
            <v>material</v>
          </cell>
          <cell r="D17389" t="str">
            <v>by faheem</v>
          </cell>
          <cell r="E17389">
            <v>964</v>
          </cell>
          <cell r="F17389"/>
        </row>
        <row r="17390">
          <cell r="B17390" t="str">
            <v>UEP 17th Floor</v>
          </cell>
          <cell r="C17390" t="str">
            <v>material</v>
          </cell>
          <cell r="D17390" t="str">
            <v>purchaed fttings from abbas and paints</v>
          </cell>
          <cell r="E17390">
            <v>59990</v>
          </cell>
          <cell r="F17390"/>
        </row>
        <row r="17391">
          <cell r="B17391" t="str">
            <v>Meezan bank Head office</v>
          </cell>
          <cell r="C17391" t="str">
            <v>material</v>
          </cell>
          <cell r="D17391" t="str">
            <v>purcahsed gi corner and pvc corner</v>
          </cell>
          <cell r="E17391">
            <v>15500</v>
          </cell>
          <cell r="F17391"/>
        </row>
        <row r="17392">
          <cell r="B17392" t="str">
            <v>Dawood Center</v>
          </cell>
          <cell r="C17392" t="str">
            <v>material</v>
          </cell>
          <cell r="D17392" t="str">
            <v>purchased rawal bolt</v>
          </cell>
          <cell r="E17392">
            <v>3750</v>
          </cell>
          <cell r="F17392"/>
        </row>
        <row r="17393">
          <cell r="B17393" t="str">
            <v>office</v>
          </cell>
          <cell r="C17393" t="str">
            <v>mineral water</v>
          </cell>
          <cell r="D17393" t="str">
            <v>paid</v>
          </cell>
          <cell r="E17393">
            <v>2200</v>
          </cell>
          <cell r="F17393"/>
        </row>
        <row r="17394">
          <cell r="B17394" t="str">
            <v>UEP 17th Floor</v>
          </cell>
          <cell r="C17394" t="str">
            <v>fare</v>
          </cell>
          <cell r="D17394" t="str">
            <v>paid</v>
          </cell>
          <cell r="E17394">
            <v>1600</v>
          </cell>
          <cell r="F17394"/>
        </row>
        <row r="17395">
          <cell r="B17395" t="str">
            <v>Dawood Center</v>
          </cell>
          <cell r="C17395" t="str">
            <v>fare</v>
          </cell>
          <cell r="D17395" t="str">
            <v>paid</v>
          </cell>
          <cell r="E17395">
            <v>500</v>
          </cell>
          <cell r="F17395"/>
        </row>
        <row r="17396">
          <cell r="B17396" t="str">
            <v>Meezan bank Head office</v>
          </cell>
          <cell r="C17396" t="str">
            <v>fare</v>
          </cell>
          <cell r="D17396" t="str">
            <v>paid</v>
          </cell>
          <cell r="E17396">
            <v>250</v>
          </cell>
          <cell r="F17396"/>
        </row>
        <row r="17397">
          <cell r="B17397" t="str">
            <v>Ahmed Villa</v>
          </cell>
          <cell r="C17397" t="str">
            <v>Khalid bhai</v>
          </cell>
          <cell r="D17397" t="str">
            <v>Cash paid for plumbing work</v>
          </cell>
          <cell r="E17397">
            <v>20000</v>
          </cell>
          <cell r="F17397"/>
        </row>
        <row r="17398">
          <cell r="B17398" t="str">
            <v>office</v>
          </cell>
          <cell r="C17398" t="str">
            <v>office</v>
          </cell>
          <cell r="D17398" t="str">
            <v>umer for office use</v>
          </cell>
          <cell r="E17398">
            <v>3000</v>
          </cell>
          <cell r="F17398"/>
        </row>
        <row r="17399">
          <cell r="B17399" t="str">
            <v>Tri fit Gym</v>
          </cell>
          <cell r="C17399" t="str">
            <v>Misc</v>
          </cell>
          <cell r="D17399" t="str">
            <v>amir engr claimed super card for nov 23</v>
          </cell>
          <cell r="E17399">
            <v>1000</v>
          </cell>
          <cell r="F17399"/>
        </row>
        <row r="17400">
          <cell r="B17400" t="str">
            <v>VISA Variation Work</v>
          </cell>
          <cell r="C17400" t="str">
            <v>material</v>
          </cell>
          <cell r="D17400" t="str">
            <v>purchased mitting and other items</v>
          </cell>
          <cell r="E17400">
            <v>4920</v>
          </cell>
          <cell r="F17400"/>
        </row>
        <row r="17401">
          <cell r="B17401" t="str">
            <v>UEP 17th Floor</v>
          </cell>
          <cell r="C17401" t="str">
            <v>material</v>
          </cell>
          <cell r="D17401" t="str">
            <v>purchased mitting and other items</v>
          </cell>
          <cell r="E17401">
            <v>6120</v>
          </cell>
          <cell r="F17401"/>
        </row>
        <row r="17402">
          <cell r="B17402" t="str">
            <v>ali jameel residence</v>
          </cell>
          <cell r="C17402" t="str">
            <v>Wire</v>
          </cell>
          <cell r="D17402" t="str">
            <v>purchased 1 mm 3 core from united cable</v>
          </cell>
          <cell r="E17402">
            <v>7200</v>
          </cell>
          <cell r="F17402"/>
        </row>
        <row r="17403">
          <cell r="C17403" t="str">
            <v>charity</v>
          </cell>
          <cell r="D17403" t="str">
            <v>charity paid by Rehan</v>
          </cell>
          <cell r="E17403">
            <v>5000</v>
          </cell>
          <cell r="F17403"/>
        </row>
        <row r="17404">
          <cell r="B17404" t="str">
            <v>ueP 17th Floor</v>
          </cell>
          <cell r="C17404" t="str">
            <v>fare</v>
          </cell>
          <cell r="D17404" t="str">
            <v>paid</v>
          </cell>
          <cell r="E17404">
            <v>2700</v>
          </cell>
          <cell r="F17404"/>
        </row>
        <row r="17405">
          <cell r="B17405" t="str">
            <v>VISA Variation Work</v>
          </cell>
          <cell r="C17405" t="str">
            <v>fare</v>
          </cell>
          <cell r="D17405" t="str">
            <v>bykia nad fuel by ashraf bhai</v>
          </cell>
          <cell r="E17405">
            <v>770</v>
          </cell>
          <cell r="F17405"/>
        </row>
        <row r="17406">
          <cell r="B17406" t="str">
            <v>Meezan bank Head office</v>
          </cell>
          <cell r="C17406" t="str">
            <v>fare</v>
          </cell>
          <cell r="D17406" t="str">
            <v>paid</v>
          </cell>
          <cell r="E17406">
            <v>2400</v>
          </cell>
          <cell r="F17406"/>
        </row>
        <row r="17407">
          <cell r="C17407" t="str">
            <v>Prem Engineering</v>
          </cell>
          <cell r="D17407" t="str">
            <v>cash paid (rec by Inam sahab)</v>
          </cell>
          <cell r="E17407">
            <v>65600</v>
          </cell>
          <cell r="F17407"/>
        </row>
        <row r="17408">
          <cell r="B17408" t="str">
            <v>ali jameel residence</v>
          </cell>
          <cell r="C17408" t="str">
            <v>Hassan AC</v>
          </cell>
          <cell r="D17408" t="str">
            <v>Cash paid</v>
          </cell>
          <cell r="E17408">
            <v>50000</v>
          </cell>
          <cell r="F17408"/>
        </row>
        <row r="17409">
          <cell r="B17409" t="str">
            <v>Various sites</v>
          </cell>
          <cell r="C17409" t="str">
            <v>drawings</v>
          </cell>
          <cell r="D17409" t="str">
            <v>cash paid for drawings payment (given to kamran)</v>
          </cell>
          <cell r="E17409">
            <v>9500</v>
          </cell>
          <cell r="F17409"/>
        </row>
        <row r="17410">
          <cell r="B17410" t="str">
            <v>Engro Office</v>
          </cell>
          <cell r="C17410" t="str">
            <v>fuel</v>
          </cell>
          <cell r="D17410" t="str">
            <v>claimed by ahsan</v>
          </cell>
          <cell r="E17410">
            <v>1000</v>
          </cell>
          <cell r="F17410"/>
        </row>
        <row r="17411">
          <cell r="B17411" t="str">
            <v>Various sites</v>
          </cell>
          <cell r="C17411" t="str">
            <v>bykia</v>
          </cell>
          <cell r="D17411" t="str">
            <v>paid</v>
          </cell>
          <cell r="E17411">
            <v>750</v>
          </cell>
          <cell r="F17411"/>
        </row>
        <row r="17412">
          <cell r="B17412" t="str">
            <v>Various sites</v>
          </cell>
          <cell r="C17412" t="str">
            <v>fare</v>
          </cell>
          <cell r="D17412" t="str">
            <v>paid</v>
          </cell>
          <cell r="E17412">
            <v>4200</v>
          </cell>
          <cell r="F17412"/>
        </row>
        <row r="17413">
          <cell r="C17413" t="str">
            <v>rizwan vrf</v>
          </cell>
          <cell r="D17413" t="str">
            <v xml:space="preserve">paid cash </v>
          </cell>
          <cell r="E17413">
            <v>1000</v>
          </cell>
          <cell r="F17413"/>
        </row>
        <row r="17414">
          <cell r="B17414" t="str">
            <v>Engro Office</v>
          </cell>
          <cell r="C17414" t="str">
            <v>fare</v>
          </cell>
          <cell r="D17414" t="str">
            <v>paid</v>
          </cell>
          <cell r="E17414">
            <v>1500</v>
          </cell>
          <cell r="F17414"/>
        </row>
        <row r="17415">
          <cell r="B17415" t="str">
            <v>ueP 17th Floor</v>
          </cell>
          <cell r="C17415" t="str">
            <v>fuel</v>
          </cell>
          <cell r="D17415" t="str">
            <v>claimed by kamran</v>
          </cell>
          <cell r="E17415">
            <v>800</v>
          </cell>
          <cell r="F17415"/>
        </row>
        <row r="17416">
          <cell r="B17416" t="str">
            <v>Engro Office</v>
          </cell>
          <cell r="C17416" t="str">
            <v>transportation</v>
          </cell>
          <cell r="D17416" t="str">
            <v>Bilty from insualtion forte pak</v>
          </cell>
          <cell r="E17416">
            <v>10100</v>
          </cell>
          <cell r="F17416"/>
        </row>
        <row r="17417">
          <cell r="B17417" t="str">
            <v>Engro Office</v>
          </cell>
          <cell r="C17417" t="str">
            <v>material</v>
          </cell>
          <cell r="D17417" t="str">
            <v>purchased UPVc fittings</v>
          </cell>
          <cell r="E17417">
            <v>14630</v>
          </cell>
          <cell r="F17417"/>
        </row>
        <row r="17418">
          <cell r="B17418" t="str">
            <v>office</v>
          </cell>
          <cell r="C17418" t="str">
            <v>office</v>
          </cell>
          <cell r="D17418" t="str">
            <v>umer for office use</v>
          </cell>
          <cell r="E17418">
            <v>1000</v>
          </cell>
          <cell r="F17418"/>
        </row>
        <row r="17419">
          <cell r="B17419" t="str">
            <v>Various sites</v>
          </cell>
          <cell r="C17419" t="str">
            <v>fare</v>
          </cell>
          <cell r="D17419" t="str">
            <v>paid</v>
          </cell>
          <cell r="E17419">
            <v>1200</v>
          </cell>
          <cell r="F17419"/>
        </row>
        <row r="17420">
          <cell r="B17420" t="str">
            <v>Falcon Mall</v>
          </cell>
          <cell r="C17420" t="str">
            <v>material</v>
          </cell>
          <cell r="D17420" t="str">
            <v>misc by abbas plumber</v>
          </cell>
          <cell r="E17420">
            <v>8000</v>
          </cell>
          <cell r="F17420"/>
        </row>
        <row r="17421">
          <cell r="B17421" t="str">
            <v>VISA Variation Work</v>
          </cell>
          <cell r="C17421" t="str">
            <v>material</v>
          </cell>
          <cell r="D17421" t="str">
            <v>misc by abbas plumber</v>
          </cell>
          <cell r="E17421">
            <v>1750</v>
          </cell>
          <cell r="F17421"/>
        </row>
        <row r="17422">
          <cell r="B17422" t="str">
            <v>office</v>
          </cell>
          <cell r="C17422" t="str">
            <v>Hassan AC</v>
          </cell>
          <cell r="D17422" t="str">
            <v>paid for office AC repaired (card)</v>
          </cell>
          <cell r="E17422">
            <v>3000</v>
          </cell>
          <cell r="F17422"/>
        </row>
        <row r="17423">
          <cell r="B17423" t="str">
            <v>ali jameel residence</v>
          </cell>
          <cell r="C17423" t="str">
            <v>Misc</v>
          </cell>
          <cell r="D17423" t="str">
            <v>misc fittings by hasan</v>
          </cell>
          <cell r="E17423">
            <v>2080</v>
          </cell>
          <cell r="F17423"/>
        </row>
        <row r="17424">
          <cell r="B17424" t="str">
            <v>office</v>
          </cell>
          <cell r="C17424" t="str">
            <v>water tanker</v>
          </cell>
          <cell r="D17424" t="str">
            <v>paid</v>
          </cell>
          <cell r="E17424">
            <v>5000</v>
          </cell>
          <cell r="F17424"/>
        </row>
        <row r="17425">
          <cell r="B17425" t="str">
            <v>Standard chartered bank</v>
          </cell>
          <cell r="C17425" t="str">
            <v>material</v>
          </cell>
          <cell r="D17425" t="str">
            <v xml:space="preserve">misc by nadeem bahi </v>
          </cell>
          <cell r="E17425">
            <v>4500</v>
          </cell>
          <cell r="F17425"/>
        </row>
        <row r="17426">
          <cell r="B17426" t="str">
            <v>office</v>
          </cell>
          <cell r="C17426" t="str">
            <v>material</v>
          </cell>
          <cell r="D17426" t="str">
            <v xml:space="preserve">misc by nadeem bahi </v>
          </cell>
          <cell r="E17426">
            <v>5440</v>
          </cell>
          <cell r="F17426"/>
        </row>
        <row r="17427">
          <cell r="B17427" t="str">
            <v>VISA Variation Work</v>
          </cell>
          <cell r="C17427" t="str">
            <v>material</v>
          </cell>
          <cell r="D17427" t="str">
            <v xml:space="preserve">misc by nadeem bahi </v>
          </cell>
          <cell r="E17427">
            <v>3500</v>
          </cell>
          <cell r="F17427"/>
        </row>
        <row r="17428">
          <cell r="B17428" t="str">
            <v>O/M NASTP</v>
          </cell>
          <cell r="C17428" t="str">
            <v>material</v>
          </cell>
          <cell r="D17428" t="str">
            <v xml:space="preserve">misc by nadeem bahi </v>
          </cell>
          <cell r="E17428">
            <v>10000</v>
          </cell>
          <cell r="F17428"/>
        </row>
        <row r="17429">
          <cell r="B17429" t="str">
            <v>Meezan bank Head office</v>
          </cell>
          <cell r="C17429" t="str">
            <v>material</v>
          </cell>
          <cell r="D17429" t="str">
            <v xml:space="preserve">misc by nadeem bahi </v>
          </cell>
          <cell r="E17429">
            <v>5000</v>
          </cell>
          <cell r="F17429"/>
        </row>
        <row r="17430">
          <cell r="B17430" t="str">
            <v>Dawood Center</v>
          </cell>
          <cell r="C17430" t="str">
            <v>Cable Trays</v>
          </cell>
          <cell r="D17430" t="str">
            <v>purchased from waqar cable tray (cash from al madian) = 63920</v>
          </cell>
          <cell r="E17430">
            <v>17600</v>
          </cell>
          <cell r="F17430"/>
        </row>
        <row r="17431">
          <cell r="B17431" t="str">
            <v>Standard chartered bank</v>
          </cell>
          <cell r="C17431" t="str">
            <v>Cable Trays</v>
          </cell>
          <cell r="D17431" t="str">
            <v>purchased from waqar cable tray (cash from al madian) = 63920</v>
          </cell>
          <cell r="E17431">
            <v>46320</v>
          </cell>
          <cell r="F17431"/>
        </row>
        <row r="17432">
          <cell r="B17432" t="str">
            <v>Standard chartered bank</v>
          </cell>
          <cell r="C17432" t="str">
            <v>VOLDAM</v>
          </cell>
          <cell r="D17432" t="str">
            <v xml:space="preserve">14 nos fans purchased </v>
          </cell>
          <cell r="E17432">
            <v>60200</v>
          </cell>
          <cell r="F17432"/>
        </row>
        <row r="17433">
          <cell r="B17433" t="str">
            <v>O/M The Place</v>
          </cell>
          <cell r="C17433" t="str">
            <v>misc</v>
          </cell>
          <cell r="D17433" t="str">
            <v>given to mumtaz bhai</v>
          </cell>
          <cell r="E17433">
            <v>5000</v>
          </cell>
          <cell r="F17433"/>
        </row>
        <row r="17434">
          <cell r="B17434" t="str">
            <v>Engro Office</v>
          </cell>
          <cell r="C17434" t="str">
            <v>material</v>
          </cell>
          <cell r="D17434" t="str">
            <v>paid to Saqib for insualtion tapes</v>
          </cell>
          <cell r="E17434">
            <v>16000</v>
          </cell>
          <cell r="F17434"/>
        </row>
        <row r="17435">
          <cell r="B17435" t="str">
            <v>Various sites</v>
          </cell>
          <cell r="C17435" t="str">
            <v>bykia</v>
          </cell>
          <cell r="D17435" t="str">
            <v>paid</v>
          </cell>
          <cell r="E17435">
            <v>500</v>
          </cell>
          <cell r="F17435"/>
        </row>
        <row r="17436">
          <cell r="B17436" t="str">
            <v>ueP 17th Floor</v>
          </cell>
          <cell r="C17436" t="str">
            <v>faheem elec</v>
          </cell>
          <cell r="D17436" t="str">
            <v>cash paid in labour</v>
          </cell>
          <cell r="E17436">
            <v>50000</v>
          </cell>
          <cell r="F17436"/>
        </row>
        <row r="17437">
          <cell r="B17437" t="str">
            <v>Engro Office</v>
          </cell>
          <cell r="C17437" t="str">
            <v>Raees brothers</v>
          </cell>
          <cell r="D17437" t="str">
            <v>cash paid</v>
          </cell>
          <cell r="E17437">
            <v>100000</v>
          </cell>
          <cell r="F17437"/>
        </row>
        <row r="17438">
          <cell r="B17438" t="str">
            <v>Dawood Center</v>
          </cell>
          <cell r="C17438" t="str">
            <v>material</v>
          </cell>
          <cell r="D17438" t="str">
            <v xml:space="preserve">purchased 2.5 mm 4 core by afsar </v>
          </cell>
          <cell r="E17438">
            <v>40000</v>
          </cell>
          <cell r="F17438"/>
        </row>
        <row r="17439">
          <cell r="B17439" t="str">
            <v>Dawood Center</v>
          </cell>
          <cell r="C17439" t="str">
            <v>material</v>
          </cell>
          <cell r="D17439" t="str">
            <v>purchased misc material by afsar</v>
          </cell>
          <cell r="E17439">
            <v>8600</v>
          </cell>
          <cell r="F17439"/>
        </row>
        <row r="17440">
          <cell r="B17440" t="str">
            <v>uep 17th Floor</v>
          </cell>
          <cell r="C17440" t="str">
            <v>fare</v>
          </cell>
          <cell r="D17440" t="str">
            <v>paid</v>
          </cell>
          <cell r="E17440">
            <v>1500</v>
          </cell>
          <cell r="F17440"/>
        </row>
        <row r="17441">
          <cell r="B17441" t="str">
            <v>Engro Office</v>
          </cell>
          <cell r="C17441" t="str">
            <v>fare</v>
          </cell>
          <cell r="D17441" t="str">
            <v>paid</v>
          </cell>
          <cell r="E17441">
            <v>1600</v>
          </cell>
          <cell r="F17441"/>
        </row>
        <row r="17442">
          <cell r="B17442" t="str">
            <v>BAH 22 &amp; 23rd Floor</v>
          </cell>
          <cell r="C17442" t="str">
            <v>fare</v>
          </cell>
          <cell r="D17442" t="str">
            <v>paid</v>
          </cell>
          <cell r="E17442">
            <v>1600</v>
          </cell>
          <cell r="F17442"/>
        </row>
        <row r="17443">
          <cell r="B17443" t="str">
            <v>Standard chartered bank</v>
          </cell>
          <cell r="C17443" t="str">
            <v>fare</v>
          </cell>
          <cell r="D17443" t="str">
            <v>paid</v>
          </cell>
          <cell r="E17443">
            <v>2000</v>
          </cell>
          <cell r="F17443"/>
        </row>
        <row r="17444">
          <cell r="B17444" t="str">
            <v>family area</v>
          </cell>
          <cell r="C17444" t="str">
            <v>ahsan insulator</v>
          </cell>
          <cell r="D17444" t="str">
            <v>paid to ahsan for labour</v>
          </cell>
          <cell r="E17444">
            <v>20000</v>
          </cell>
          <cell r="F17444"/>
        </row>
        <row r="17445">
          <cell r="B17445" t="str">
            <v>O/M NASTP</v>
          </cell>
          <cell r="C17445" t="str">
            <v>material</v>
          </cell>
          <cell r="D17445" t="str">
            <v>misc by mukhtiar</v>
          </cell>
          <cell r="E17445">
            <v>3650</v>
          </cell>
          <cell r="F17445"/>
        </row>
        <row r="17446">
          <cell r="B17446" t="str">
            <v>ali jameel residence</v>
          </cell>
          <cell r="C17446" t="str">
            <v>material</v>
          </cell>
          <cell r="D17446" t="str">
            <v>misc by faheem</v>
          </cell>
          <cell r="E17446">
            <v>1840</v>
          </cell>
          <cell r="F17446"/>
        </row>
        <row r="17447">
          <cell r="B17447" t="str">
            <v>Engro Office</v>
          </cell>
          <cell r="C17447" t="str">
            <v>material</v>
          </cell>
          <cell r="D17447" t="str">
            <v>Folding purchased</v>
          </cell>
          <cell r="E17447">
            <v>58000</v>
          </cell>
          <cell r="F17447"/>
        </row>
        <row r="17448">
          <cell r="B17448" t="str">
            <v>Dawood Center</v>
          </cell>
          <cell r="C17448" t="str">
            <v>fare</v>
          </cell>
          <cell r="D17448" t="str">
            <v>paid</v>
          </cell>
          <cell r="E17448">
            <v>1000</v>
          </cell>
          <cell r="F17448"/>
        </row>
        <row r="17449">
          <cell r="B17449" t="str">
            <v>Engro Office</v>
          </cell>
          <cell r="C17449" t="str">
            <v>fare</v>
          </cell>
          <cell r="D17449" t="str">
            <v>paid</v>
          </cell>
          <cell r="E17449">
            <v>1600</v>
          </cell>
          <cell r="F17449"/>
        </row>
        <row r="17450">
          <cell r="B17450" t="str">
            <v>Engro Office</v>
          </cell>
          <cell r="C17450" t="str">
            <v xml:space="preserve">ahsan office </v>
          </cell>
          <cell r="D17450" t="str">
            <v>rubber gukky for chilled water lines from thumb innt</v>
          </cell>
          <cell r="E17450">
            <v>20000</v>
          </cell>
          <cell r="F17450"/>
        </row>
        <row r="17451">
          <cell r="B17451" t="str">
            <v>BAF Limited</v>
          </cell>
          <cell r="C17451" t="str">
            <v>material</v>
          </cell>
          <cell r="D17451" t="str">
            <v>misc by imran engr tot = 55470</v>
          </cell>
          <cell r="E17451">
            <v>8000</v>
          </cell>
          <cell r="F17451"/>
        </row>
        <row r="17452">
          <cell r="B17452" t="str">
            <v>ali jameel residence</v>
          </cell>
          <cell r="C17452" t="str">
            <v>material</v>
          </cell>
          <cell r="D17452" t="str">
            <v>misc by imran engr tot = 55470</v>
          </cell>
          <cell r="E17452">
            <v>47470</v>
          </cell>
          <cell r="F17452"/>
        </row>
        <row r="17453">
          <cell r="B17453" t="str">
            <v xml:space="preserve">MHR Personal </v>
          </cell>
          <cell r="C17453" t="str">
            <v>groceries</v>
          </cell>
          <cell r="D17453" t="str">
            <v>groceries and medical expenses by BH</v>
          </cell>
          <cell r="E17453">
            <v>80000</v>
          </cell>
          <cell r="F17453"/>
        </row>
        <row r="17454">
          <cell r="B17454" t="str">
            <v>Saifee hospital</v>
          </cell>
          <cell r="C17454" t="str">
            <v>RIZWAN CORE</v>
          </cell>
          <cell r="D17454" t="str">
            <v>PAID</v>
          </cell>
          <cell r="E17454">
            <v>10000</v>
          </cell>
          <cell r="F17454"/>
        </row>
        <row r="17455">
          <cell r="B17455" t="str">
            <v>Meezan bank Head office</v>
          </cell>
          <cell r="C17455" t="str">
            <v>material</v>
          </cell>
          <cell r="D17455" t="str">
            <v>purchased drop anchor</v>
          </cell>
          <cell r="E17455">
            <v>1500</v>
          </cell>
          <cell r="F17455"/>
        </row>
        <row r="17456">
          <cell r="B17456" t="str">
            <v>Riazeda project</v>
          </cell>
          <cell r="C17456" t="str">
            <v>material</v>
          </cell>
          <cell r="D17456" t="str">
            <v>Agm solution</v>
          </cell>
          <cell r="E17456">
            <v>750</v>
          </cell>
          <cell r="F17456"/>
        </row>
        <row r="17457">
          <cell r="B17457" t="str">
            <v>Riazeda project</v>
          </cell>
          <cell r="C17457" t="str">
            <v>material</v>
          </cell>
          <cell r="D17457" t="str">
            <v>clamp 15 nos</v>
          </cell>
          <cell r="E17457">
            <v>1500</v>
          </cell>
          <cell r="F17457"/>
        </row>
        <row r="17458">
          <cell r="B17458" t="str">
            <v>office</v>
          </cell>
          <cell r="C17458" t="str">
            <v>office</v>
          </cell>
          <cell r="D17458" t="str">
            <v>umer for office use</v>
          </cell>
          <cell r="E17458">
            <v>4000</v>
          </cell>
          <cell r="F17458"/>
        </row>
        <row r="17459">
          <cell r="B17459" t="str">
            <v>Engro Office</v>
          </cell>
          <cell r="C17459" t="str">
            <v>fare</v>
          </cell>
          <cell r="D17459" t="str">
            <v>paid</v>
          </cell>
          <cell r="E17459">
            <v>800</v>
          </cell>
          <cell r="F17459"/>
        </row>
        <row r="17460">
          <cell r="B17460" t="str">
            <v>Engro Office</v>
          </cell>
          <cell r="C17460" t="str">
            <v>fare</v>
          </cell>
          <cell r="D17460" t="str">
            <v>paid</v>
          </cell>
          <cell r="E17460">
            <v>2000</v>
          </cell>
          <cell r="F17460"/>
        </row>
        <row r="17461">
          <cell r="B17461" t="str">
            <v>Engro Office</v>
          </cell>
          <cell r="C17461" t="str">
            <v>fare</v>
          </cell>
          <cell r="D17461" t="str">
            <v>bykia</v>
          </cell>
          <cell r="E17461">
            <v>950</v>
          </cell>
          <cell r="F17461"/>
        </row>
        <row r="17462">
          <cell r="B17462" t="str">
            <v>Engro Office</v>
          </cell>
          <cell r="C17462" t="str">
            <v>material</v>
          </cell>
          <cell r="D17462" t="str">
            <v xml:space="preserve">washer purchased </v>
          </cell>
          <cell r="E17462">
            <v>1200</v>
          </cell>
          <cell r="F17462"/>
        </row>
        <row r="17463">
          <cell r="B17463" t="str">
            <v>BAH 22 &amp; 23rd Floor</v>
          </cell>
          <cell r="C17463" t="str">
            <v>fare</v>
          </cell>
          <cell r="D17463" t="str">
            <v>paid</v>
          </cell>
          <cell r="E17463">
            <v>3000</v>
          </cell>
          <cell r="F17463"/>
        </row>
        <row r="17464">
          <cell r="B17464" t="str">
            <v>ueP 17th Floor</v>
          </cell>
          <cell r="C17464" t="str">
            <v>material</v>
          </cell>
          <cell r="D17464" t="str">
            <v>elboe purhcased</v>
          </cell>
          <cell r="E17464">
            <v>11200</v>
          </cell>
          <cell r="F17464"/>
        </row>
        <row r="17465">
          <cell r="B17465" t="str">
            <v xml:space="preserve">MHR Personal </v>
          </cell>
          <cell r="C17465" t="str">
            <v>misc</v>
          </cell>
          <cell r="D17465" t="str">
            <v>rehana aunty mobile balance</v>
          </cell>
          <cell r="E17465">
            <v>1500</v>
          </cell>
          <cell r="F17465"/>
        </row>
        <row r="17466">
          <cell r="B17466" t="str">
            <v>ali jameel residence</v>
          </cell>
          <cell r="C17466" t="str">
            <v>Hassan AC</v>
          </cell>
          <cell r="D17466" t="str">
            <v>Cash paid</v>
          </cell>
          <cell r="E17466">
            <v>50000</v>
          </cell>
          <cell r="F17466"/>
        </row>
        <row r="17467">
          <cell r="B17467" t="str">
            <v>Engro Office</v>
          </cell>
          <cell r="C17467" t="str">
            <v>fare</v>
          </cell>
          <cell r="D17467" t="str">
            <v>paid</v>
          </cell>
          <cell r="E17467">
            <v>3000</v>
          </cell>
          <cell r="F17467"/>
        </row>
        <row r="17468">
          <cell r="B17468" t="str">
            <v>office</v>
          </cell>
          <cell r="C17468" t="str">
            <v>office</v>
          </cell>
          <cell r="D17468" t="str">
            <v>umer for office use</v>
          </cell>
          <cell r="E17468">
            <v>4000</v>
          </cell>
          <cell r="F17468"/>
        </row>
        <row r="17469">
          <cell r="B17469" t="str">
            <v>Engro Office</v>
          </cell>
          <cell r="C17469" t="str">
            <v>material</v>
          </cell>
          <cell r="D17469" t="str">
            <v>Folding advance</v>
          </cell>
          <cell r="E17469">
            <v>15000</v>
          </cell>
          <cell r="F17469"/>
        </row>
        <row r="17470">
          <cell r="B17470" t="str">
            <v>Engro Office</v>
          </cell>
          <cell r="C17470" t="str">
            <v>material</v>
          </cell>
          <cell r="D17470" t="str">
            <v>elboe purhcased</v>
          </cell>
          <cell r="E17470">
            <v>13500</v>
          </cell>
          <cell r="F17470"/>
        </row>
        <row r="17471">
          <cell r="B17471" t="str">
            <v>Engro Office</v>
          </cell>
          <cell r="C17471" t="str">
            <v>material</v>
          </cell>
          <cell r="D17471" t="str">
            <v>tapes purchased</v>
          </cell>
          <cell r="E17471">
            <v>7200</v>
          </cell>
          <cell r="F17471"/>
        </row>
        <row r="17472">
          <cell r="B17472" t="str">
            <v>BAH 22 &amp; 23rd Floor</v>
          </cell>
          <cell r="C17472" t="str">
            <v>material</v>
          </cell>
          <cell r="D17472" t="str">
            <v>rubber bush</v>
          </cell>
          <cell r="E17472">
            <v>600</v>
          </cell>
          <cell r="F17472"/>
        </row>
        <row r="17473">
          <cell r="B17473" t="str">
            <v>Engro Office</v>
          </cell>
          <cell r="C17473" t="str">
            <v>material</v>
          </cell>
          <cell r="D17473" t="str">
            <v>purchased gi nuts</v>
          </cell>
          <cell r="E17473">
            <v>2250</v>
          </cell>
          <cell r="F17473"/>
        </row>
        <row r="17474">
          <cell r="B17474" t="str">
            <v>Ahmed Villa</v>
          </cell>
          <cell r="C17474" t="str">
            <v>Khalid bhai</v>
          </cell>
          <cell r="D17474" t="str">
            <v>cash paid</v>
          </cell>
          <cell r="E17474">
            <v>15000</v>
          </cell>
          <cell r="F17474"/>
        </row>
        <row r="17475">
          <cell r="B17475" t="str">
            <v>ueP 17th Floor</v>
          </cell>
          <cell r="C17475" t="str">
            <v>fare</v>
          </cell>
          <cell r="D17475" t="str">
            <v>paid</v>
          </cell>
          <cell r="E17475">
            <v>3000</v>
          </cell>
          <cell r="F17475"/>
        </row>
        <row r="17476">
          <cell r="B17476" t="str">
            <v>Engro Office</v>
          </cell>
          <cell r="C17476" t="str">
            <v>Sadiq Pipe</v>
          </cell>
          <cell r="D17476" t="str">
            <v>Online by BH</v>
          </cell>
          <cell r="E17476">
            <v>150000</v>
          </cell>
          <cell r="F17476"/>
        </row>
        <row r="17477">
          <cell r="B17477" t="str">
            <v>O/M NASTP</v>
          </cell>
          <cell r="C17477" t="str">
            <v>material</v>
          </cell>
          <cell r="D17477" t="str">
            <v>T shirts print 30 nos by mukhtiar</v>
          </cell>
          <cell r="E17477">
            <v>22600</v>
          </cell>
          <cell r="F17477"/>
        </row>
        <row r="17478">
          <cell r="B17478" t="str">
            <v xml:space="preserve">MHR Personal </v>
          </cell>
          <cell r="C17478" t="str">
            <v>utilities bills</v>
          </cell>
          <cell r="D17478" t="str">
            <v>ptcl bill paid</v>
          </cell>
          <cell r="E17478">
            <v>2000</v>
          </cell>
          <cell r="F17478"/>
        </row>
        <row r="17479">
          <cell r="B17479" t="str">
            <v>office</v>
          </cell>
          <cell r="C17479" t="str">
            <v>utilities bills</v>
          </cell>
          <cell r="D17479" t="str">
            <v>ptcl bill paid</v>
          </cell>
          <cell r="E17479">
            <v>8700</v>
          </cell>
          <cell r="F17479"/>
        </row>
        <row r="17480">
          <cell r="B17480" t="str">
            <v>Standard chartered bank</v>
          </cell>
          <cell r="C17480" t="str">
            <v>bykia</v>
          </cell>
          <cell r="D17480" t="str">
            <v>paid</v>
          </cell>
          <cell r="E17480">
            <v>350</v>
          </cell>
          <cell r="F17480"/>
        </row>
        <row r="17481">
          <cell r="B17481" t="str">
            <v>Saifee hospital</v>
          </cell>
          <cell r="C17481" t="str">
            <v>RIZWAN CORE</v>
          </cell>
          <cell r="D17481" t="str">
            <v>PAID</v>
          </cell>
          <cell r="E17481">
            <v>10000</v>
          </cell>
          <cell r="F17481"/>
        </row>
        <row r="17482">
          <cell r="B17482" t="str">
            <v>Engro Office</v>
          </cell>
          <cell r="C17482" t="str">
            <v>material</v>
          </cell>
          <cell r="D17482" t="str">
            <v>Folding final payment</v>
          </cell>
          <cell r="E17482">
            <v>65000</v>
          </cell>
          <cell r="F17482"/>
        </row>
        <row r="17483">
          <cell r="B17483" t="str">
            <v>Engro Office</v>
          </cell>
          <cell r="C17483" t="str">
            <v>material</v>
          </cell>
          <cell r="D17483" t="str">
            <v>safety horness</v>
          </cell>
          <cell r="E17483">
            <v>4000</v>
          </cell>
          <cell r="F17483"/>
        </row>
        <row r="17484">
          <cell r="B17484" t="str">
            <v>Engro Office</v>
          </cell>
          <cell r="C17484" t="str">
            <v>material</v>
          </cell>
          <cell r="D17484" t="str">
            <v>elbow 1" purchased</v>
          </cell>
          <cell r="E17484">
            <v>11200</v>
          </cell>
          <cell r="F17484"/>
        </row>
        <row r="17485">
          <cell r="B17485" t="str">
            <v>Engro Office</v>
          </cell>
          <cell r="C17485" t="str">
            <v>material</v>
          </cell>
          <cell r="D17485" t="str">
            <v>hold tite taflon</v>
          </cell>
          <cell r="E17485">
            <v>5720</v>
          </cell>
          <cell r="F17485"/>
        </row>
        <row r="17486">
          <cell r="B17486" t="str">
            <v>uep 17th Floor</v>
          </cell>
          <cell r="C17486" t="str">
            <v>material</v>
          </cell>
          <cell r="D17486" t="str">
            <v>fittings from abbas</v>
          </cell>
          <cell r="E17486">
            <v>6480</v>
          </cell>
          <cell r="F17486"/>
        </row>
        <row r="17487">
          <cell r="B17487" t="str">
            <v>uep 17th Floor</v>
          </cell>
          <cell r="C17487" t="str">
            <v>united insulation</v>
          </cell>
          <cell r="D17487" t="str">
            <v xml:space="preserve">Purchased 1 x 1 160 rft insulation </v>
          </cell>
          <cell r="E17487">
            <v>14400</v>
          </cell>
          <cell r="F17487"/>
        </row>
        <row r="17488">
          <cell r="B17488" t="str">
            <v>uep 17th Floor</v>
          </cell>
          <cell r="C17488" t="str">
            <v>fare</v>
          </cell>
          <cell r="D17488" t="str">
            <v>paid</v>
          </cell>
          <cell r="E17488">
            <v>2000</v>
          </cell>
          <cell r="F17488"/>
        </row>
        <row r="17489">
          <cell r="B17489" t="str">
            <v>Engro Office</v>
          </cell>
          <cell r="C17489" t="str">
            <v>fare</v>
          </cell>
          <cell r="D17489" t="str">
            <v>paid</v>
          </cell>
          <cell r="E17489">
            <v>1250</v>
          </cell>
          <cell r="F17489"/>
        </row>
        <row r="17490">
          <cell r="B17490" t="str">
            <v>O/M The Place</v>
          </cell>
          <cell r="C17490" t="str">
            <v>salary</v>
          </cell>
          <cell r="D17490" t="str">
            <v>Zeeshan AC salary (remaining salary)</v>
          </cell>
          <cell r="E17490">
            <v>5000</v>
          </cell>
          <cell r="F17490"/>
        </row>
        <row r="17491">
          <cell r="B17491" t="str">
            <v>Riazeda project</v>
          </cell>
          <cell r="C17491" t="str">
            <v>rizwan vrf</v>
          </cell>
          <cell r="D17491" t="str">
            <v>cash paid</v>
          </cell>
          <cell r="E17491">
            <v>20000</v>
          </cell>
          <cell r="F17491"/>
        </row>
        <row r="17492">
          <cell r="B17492" t="str">
            <v>daraz office</v>
          </cell>
          <cell r="C17492" t="str">
            <v>material</v>
          </cell>
          <cell r="D17492" t="str">
            <v>glass woo insualtion from fakhri enterpries</v>
          </cell>
          <cell r="E17492">
            <v>42000</v>
          </cell>
          <cell r="F17492"/>
        </row>
        <row r="17493">
          <cell r="B17493" t="str">
            <v>Engro Office</v>
          </cell>
          <cell r="C17493" t="str">
            <v>material</v>
          </cell>
          <cell r="D17493" t="str">
            <v>tapes purchased =25920</v>
          </cell>
          <cell r="E17493">
            <v>8640</v>
          </cell>
          <cell r="F17493"/>
        </row>
        <row r="17494">
          <cell r="B17494" t="str">
            <v>UEP 17th Floor</v>
          </cell>
          <cell r="C17494" t="str">
            <v>material</v>
          </cell>
          <cell r="D17494" t="str">
            <v>tapes purchased =25920</v>
          </cell>
          <cell r="E17494">
            <v>8640</v>
          </cell>
          <cell r="F17494"/>
        </row>
        <row r="17495">
          <cell r="B17495" t="str">
            <v>BAH 22 &amp; 23rd Floor</v>
          </cell>
          <cell r="C17495" t="str">
            <v>material</v>
          </cell>
          <cell r="D17495" t="str">
            <v>tapes purchased =25920</v>
          </cell>
          <cell r="E17495">
            <v>8640</v>
          </cell>
          <cell r="F17495"/>
        </row>
        <row r="17496">
          <cell r="B17496" t="str">
            <v>Engro Office</v>
          </cell>
          <cell r="C17496" t="str">
            <v>material</v>
          </cell>
          <cell r="D17496" t="str">
            <v>clother purchased = 39000</v>
          </cell>
          <cell r="E17496">
            <v>13000</v>
          </cell>
          <cell r="F17496"/>
        </row>
        <row r="17497">
          <cell r="B17497" t="str">
            <v>UEP 17th Floor</v>
          </cell>
          <cell r="C17497" t="str">
            <v>material</v>
          </cell>
          <cell r="D17497" t="str">
            <v>clother purchased = 39000</v>
          </cell>
          <cell r="E17497">
            <v>13000</v>
          </cell>
          <cell r="F17497"/>
        </row>
        <row r="17498">
          <cell r="B17498" t="str">
            <v>BAH 22 &amp; 23rd Floor</v>
          </cell>
          <cell r="C17498" t="str">
            <v>material</v>
          </cell>
          <cell r="D17498" t="str">
            <v>clother purchased = 39000</v>
          </cell>
          <cell r="E17498">
            <v>13000</v>
          </cell>
          <cell r="F17498"/>
        </row>
        <row r="17499">
          <cell r="B17499" t="str">
            <v>Engro Office</v>
          </cell>
          <cell r="C17499" t="str">
            <v>material</v>
          </cell>
          <cell r="D17499" t="str">
            <v>chilled water fittings</v>
          </cell>
          <cell r="E17499">
            <v>29320</v>
          </cell>
          <cell r="F17499"/>
        </row>
        <row r="17500">
          <cell r="B17500" t="str">
            <v>Engro Office</v>
          </cell>
          <cell r="C17500" t="str">
            <v>material</v>
          </cell>
          <cell r="D17500" t="str">
            <v>engro paint work</v>
          </cell>
          <cell r="E17500">
            <v>4300</v>
          </cell>
          <cell r="F17500"/>
        </row>
        <row r="17501">
          <cell r="B17501" t="str">
            <v>Engro Office</v>
          </cell>
          <cell r="C17501" t="str">
            <v>material</v>
          </cell>
          <cell r="D17501" t="str">
            <v>rubber purhcased.</v>
          </cell>
          <cell r="E17501">
            <v>1250</v>
          </cell>
          <cell r="F17501"/>
        </row>
        <row r="17502">
          <cell r="B17502" t="str">
            <v>daraz office</v>
          </cell>
          <cell r="C17502" t="str">
            <v>material</v>
          </cell>
          <cell r="D17502" t="str">
            <v>gi nut and washers</v>
          </cell>
          <cell r="E17502">
            <v>4730</v>
          </cell>
          <cell r="F17502"/>
        </row>
        <row r="17503">
          <cell r="B17503" t="str">
            <v>daraz office</v>
          </cell>
          <cell r="C17503" t="str">
            <v>material</v>
          </cell>
          <cell r="D17503" t="str">
            <v>glue purhcased</v>
          </cell>
          <cell r="E17503">
            <v>18000</v>
          </cell>
          <cell r="F17503"/>
        </row>
        <row r="17504">
          <cell r="B17504" t="str">
            <v>Engro Office</v>
          </cell>
          <cell r="C17504" t="str">
            <v>fare</v>
          </cell>
          <cell r="D17504" t="str">
            <v>bykia</v>
          </cell>
          <cell r="E17504">
            <v>300</v>
          </cell>
          <cell r="F17504"/>
        </row>
        <row r="17505">
          <cell r="B17505" t="str">
            <v>Engro Office</v>
          </cell>
          <cell r="C17505" t="str">
            <v>misc</v>
          </cell>
          <cell r="D17505" t="str">
            <v>paid to jahangeer for tea and refreshment</v>
          </cell>
          <cell r="E17505">
            <v>5000</v>
          </cell>
          <cell r="F17505"/>
        </row>
        <row r="17506">
          <cell r="B17506" t="str">
            <v>o/m NASTP</v>
          </cell>
          <cell r="C17506" t="str">
            <v>salary</v>
          </cell>
          <cell r="D17506" t="str">
            <v>Mukhtar remaiing salary</v>
          </cell>
          <cell r="E17506">
            <v>2260</v>
          </cell>
          <cell r="F17506"/>
        </row>
        <row r="17507">
          <cell r="B17507" t="str">
            <v>o/m NASTP</v>
          </cell>
          <cell r="C17507" t="str">
            <v>misc</v>
          </cell>
          <cell r="D17507" t="str">
            <v>paid for cards prinitng</v>
          </cell>
          <cell r="E17507">
            <v>1350</v>
          </cell>
          <cell r="F17507"/>
        </row>
        <row r="17508">
          <cell r="B17508" t="str">
            <v>o/m NASTP</v>
          </cell>
          <cell r="C17508" t="str">
            <v>salary</v>
          </cell>
          <cell r="D17508" t="str">
            <v>Imran feroz remaiing salary</v>
          </cell>
          <cell r="E17508">
            <v>2100</v>
          </cell>
          <cell r="F17508"/>
        </row>
        <row r="17509">
          <cell r="B17509" t="str">
            <v>Riazeda project</v>
          </cell>
          <cell r="C17509" t="str">
            <v>Faizan duct</v>
          </cell>
          <cell r="D17509" t="str">
            <v>paid to muzammil total amount = 258,000
Cash        =  200,000
MCB chq =   58,000</v>
          </cell>
          <cell r="E17509">
            <v>40000</v>
          </cell>
          <cell r="F17509"/>
        </row>
        <row r="17510">
          <cell r="B17510" t="str">
            <v>Ashrae Tech</v>
          </cell>
          <cell r="C17510" t="str">
            <v>Faizan duct</v>
          </cell>
          <cell r="D17510" t="str">
            <v>paid to muzammil total amount = 258,000
Cash        =  200,000
MCB chq =   58,000</v>
          </cell>
          <cell r="E17510">
            <v>30000</v>
          </cell>
          <cell r="F17510"/>
        </row>
        <row r="17511">
          <cell r="B17511" t="str">
            <v>OPS falcon</v>
          </cell>
          <cell r="C17511" t="str">
            <v>Faizan duct</v>
          </cell>
          <cell r="D17511" t="str">
            <v>paid to muzammil total amount = 258,000
Cash        =  200,000
MCB chq =   58,000</v>
          </cell>
          <cell r="E17511">
            <v>188000</v>
          </cell>
          <cell r="F17511"/>
        </row>
        <row r="17512">
          <cell r="B17512" t="str">
            <v>ueP 17th Floor</v>
          </cell>
          <cell r="C17512" t="str">
            <v>Zag engineering</v>
          </cell>
          <cell r="D17512" t="str">
            <v>Cash paid by BH = 249000</v>
          </cell>
          <cell r="E17512">
            <v>72000</v>
          </cell>
          <cell r="F17512"/>
        </row>
        <row r="17513">
          <cell r="B17513" t="str">
            <v>Engro Office</v>
          </cell>
          <cell r="C17513" t="str">
            <v>Zag engineering</v>
          </cell>
          <cell r="D17513" t="str">
            <v>Cash paid by BH = 249000</v>
          </cell>
          <cell r="E17513">
            <v>103000</v>
          </cell>
          <cell r="F17513"/>
        </row>
        <row r="17514">
          <cell r="B17514" t="str">
            <v>Dawood Center</v>
          </cell>
          <cell r="C17514" t="str">
            <v>Zag engineering</v>
          </cell>
          <cell r="D17514" t="str">
            <v>Cash paid by BH = 249000</v>
          </cell>
          <cell r="E17514">
            <v>24000</v>
          </cell>
          <cell r="F17514"/>
        </row>
        <row r="17515">
          <cell r="B17515" t="str">
            <v>BAH 22 &amp; 23rd Floor</v>
          </cell>
          <cell r="C17515" t="str">
            <v>Zag engineering</v>
          </cell>
          <cell r="D17515" t="str">
            <v>Cash paid by BH = 249000</v>
          </cell>
          <cell r="E17515">
            <v>50000</v>
          </cell>
          <cell r="F17515"/>
        </row>
        <row r="17516">
          <cell r="B17516" t="str">
            <v>Dawood Center</v>
          </cell>
          <cell r="C17516" t="str">
            <v>SHI engineering</v>
          </cell>
          <cell r="D17516" t="str">
            <v>Paid chq received from Universal traders</v>
          </cell>
          <cell r="E17516">
            <v>450000</v>
          </cell>
          <cell r="F17516"/>
        </row>
        <row r="17517">
          <cell r="B17517" t="str">
            <v>Riazeda project</v>
          </cell>
          <cell r="C17517" t="str">
            <v>SHI engineering</v>
          </cell>
          <cell r="D17517" t="str">
            <v>Paid chq received from Universal traders</v>
          </cell>
          <cell r="E17517">
            <v>417730</v>
          </cell>
          <cell r="F17517"/>
        </row>
        <row r="17518">
          <cell r="B17518" t="str">
            <v>Standard chartered bank</v>
          </cell>
          <cell r="C17518" t="str">
            <v>SHI engineering</v>
          </cell>
          <cell r="D17518" t="str">
            <v xml:space="preserve">Cash given by BH </v>
          </cell>
          <cell r="E17518">
            <v>735690</v>
          </cell>
          <cell r="F17518"/>
        </row>
        <row r="17519">
          <cell r="B17519" t="str">
            <v>BAH 22 &amp; 23rd Floor</v>
          </cell>
          <cell r="C17519" t="str">
            <v>air guide</v>
          </cell>
          <cell r="D17519" t="str">
            <v>cash paid by BH for 15 x 15 diffuser 4 nos</v>
          </cell>
          <cell r="E17519">
            <v>16000</v>
          </cell>
          <cell r="F17519"/>
        </row>
        <row r="17520">
          <cell r="B17520" t="str">
            <v>ueP 17th Floor</v>
          </cell>
          <cell r="C17520" t="str">
            <v>material</v>
          </cell>
          <cell r="D17520" t="str">
            <v>Threaded rods payment - cash paid by BH total amt = 184,000</v>
          </cell>
          <cell r="E17520">
            <v>61333</v>
          </cell>
          <cell r="F17520"/>
        </row>
        <row r="17521">
          <cell r="B17521" t="str">
            <v>Engro Office</v>
          </cell>
          <cell r="C17521" t="str">
            <v>material</v>
          </cell>
          <cell r="D17521" t="str">
            <v>Threaded rods payment - cash paid by BH total amt = 184,000</v>
          </cell>
          <cell r="E17521">
            <v>61333</v>
          </cell>
          <cell r="F17521"/>
        </row>
        <row r="17522">
          <cell r="B17522" t="str">
            <v>BAH 22 &amp; 23rd Floor</v>
          </cell>
          <cell r="C17522" t="str">
            <v>material</v>
          </cell>
          <cell r="D17522" t="str">
            <v>Threaded rods payment - cash paid by BH total amt = 184,000</v>
          </cell>
          <cell r="E17522">
            <v>61334</v>
          </cell>
          <cell r="F17522"/>
        </row>
        <row r="17523">
          <cell r="B17523" t="str">
            <v>Engro Office</v>
          </cell>
          <cell r="C17523" t="str">
            <v>material</v>
          </cell>
          <cell r="D17523" t="str">
            <v>Cash given by BH  for drop anchor and nut washers</v>
          </cell>
          <cell r="E17523">
            <v>6000</v>
          </cell>
          <cell r="F17523"/>
        </row>
        <row r="17524">
          <cell r="B17524" t="str">
            <v>ueP 17th Floor</v>
          </cell>
          <cell r="C17524" t="str">
            <v>material</v>
          </cell>
          <cell r="D17524" t="str">
            <v>Fittings payment - cash paid by BH total amt = 59,000</v>
          </cell>
          <cell r="E17524">
            <v>19667</v>
          </cell>
          <cell r="F17524"/>
        </row>
        <row r="17525">
          <cell r="B17525" t="str">
            <v>Engro Office</v>
          </cell>
          <cell r="C17525" t="str">
            <v>material</v>
          </cell>
          <cell r="D17525" t="str">
            <v>Fittings payment - cash paid by BH total amt = 59,000</v>
          </cell>
          <cell r="E17525">
            <v>19667</v>
          </cell>
          <cell r="F17525"/>
        </row>
        <row r="17526">
          <cell r="B17526" t="str">
            <v>BAH 22 &amp; 23rd Floor</v>
          </cell>
          <cell r="C17526" t="str">
            <v>material</v>
          </cell>
          <cell r="D17526" t="str">
            <v>Fittings payment - cash paid by BH total amt = 59,000</v>
          </cell>
          <cell r="E17526">
            <v>19666</v>
          </cell>
          <cell r="F17526"/>
        </row>
        <row r="17527">
          <cell r="B17527" t="str">
            <v>O/M NASTP</v>
          </cell>
          <cell r="C17527" t="str">
            <v>MATerial</v>
          </cell>
          <cell r="D17527" t="str">
            <v>misc by mukhtiar</v>
          </cell>
          <cell r="E17527">
            <v>8900</v>
          </cell>
          <cell r="F17527"/>
        </row>
        <row r="17528">
          <cell r="B17528" t="str">
            <v>Tri fit Gym</v>
          </cell>
          <cell r="C17528" t="str">
            <v>Katys</v>
          </cell>
          <cell r="D17528" t="str">
            <v>cash paid total amt = 500,000</v>
          </cell>
          <cell r="E17528">
            <v>234213</v>
          </cell>
          <cell r="F17528"/>
        </row>
        <row r="17529">
          <cell r="B17529" t="str">
            <v>amreli steel</v>
          </cell>
          <cell r="C17529" t="str">
            <v>Katys</v>
          </cell>
          <cell r="D17529" t="str">
            <v>cash paid total amt = 500,000</v>
          </cell>
          <cell r="E17529">
            <v>163580</v>
          </cell>
          <cell r="F17529"/>
        </row>
        <row r="17530">
          <cell r="B17530" t="str">
            <v>Standard chartered bank</v>
          </cell>
          <cell r="C17530" t="str">
            <v>Katys</v>
          </cell>
          <cell r="D17530" t="str">
            <v>cash paid total amt = 500,000</v>
          </cell>
          <cell r="E17530">
            <v>102207</v>
          </cell>
          <cell r="F17530"/>
        </row>
        <row r="17531">
          <cell r="B17531" t="str">
            <v>office</v>
          </cell>
          <cell r="C17531" t="str">
            <v>office</v>
          </cell>
          <cell r="D17531" t="str">
            <v>TO umer cash paid for site</v>
          </cell>
          <cell r="E17531">
            <v>5000</v>
          </cell>
          <cell r="F17531"/>
        </row>
        <row r="17532">
          <cell r="B17532" t="str">
            <v>Engro Office</v>
          </cell>
          <cell r="C17532" t="str">
            <v>material</v>
          </cell>
          <cell r="D17532" t="str">
            <v>purchased rubber flexible joint 1" 20 nos</v>
          </cell>
          <cell r="E17532">
            <v>110000</v>
          </cell>
          <cell r="F17532"/>
        </row>
        <row r="17533">
          <cell r="B17533" t="str">
            <v>Engro Office</v>
          </cell>
          <cell r="C17533" t="str">
            <v>fare</v>
          </cell>
          <cell r="D17533" t="str">
            <v>paid</v>
          </cell>
          <cell r="E17533">
            <v>5300</v>
          </cell>
          <cell r="F17533"/>
        </row>
        <row r="17534">
          <cell r="B17534" t="str">
            <v>ueP 17th Floor</v>
          </cell>
          <cell r="C17534" t="str">
            <v>fare</v>
          </cell>
          <cell r="D17534" t="str">
            <v>paid</v>
          </cell>
          <cell r="E17534">
            <v>5200</v>
          </cell>
          <cell r="F17534"/>
        </row>
        <row r="17535">
          <cell r="B17535" t="str">
            <v>Dawood Center</v>
          </cell>
          <cell r="C17535" t="str">
            <v>Habib insulation</v>
          </cell>
          <cell r="D17535" t="str">
            <v>Cash given by BH</v>
          </cell>
          <cell r="E17535">
            <v>760000</v>
          </cell>
          <cell r="F17535"/>
        </row>
        <row r="17536">
          <cell r="B17536" t="str">
            <v>Engro Office</v>
          </cell>
          <cell r="C17536" t="str">
            <v>Wahab duct</v>
          </cell>
          <cell r="D17536" t="str">
            <v>Cash given by BH</v>
          </cell>
          <cell r="E17536">
            <v>50000</v>
          </cell>
          <cell r="F17536"/>
        </row>
        <row r="17537">
          <cell r="B17537" t="str">
            <v>O/M The Place</v>
          </cell>
          <cell r="C17537" t="str">
            <v>tax</v>
          </cell>
          <cell r="D17537" t="str">
            <v>Tax paid at the end of year 23 - recommended by Zohaib = 390,000</v>
          </cell>
          <cell r="E17537">
            <v>130000</v>
          </cell>
          <cell r="F17537"/>
        </row>
        <row r="17538">
          <cell r="B17538" t="str">
            <v xml:space="preserve">O/M Nue Multiplex </v>
          </cell>
          <cell r="C17538" t="str">
            <v>tax</v>
          </cell>
          <cell r="D17538" t="str">
            <v>Tax paid at the end of year 23 - recommended by Zohaib = 390,000</v>
          </cell>
          <cell r="E17538">
            <v>130000</v>
          </cell>
          <cell r="F17538"/>
        </row>
        <row r="17539">
          <cell r="B17539" t="str">
            <v>FTC Floors</v>
          </cell>
          <cell r="C17539" t="str">
            <v>tax</v>
          </cell>
          <cell r="D17539" t="str">
            <v>Tax paid at the end of year 23 - recommended by Zohaib = 390,000</v>
          </cell>
          <cell r="E17539">
            <v>130000</v>
          </cell>
          <cell r="F17539"/>
        </row>
        <row r="17540">
          <cell r="B17540" t="str">
            <v xml:space="preserve">MHR Personal </v>
          </cell>
          <cell r="C17540" t="str">
            <v>groceries</v>
          </cell>
          <cell r="D17540" t="str">
            <v>MHR groceries for nov 23 (given by BH)</v>
          </cell>
          <cell r="E17540">
            <v>50000</v>
          </cell>
          <cell r="F17540"/>
        </row>
        <row r="17541">
          <cell r="B17541" t="str">
            <v>Engro Office</v>
          </cell>
          <cell r="C17541" t="str">
            <v>fuel</v>
          </cell>
          <cell r="D17541" t="str">
            <v>Fuel (aug  to oct 23)  (given by BH)</v>
          </cell>
          <cell r="E17541">
            <v>15000</v>
          </cell>
          <cell r="F17541"/>
        </row>
        <row r="17542">
          <cell r="B17542" t="str">
            <v>BAH 22 &amp; 23rd Floor</v>
          </cell>
          <cell r="C17542" t="str">
            <v>fuel</v>
          </cell>
          <cell r="D17542" t="str">
            <v>Fuel (aug  to oct 23)  (given by BH)</v>
          </cell>
          <cell r="E17542">
            <v>15000</v>
          </cell>
          <cell r="F17542"/>
        </row>
        <row r="17543">
          <cell r="B17543" t="str">
            <v>Tri fit Gym</v>
          </cell>
          <cell r="C17543" t="str">
            <v>fuel</v>
          </cell>
          <cell r="D17543" t="str">
            <v>Fuel (aug  to oct 23)  (given by BH)</v>
          </cell>
          <cell r="E17543">
            <v>15000</v>
          </cell>
          <cell r="F17543"/>
        </row>
        <row r="17544">
          <cell r="B17544" t="str">
            <v>Engro Office</v>
          </cell>
          <cell r="C17544" t="str">
            <v>mobile</v>
          </cell>
          <cell r="D17544" t="str">
            <v>Mobile (aug  to oct 23)   (given by BH)</v>
          </cell>
          <cell r="E17544">
            <v>5000</v>
          </cell>
          <cell r="F17544"/>
        </row>
        <row r="17545">
          <cell r="B17545" t="str">
            <v>BAH 22 &amp; 23rd Floor</v>
          </cell>
          <cell r="C17545" t="str">
            <v>mobile</v>
          </cell>
          <cell r="D17545" t="str">
            <v>Mobile (aug  to oct 23)   (given by BH)</v>
          </cell>
          <cell r="E17545">
            <v>5000</v>
          </cell>
          <cell r="F17545"/>
        </row>
        <row r="17546">
          <cell r="B17546" t="str">
            <v>Tri fit Gym</v>
          </cell>
          <cell r="C17546" t="str">
            <v>mobile</v>
          </cell>
          <cell r="D17546" t="str">
            <v>Mobile (aug  to oct 23)   (given by BH)</v>
          </cell>
          <cell r="E17546">
            <v>5000</v>
          </cell>
          <cell r="F17546"/>
        </row>
        <row r="17547">
          <cell r="B17547" t="str">
            <v>Engro Office</v>
          </cell>
          <cell r="C17547" t="str">
            <v>material</v>
          </cell>
          <cell r="D17547" t="str">
            <v>purchasecd safety horness, fittings, hold title samad bond</v>
          </cell>
          <cell r="E17547">
            <v>13400</v>
          </cell>
          <cell r="F17547"/>
        </row>
        <row r="17548">
          <cell r="B17548" t="str">
            <v>ueP 17th Floor</v>
          </cell>
          <cell r="C17548" t="str">
            <v>material</v>
          </cell>
          <cell r="D17548" t="str">
            <v>purchased colot material</v>
          </cell>
          <cell r="E17548">
            <v>6000</v>
          </cell>
          <cell r="F17548"/>
        </row>
        <row r="17549">
          <cell r="B17549" t="str">
            <v>Engro Office</v>
          </cell>
          <cell r="C17549" t="str">
            <v>fare</v>
          </cell>
          <cell r="D17549" t="str">
            <v>paid</v>
          </cell>
          <cell r="E17549">
            <v>1500</v>
          </cell>
          <cell r="F17549"/>
        </row>
        <row r="17550">
          <cell r="B17550" t="str">
            <v>Engro Office</v>
          </cell>
          <cell r="C17550" t="str">
            <v>fuel</v>
          </cell>
          <cell r="D17550" t="str">
            <v>claimed by ahsan</v>
          </cell>
          <cell r="E17550">
            <v>1000</v>
          </cell>
          <cell r="F17550"/>
        </row>
        <row r="17551">
          <cell r="B17551" t="str">
            <v>Tri fit Gym</v>
          </cell>
          <cell r="C17551" t="str">
            <v>fare</v>
          </cell>
          <cell r="D17551" t="str">
            <v>paid</v>
          </cell>
          <cell r="E17551">
            <v>1000</v>
          </cell>
          <cell r="F17551"/>
        </row>
        <row r="17552">
          <cell r="B17552" t="str">
            <v>office</v>
          </cell>
          <cell r="C17552" t="str">
            <v>office</v>
          </cell>
          <cell r="D17552" t="str">
            <v>TO umer cash for office</v>
          </cell>
          <cell r="E17552">
            <v>5000</v>
          </cell>
          <cell r="F17552"/>
        </row>
        <row r="17553">
          <cell r="B17553" t="str">
            <v>Meezan bank Head office</v>
          </cell>
          <cell r="C17553" t="str">
            <v>air wave</v>
          </cell>
          <cell r="D17553" t="str">
            <v>cash paid against vcd payment rec by zubair</v>
          </cell>
          <cell r="E17553">
            <v>87000</v>
          </cell>
          <cell r="F17553"/>
        </row>
        <row r="17554">
          <cell r="B17554" t="str">
            <v>Meezan bank Head office</v>
          </cell>
          <cell r="C17554" t="str">
            <v>fare</v>
          </cell>
          <cell r="D17554" t="str">
            <v>paid</v>
          </cell>
          <cell r="E17554">
            <v>1500</v>
          </cell>
          <cell r="F17554"/>
        </row>
        <row r="17555">
          <cell r="B17555" t="str">
            <v>Engro Office</v>
          </cell>
          <cell r="C17555" t="str">
            <v>fare</v>
          </cell>
          <cell r="D17555" t="str">
            <v>paid</v>
          </cell>
          <cell r="E17555">
            <v>650</v>
          </cell>
          <cell r="F17555"/>
        </row>
        <row r="17556">
          <cell r="B17556" t="str">
            <v>BAH 22 &amp; 23rd Floor</v>
          </cell>
          <cell r="C17556" t="str">
            <v>saeed sons</v>
          </cell>
          <cell r="D17556" t="str">
            <v>cash paid from Al madina steel total amt = 500,000</v>
          </cell>
          <cell r="E17556">
            <v>107660</v>
          </cell>
          <cell r="F17556"/>
        </row>
        <row r="17557">
          <cell r="B17557" t="str">
            <v>UEP 17th Floor</v>
          </cell>
          <cell r="C17557" t="str">
            <v>saeed sons</v>
          </cell>
          <cell r="D17557" t="str">
            <v>cash paid from Al madina steel total amt = 500,000</v>
          </cell>
          <cell r="E17557">
            <v>247020</v>
          </cell>
          <cell r="F17557"/>
        </row>
        <row r="17558">
          <cell r="B17558" t="str">
            <v>Engro office</v>
          </cell>
          <cell r="C17558" t="str">
            <v>saeed sons</v>
          </cell>
          <cell r="D17558" t="str">
            <v>cash paid from Al madina steel total amt = 500,000</v>
          </cell>
          <cell r="E17558">
            <v>145320</v>
          </cell>
          <cell r="F17558"/>
        </row>
        <row r="17559">
          <cell r="B17559" t="str">
            <v>Engro Office</v>
          </cell>
          <cell r="C17559" t="str">
            <v>Majid Plumber</v>
          </cell>
          <cell r="D17559" t="str">
            <v xml:space="preserve">Paid to Majid plumber </v>
          </cell>
          <cell r="E17559">
            <v>50000</v>
          </cell>
          <cell r="F17559"/>
        </row>
        <row r="17560">
          <cell r="B17560" t="str">
            <v>office</v>
          </cell>
          <cell r="C17560" t="str">
            <v>salary</v>
          </cell>
          <cell r="D17560" t="str">
            <v>To Kashif for 15 Days</v>
          </cell>
          <cell r="E17560">
            <v>25000</v>
          </cell>
          <cell r="F17560"/>
        </row>
        <row r="17561">
          <cell r="B17561" t="str">
            <v>Meezan bank Head office</v>
          </cell>
          <cell r="C17561" t="str">
            <v>fare</v>
          </cell>
          <cell r="D17561" t="str">
            <v>paid</v>
          </cell>
          <cell r="E17561">
            <v>2800</v>
          </cell>
          <cell r="F17561"/>
        </row>
        <row r="17562">
          <cell r="B17562" t="str">
            <v>BAH 22 &amp; 23rd Floor</v>
          </cell>
          <cell r="C17562" t="str">
            <v>Noman Engineering</v>
          </cell>
          <cell r="D17562" t="str">
            <v>Sheet from al madina steel</v>
          </cell>
          <cell r="E17562">
            <v>1000000</v>
          </cell>
          <cell r="F17562"/>
        </row>
        <row r="17563">
          <cell r="B17563" t="str">
            <v>ueP 17th Floor</v>
          </cell>
          <cell r="C17563" t="str">
            <v>sajid pipe</v>
          </cell>
          <cell r="D17563" t="str">
            <v>cash by BH</v>
          </cell>
          <cell r="E17563">
            <v>20000</v>
          </cell>
          <cell r="F17563"/>
        </row>
        <row r="17564">
          <cell r="B17564" t="str">
            <v>Dawood Center</v>
          </cell>
          <cell r="C17564" t="str">
            <v>material</v>
          </cell>
          <cell r="D17564" t="str">
            <v>Paid to saqib for purchasing of misc fittings and fare</v>
          </cell>
          <cell r="E17564">
            <v>21000</v>
          </cell>
          <cell r="F17564"/>
        </row>
        <row r="17565">
          <cell r="B17565" t="str">
            <v>ueP 17th Floor</v>
          </cell>
          <cell r="C17565" t="str">
            <v>fare</v>
          </cell>
          <cell r="D17565" t="str">
            <v>paid</v>
          </cell>
          <cell r="E17565">
            <v>2100</v>
          </cell>
          <cell r="F17565"/>
        </row>
        <row r="17566">
          <cell r="B17566" t="str">
            <v>Meezan bank Head office</v>
          </cell>
          <cell r="C17566" t="str">
            <v>material</v>
          </cell>
          <cell r="D17566" t="str">
            <v>purchased fisher</v>
          </cell>
          <cell r="E17566">
            <v>2400</v>
          </cell>
          <cell r="F17566"/>
        </row>
        <row r="17567">
          <cell r="B17567" t="str">
            <v>uep 17th Floor</v>
          </cell>
          <cell r="C17567" t="str">
            <v>material</v>
          </cell>
          <cell r="D17567" t="str">
            <v>purchased inuslation from united by ahsan</v>
          </cell>
          <cell r="E17567">
            <v>4500</v>
          </cell>
          <cell r="F17567"/>
        </row>
        <row r="17568">
          <cell r="B17568" t="str">
            <v>Engro Office</v>
          </cell>
          <cell r="C17568" t="str">
            <v>fare</v>
          </cell>
          <cell r="D17568" t="str">
            <v>paid</v>
          </cell>
          <cell r="E17568">
            <v>3500</v>
          </cell>
          <cell r="F17568"/>
        </row>
        <row r="17569">
          <cell r="B17569" t="str">
            <v>ueP 17th Floor</v>
          </cell>
          <cell r="C17569" t="str">
            <v>fare</v>
          </cell>
          <cell r="D17569" t="str">
            <v>paid</v>
          </cell>
          <cell r="E17569">
            <v>2100</v>
          </cell>
          <cell r="F17569"/>
        </row>
        <row r="17570">
          <cell r="B17570" t="str">
            <v>O/M NASTP</v>
          </cell>
          <cell r="C17570" t="str">
            <v>misc</v>
          </cell>
          <cell r="D17570" t="str">
            <v>by mukhtiar</v>
          </cell>
          <cell r="E17570">
            <v>8200</v>
          </cell>
          <cell r="F17570"/>
        </row>
        <row r="17571">
          <cell r="B17571" t="str">
            <v>O/M NASTP</v>
          </cell>
          <cell r="C17571" t="str">
            <v>misc</v>
          </cell>
          <cell r="D17571" t="str">
            <v>by mukhtiar</v>
          </cell>
          <cell r="E17571">
            <v>22600</v>
          </cell>
          <cell r="F17571"/>
        </row>
        <row r="17572">
          <cell r="B17572" t="str">
            <v>amreli steel</v>
          </cell>
          <cell r="C17572" t="str">
            <v>air guide</v>
          </cell>
          <cell r="D17572" t="str">
            <v>Online transfer by BH</v>
          </cell>
          <cell r="E17572">
            <v>267000</v>
          </cell>
          <cell r="F17572"/>
        </row>
        <row r="17573">
          <cell r="B17573" t="str">
            <v>uep 17th Floor</v>
          </cell>
          <cell r="C17573" t="str">
            <v>shabbir brothers</v>
          </cell>
          <cell r="D17573" t="str">
            <v>purchased 03 nos pressure switch</v>
          </cell>
          <cell r="E17573">
            <v>61200</v>
          </cell>
          <cell r="F17573"/>
        </row>
        <row r="17574">
          <cell r="B17574" t="str">
            <v>Ahmed Villa</v>
          </cell>
          <cell r="C17574" t="str">
            <v>Khalid bhai</v>
          </cell>
          <cell r="D17574" t="str">
            <v>cash paid</v>
          </cell>
          <cell r="E17574">
            <v>15000</v>
          </cell>
          <cell r="F17574"/>
        </row>
        <row r="17575">
          <cell r="B17575" t="str">
            <v>office</v>
          </cell>
          <cell r="C17575" t="str">
            <v>office</v>
          </cell>
          <cell r="D17575" t="str">
            <v>TO umer cash for office</v>
          </cell>
          <cell r="E17575">
            <v>6000</v>
          </cell>
          <cell r="F17575"/>
        </row>
        <row r="17576">
          <cell r="B17576" t="str">
            <v>Engro Office</v>
          </cell>
          <cell r="C17576" t="str">
            <v>misc</v>
          </cell>
          <cell r="D17576" t="str">
            <v>bilal bhai mobile balance</v>
          </cell>
          <cell r="E17576">
            <v>850</v>
          </cell>
          <cell r="F17576"/>
        </row>
        <row r="17577">
          <cell r="B17577" t="str">
            <v>Engro Office</v>
          </cell>
          <cell r="C17577" t="str">
            <v>fare</v>
          </cell>
          <cell r="D17577" t="str">
            <v>paid</v>
          </cell>
          <cell r="E17577">
            <v>2500</v>
          </cell>
          <cell r="F17577"/>
        </row>
        <row r="17578">
          <cell r="B17578" t="str">
            <v>office</v>
          </cell>
          <cell r="C17578" t="str">
            <v>office</v>
          </cell>
          <cell r="D17578" t="str">
            <v>TO umer cash for office</v>
          </cell>
          <cell r="E17578">
            <v>5000</v>
          </cell>
          <cell r="F17578"/>
        </row>
        <row r="17579">
          <cell r="B17579" t="str">
            <v>PSYCHOTRY depart</v>
          </cell>
          <cell r="C17579" t="str">
            <v>material</v>
          </cell>
          <cell r="D17579" t="str">
            <v>mirror glass 5mm purchased from aman glassby imran engr</v>
          </cell>
          <cell r="E17579">
            <v>4400</v>
          </cell>
          <cell r="F17579"/>
        </row>
        <row r="17580">
          <cell r="B17580" t="str">
            <v>Meezan bank Head office</v>
          </cell>
          <cell r="C17580" t="str">
            <v>misc</v>
          </cell>
          <cell r="D17580" t="str">
            <v>Hilti repaired by shahid painter from waseem traders</v>
          </cell>
          <cell r="E17580">
            <v>4000</v>
          </cell>
          <cell r="F17580"/>
        </row>
        <row r="17581">
          <cell r="B17581" t="str">
            <v>ueP 17th Floor</v>
          </cell>
          <cell r="C17581" t="str">
            <v>material</v>
          </cell>
          <cell r="D17581" t="str">
            <v>purchased inuslation from united by ahsan</v>
          </cell>
          <cell r="E17581">
            <v>5000</v>
          </cell>
          <cell r="F17581"/>
        </row>
        <row r="17582">
          <cell r="B17582" t="str">
            <v>Meezan bank Head office</v>
          </cell>
          <cell r="C17582" t="str">
            <v>misc</v>
          </cell>
          <cell r="D17582" t="str">
            <v>Bus fare by gul sher</v>
          </cell>
          <cell r="E17582">
            <v>1000</v>
          </cell>
          <cell r="F17582"/>
        </row>
        <row r="17583">
          <cell r="B17583" t="str">
            <v>O/M NASTP</v>
          </cell>
          <cell r="C17583" t="str">
            <v>misc</v>
          </cell>
          <cell r="D17583" t="str">
            <v>by mukhtiar</v>
          </cell>
          <cell r="E17583">
            <v>3520</v>
          </cell>
          <cell r="F17583"/>
        </row>
        <row r="17584">
          <cell r="B17584" t="str">
            <v>Engro Office</v>
          </cell>
          <cell r="C17584" t="str">
            <v>fare</v>
          </cell>
          <cell r="D17584" t="str">
            <v>paid</v>
          </cell>
          <cell r="E17584">
            <v>3200</v>
          </cell>
          <cell r="F17584"/>
        </row>
        <row r="17585">
          <cell r="B17585" t="str">
            <v>office</v>
          </cell>
          <cell r="C17585" t="str">
            <v>office</v>
          </cell>
          <cell r="D17585" t="str">
            <v>TO umer cash for office</v>
          </cell>
          <cell r="E17585">
            <v>5000</v>
          </cell>
          <cell r="F17585"/>
        </row>
        <row r="17586">
          <cell r="B17586" t="str">
            <v>Dawood Center</v>
          </cell>
          <cell r="C17586" t="str">
            <v>fare</v>
          </cell>
          <cell r="D17586" t="str">
            <v>paid</v>
          </cell>
          <cell r="E17586">
            <v>250</v>
          </cell>
          <cell r="F17586"/>
        </row>
        <row r="17587">
          <cell r="B17587" t="str">
            <v>office</v>
          </cell>
          <cell r="C17587" t="str">
            <v>office</v>
          </cell>
          <cell r="D17587" t="str">
            <v>TO umer cash for office</v>
          </cell>
          <cell r="E17587">
            <v>4000</v>
          </cell>
          <cell r="F17587"/>
        </row>
        <row r="17588">
          <cell r="B17588" t="str">
            <v>Tri fit Gym</v>
          </cell>
          <cell r="C17588" t="str">
            <v>misc</v>
          </cell>
          <cell r="D17588" t="str">
            <v>misc by amir engr</v>
          </cell>
          <cell r="E17588">
            <v>12000</v>
          </cell>
          <cell r="F17588"/>
        </row>
        <row r="17589">
          <cell r="B17589" t="str">
            <v>Tri fit Gym</v>
          </cell>
          <cell r="C17589" t="str">
            <v>Global Technologies</v>
          </cell>
          <cell r="D17589" t="str">
            <v>MCB 1958702623</v>
          </cell>
          <cell r="E17589">
            <v>350000</v>
          </cell>
          <cell r="F17589"/>
        </row>
        <row r="17590">
          <cell r="B17590" t="str">
            <v>Tri fit Gym</v>
          </cell>
          <cell r="C17590" t="str">
            <v>Global Technologies</v>
          </cell>
          <cell r="D17590" t="str">
            <v>MCB 1958702624</v>
          </cell>
          <cell r="E17590">
            <v>350000</v>
          </cell>
          <cell r="F17590"/>
        </row>
        <row r="17591">
          <cell r="B17591" t="str">
            <v>Engro Office</v>
          </cell>
          <cell r="C17591" t="str">
            <v>shabbir pipe</v>
          </cell>
          <cell r="D17591" t="str">
            <v>MCB 1968625800</v>
          </cell>
          <cell r="E17591">
            <v>35000</v>
          </cell>
          <cell r="F17591"/>
        </row>
        <row r="17592">
          <cell r="B17592" t="str">
            <v>BAH 22 &amp; 23rd Floor</v>
          </cell>
          <cell r="C17592" t="str">
            <v>john</v>
          </cell>
          <cell r="D17592" t="str">
            <v>MCB 1968625801 = 255,000</v>
          </cell>
          <cell r="E17592">
            <v>200000</v>
          </cell>
          <cell r="F17592"/>
        </row>
        <row r="17593">
          <cell r="B17593" t="str">
            <v>amreli steel</v>
          </cell>
          <cell r="C17593" t="str">
            <v>john</v>
          </cell>
          <cell r="D17593" t="str">
            <v>MCB 1968625801 = 255,000</v>
          </cell>
          <cell r="E17593">
            <v>55000</v>
          </cell>
          <cell r="F17593"/>
        </row>
        <row r="17594">
          <cell r="B17594" t="str">
            <v>Tri fit Gym</v>
          </cell>
          <cell r="C17594" t="str">
            <v>Global Technologies</v>
          </cell>
          <cell r="D17594" t="str">
            <v>MCB 1968625796 350,000</v>
          </cell>
          <cell r="E17594">
            <v>350000</v>
          </cell>
          <cell r="F17594"/>
        </row>
        <row r="17595">
          <cell r="B17595" t="str">
            <v>OPS falcon</v>
          </cell>
          <cell r="C17595" t="str">
            <v>Global Technologies</v>
          </cell>
          <cell r="D17595" t="str">
            <v>MCB 1968625796 350,000</v>
          </cell>
          <cell r="E17595">
            <v>176319</v>
          </cell>
          <cell r="F17595"/>
        </row>
        <row r="17596">
          <cell r="B17596" t="str">
            <v>UEP 17th Floor</v>
          </cell>
          <cell r="C17596" t="str">
            <v>Global Technologies</v>
          </cell>
          <cell r="D17596" t="str">
            <v>MCB 1968625797</v>
          </cell>
          <cell r="E17596">
            <v>173681</v>
          </cell>
          <cell r="F17596"/>
        </row>
        <row r="17597">
          <cell r="B17597" t="str">
            <v>UEP 17th Floor</v>
          </cell>
          <cell r="C17597" t="str">
            <v>sabro Technologies</v>
          </cell>
          <cell r="D17597" t="str">
            <v>MCB 1968625802</v>
          </cell>
          <cell r="E17597">
            <v>400000</v>
          </cell>
          <cell r="F17597"/>
        </row>
        <row r="17598">
          <cell r="B17598" t="str">
            <v>UEP 17th Floor</v>
          </cell>
          <cell r="C17598" t="str">
            <v>sabro Technologies</v>
          </cell>
          <cell r="D17598" t="str">
            <v>MCB 1968625803 final payment</v>
          </cell>
          <cell r="E17598">
            <v>485000</v>
          </cell>
          <cell r="F17598"/>
        </row>
        <row r="17599">
          <cell r="B17599" t="str">
            <v>UEP 17th Floor</v>
          </cell>
          <cell r="C17599" t="str">
            <v>Nawaz insulator</v>
          </cell>
          <cell r="D17599" t="str">
            <v>MCB 1968625805</v>
          </cell>
          <cell r="E17599">
            <v>225000</v>
          </cell>
          <cell r="F17599"/>
        </row>
        <row r="17600">
          <cell r="B17600" t="str">
            <v>BAH 22 &amp; 23rd Floor</v>
          </cell>
          <cell r="C17600" t="str">
            <v>Global Technologies</v>
          </cell>
          <cell r="D17600" t="str">
            <v>MCB 1968625806</v>
          </cell>
          <cell r="E17600">
            <v>350000</v>
          </cell>
          <cell r="F17600"/>
        </row>
        <row r="17601">
          <cell r="B17601" t="str">
            <v>BAH 22 &amp; 23rd Floor</v>
          </cell>
          <cell r="C17601" t="str">
            <v>Global Technologies</v>
          </cell>
          <cell r="D17601" t="str">
            <v>MCB 1968625807</v>
          </cell>
          <cell r="E17601">
            <v>350000</v>
          </cell>
          <cell r="F17601"/>
        </row>
        <row r="17602">
          <cell r="B17602" t="str">
            <v>Engro Office</v>
          </cell>
          <cell r="C17602" t="str">
            <v>saqib insulation</v>
          </cell>
          <cell r="D17602" t="str">
            <v>MCB 1968625810</v>
          </cell>
          <cell r="E17602">
            <v>300000</v>
          </cell>
          <cell r="F17602"/>
        </row>
        <row r="17603">
          <cell r="B17603" t="str">
            <v>UEP 17th Floor</v>
          </cell>
          <cell r="C17603" t="str">
            <v>sajid pipe</v>
          </cell>
          <cell r="D17603" t="str">
            <v>MCB 1968625811</v>
          </cell>
          <cell r="E17603">
            <v>100000</v>
          </cell>
          <cell r="F17603"/>
        </row>
        <row r="17604">
          <cell r="B17604" t="str">
            <v>Riazeda project</v>
          </cell>
          <cell r="C17604" t="str">
            <v>rizwan vrf</v>
          </cell>
          <cell r="D17604" t="str">
            <v>MCB 1968625813</v>
          </cell>
          <cell r="E17604">
            <v>200000</v>
          </cell>
          <cell r="F17604"/>
        </row>
        <row r="17605">
          <cell r="B17605" t="str">
            <v>Standard chartered bank</v>
          </cell>
          <cell r="C17605" t="str">
            <v>Rafay</v>
          </cell>
          <cell r="D17605" t="str">
            <v>MCB 1968625814</v>
          </cell>
          <cell r="E17605">
            <v>100000</v>
          </cell>
          <cell r="F17605"/>
        </row>
        <row r="17606">
          <cell r="B17606" t="str">
            <v>UEP 17th Floor</v>
          </cell>
          <cell r="C17606" t="str">
            <v>Global Technologies</v>
          </cell>
          <cell r="D17606" t="str">
            <v>MCB 1968625816</v>
          </cell>
          <cell r="E17606">
            <v>350000</v>
          </cell>
          <cell r="F17606"/>
        </row>
        <row r="17607">
          <cell r="B17607" t="str">
            <v>UEP 17th Floor</v>
          </cell>
          <cell r="C17607" t="str">
            <v>Global Technologies</v>
          </cell>
          <cell r="D17607" t="str">
            <v>MCB 1968625817</v>
          </cell>
          <cell r="E17607">
            <v>350000</v>
          </cell>
          <cell r="F17607"/>
        </row>
        <row r="17608">
          <cell r="B17608" t="str">
            <v>UEP 17th Floor</v>
          </cell>
          <cell r="C17608" t="str">
            <v>IMS Engineering</v>
          </cell>
          <cell r="D17608" t="str">
            <v>MCB 1968625818</v>
          </cell>
          <cell r="E17608">
            <v>500000</v>
          </cell>
          <cell r="F17608"/>
        </row>
        <row r="17609">
          <cell r="B17609" t="str">
            <v>UEP 17th Floor</v>
          </cell>
          <cell r="C17609" t="str">
            <v>IMS Engineering</v>
          </cell>
          <cell r="D17609" t="str">
            <v>MCB 1968625819</v>
          </cell>
          <cell r="E17609">
            <v>500000</v>
          </cell>
          <cell r="F17609"/>
        </row>
        <row r="17610">
          <cell r="B17610" t="str">
            <v>UEP 17th Floor</v>
          </cell>
          <cell r="C17610" t="str">
            <v>IMS Engineering</v>
          </cell>
          <cell r="D17610" t="str">
            <v>MCB 1968625820</v>
          </cell>
          <cell r="E17610">
            <v>500000</v>
          </cell>
          <cell r="F17610"/>
        </row>
        <row r="17611">
          <cell r="B17611" t="str">
            <v>FTC Floors</v>
          </cell>
          <cell r="C17611" t="str">
            <v>SST Tax</v>
          </cell>
          <cell r="D17611" t="str">
            <v>MCB 1968625823 = 1,987,251</v>
          </cell>
          <cell r="E17611">
            <v>46666</v>
          </cell>
          <cell r="F17611"/>
        </row>
        <row r="17612">
          <cell r="B17612" t="str">
            <v>O/M The Place</v>
          </cell>
          <cell r="C17612" t="str">
            <v>SST Tax</v>
          </cell>
          <cell r="D17612" t="str">
            <v>MCB 1968625823 = 1,987,251</v>
          </cell>
          <cell r="E17612">
            <v>32760</v>
          </cell>
          <cell r="F17612"/>
        </row>
        <row r="17613">
          <cell r="B17613" t="str">
            <v xml:space="preserve">O/M Nue Multiplex </v>
          </cell>
          <cell r="C17613" t="str">
            <v>SST Tax</v>
          </cell>
          <cell r="D17613" t="str">
            <v>MCB 1968625823 = 1,987,251</v>
          </cell>
          <cell r="E17613">
            <v>35360</v>
          </cell>
          <cell r="F17613"/>
        </row>
        <row r="17614">
          <cell r="B17614" t="str">
            <v>UEP 17th Floor</v>
          </cell>
          <cell r="C17614" t="str">
            <v>SST Tax</v>
          </cell>
          <cell r="D17614" t="str">
            <v>MCB 1968625823 = 1,987,251</v>
          </cell>
          <cell r="E17614">
            <v>1872465</v>
          </cell>
          <cell r="F17614"/>
        </row>
        <row r="17615">
          <cell r="B17615" t="str">
            <v>Engro Office</v>
          </cell>
          <cell r="C17615" t="str">
            <v>Raees brothers</v>
          </cell>
          <cell r="D17615" t="str">
            <v>MCB 1968625825</v>
          </cell>
          <cell r="E17615">
            <v>300000</v>
          </cell>
          <cell r="F17615"/>
        </row>
        <row r="17616">
          <cell r="B17616" t="str">
            <v>Engro Office</v>
          </cell>
          <cell r="C17616" t="str">
            <v>Raees brothers</v>
          </cell>
          <cell r="D17616" t="str">
            <v>MCB 1968625826</v>
          </cell>
          <cell r="E17616">
            <v>197000</v>
          </cell>
          <cell r="F17616"/>
        </row>
        <row r="17617">
          <cell r="B17617" t="str">
            <v>UEP 17th Floor</v>
          </cell>
          <cell r="C17617" t="str">
            <v>Global Technologies</v>
          </cell>
          <cell r="D17617" t="str">
            <v>MCB 1968625827</v>
          </cell>
          <cell r="E17617">
            <v>500000</v>
          </cell>
          <cell r="F17617"/>
        </row>
        <row r="17618">
          <cell r="B17618" t="str">
            <v>UEP 17th Floor</v>
          </cell>
          <cell r="C17618" t="str">
            <v>Global Technologies</v>
          </cell>
          <cell r="D17618" t="str">
            <v>MCB 1968625828</v>
          </cell>
          <cell r="E17618">
            <v>500000</v>
          </cell>
          <cell r="F17618"/>
        </row>
        <row r="17619">
          <cell r="B17619" t="str">
            <v>ueP 17th Floor</v>
          </cell>
          <cell r="C17619" t="str">
            <v>khan brother</v>
          </cell>
          <cell r="D17619" t="str">
            <v>Chq rec from NEC in acc of Tri fit = total = 189608 (pressure switch purchased)</v>
          </cell>
          <cell r="E17619">
            <v>53100</v>
          </cell>
          <cell r="F17619"/>
        </row>
        <row r="17620">
          <cell r="B17620" t="str">
            <v>Engro Office</v>
          </cell>
          <cell r="C17620" t="str">
            <v>khan brother</v>
          </cell>
          <cell r="D17620" t="str">
            <v>Chq rec from NEC in acc of Tri fit = total = 189608 (pressure switch purchased)</v>
          </cell>
          <cell r="E17620">
            <v>136508</v>
          </cell>
          <cell r="F17620"/>
        </row>
        <row r="17621">
          <cell r="B17621" t="str">
            <v>BAH 22 &amp; 23rd Floor</v>
          </cell>
          <cell r="C17621" t="str">
            <v>shan control</v>
          </cell>
          <cell r="D17621" t="str">
            <v>Paid chq received from Universal traders</v>
          </cell>
          <cell r="E17621">
            <v>495000</v>
          </cell>
          <cell r="F17621"/>
        </row>
        <row r="17622">
          <cell r="B17622" t="str">
            <v>BAH 22 &amp; 23rd Floor</v>
          </cell>
          <cell r="C17622" t="str">
            <v>shan control</v>
          </cell>
          <cell r="D17622" t="str">
            <v>Paid chq received from Universal traders</v>
          </cell>
          <cell r="E17622">
            <v>490000</v>
          </cell>
          <cell r="F17622"/>
        </row>
        <row r="17623">
          <cell r="B17623" t="str">
            <v>Meezan bank Head office</v>
          </cell>
          <cell r="C17623" t="str">
            <v>fakhri brothers</v>
          </cell>
          <cell r="D17623" t="str">
            <v>Paid chq received from Universal traders</v>
          </cell>
          <cell r="E17623">
            <v>500000</v>
          </cell>
          <cell r="F17623"/>
        </row>
        <row r="17624">
          <cell r="B17624" t="str">
            <v>Meezan bank Head office</v>
          </cell>
          <cell r="C17624" t="str">
            <v>fakhri brothers</v>
          </cell>
          <cell r="D17624" t="str">
            <v>Paid chq received from Universal traders</v>
          </cell>
          <cell r="E17624">
            <v>500000</v>
          </cell>
          <cell r="F17624"/>
        </row>
        <row r="17625">
          <cell r="B17625" t="str">
            <v>Meezan bank Head office</v>
          </cell>
          <cell r="C17625" t="str">
            <v>fakhri brothers</v>
          </cell>
          <cell r="D17625" t="str">
            <v>Paid chq received from Universal traders</v>
          </cell>
          <cell r="E17625">
            <v>500000</v>
          </cell>
          <cell r="F17625"/>
        </row>
        <row r="17626">
          <cell r="B17626" t="str">
            <v>Meezan bank Head office</v>
          </cell>
          <cell r="C17626" t="str">
            <v>fakhri brothers</v>
          </cell>
          <cell r="D17626" t="str">
            <v>Paid chq received from Universal traders</v>
          </cell>
          <cell r="E17626">
            <v>500000</v>
          </cell>
          <cell r="F17626"/>
        </row>
        <row r="17627">
          <cell r="B17627" t="str">
            <v>Meezan bank Head office</v>
          </cell>
          <cell r="C17627" t="str">
            <v>fakhri brothers</v>
          </cell>
          <cell r="D17627" t="str">
            <v>Paid chq received from Universal traders</v>
          </cell>
          <cell r="E17627">
            <v>400000</v>
          </cell>
          <cell r="F17627"/>
        </row>
        <row r="17628">
          <cell r="B17628" t="str">
            <v>Meezan bank Head office</v>
          </cell>
          <cell r="C17628" t="str">
            <v>fakhri brothers</v>
          </cell>
          <cell r="D17628" t="str">
            <v>Paid chq received from Universal traders</v>
          </cell>
          <cell r="E17628">
            <v>300000</v>
          </cell>
          <cell r="F17628"/>
        </row>
        <row r="17629">
          <cell r="B17629" t="str">
            <v>Meezan bank Head office</v>
          </cell>
          <cell r="C17629" t="str">
            <v>fakhri brothers</v>
          </cell>
          <cell r="D17629" t="str">
            <v>Paid chq received from Universal traders</v>
          </cell>
          <cell r="E17629">
            <v>300000</v>
          </cell>
          <cell r="F17629"/>
        </row>
        <row r="17630">
          <cell r="B17630" t="str">
            <v>ueP 17th Floor</v>
          </cell>
          <cell r="C17630" t="str">
            <v>Invoice charges</v>
          </cell>
          <cell r="D17630" t="str">
            <v>2% invoices charges for SRB amount input claimed from universal traders against following 2 mcb chqs given to on dated 16 Nov 23
mcb chq 1968625821 = 5,106,241
mcb chq 1968625822 = 4,806,488</v>
          </cell>
          <cell r="E17630">
            <v>200000</v>
          </cell>
          <cell r="F17630"/>
        </row>
        <row r="17631">
          <cell r="B17631" t="str">
            <v>OT area JPMC</v>
          </cell>
          <cell r="C17631" t="str">
            <v>Naveed insulator</v>
          </cell>
          <cell r="D17631" t="str">
            <v>MCB 1968625831</v>
          </cell>
          <cell r="E17631">
            <v>107000</v>
          </cell>
          <cell r="F17631"/>
        </row>
        <row r="17632">
          <cell r="B17632" t="str">
            <v>Meezan bank Head office</v>
          </cell>
          <cell r="C17632" t="str">
            <v>zubair duct</v>
          </cell>
          <cell r="D17632" t="str">
            <v>MCB 1968625832  CHQ amt = 200,000</v>
          </cell>
          <cell r="E17632">
            <v>70000</v>
          </cell>
          <cell r="F17632"/>
        </row>
        <row r="17633">
          <cell r="B17633" t="str">
            <v>BAH 22 &amp; 23rd Floor</v>
          </cell>
          <cell r="C17633" t="str">
            <v>zubair duct</v>
          </cell>
          <cell r="D17633" t="str">
            <v>MCB 1968625832  CHQ amt = 200,000</v>
          </cell>
          <cell r="E17633">
            <v>133000</v>
          </cell>
          <cell r="F17633"/>
        </row>
        <row r="17634">
          <cell r="B17634" t="str">
            <v>BAH 22 &amp; 23rd Floor</v>
          </cell>
          <cell r="C17634" t="str">
            <v>zubair duct</v>
          </cell>
          <cell r="D17634" t="str">
            <v>MCB 1968625833</v>
          </cell>
          <cell r="E17634">
            <v>150000</v>
          </cell>
          <cell r="F17634"/>
        </row>
        <row r="17635">
          <cell r="B17635" t="str">
            <v>O/M The Place</v>
          </cell>
          <cell r="C17635" t="str">
            <v>Majid khan</v>
          </cell>
          <cell r="D17635" t="str">
            <v>MCB 1968625834</v>
          </cell>
          <cell r="E17635">
            <v>120000</v>
          </cell>
          <cell r="F17635"/>
        </row>
        <row r="17636">
          <cell r="B17636" t="str">
            <v>ueP 17th Floor</v>
          </cell>
          <cell r="C17636" t="str">
            <v>Global Technologies</v>
          </cell>
          <cell r="D17636" t="str">
            <v>CHQ rec from NEC in acc of Engro rec on 24 Nov 23</v>
          </cell>
          <cell r="E17636">
            <v>850000</v>
          </cell>
          <cell r="F17636"/>
        </row>
        <row r="17637">
          <cell r="B17637" t="str">
            <v>BAH 22 &amp; 23rd Floor</v>
          </cell>
          <cell r="C17637" t="str">
            <v>sohail IIE</v>
          </cell>
          <cell r="D17637" t="str">
            <v>MCB 1968625835 paid for 2 coil payment for looping wire</v>
          </cell>
          <cell r="E17637">
            <v>130000</v>
          </cell>
          <cell r="F17637"/>
        </row>
        <row r="17638">
          <cell r="B17638" t="str">
            <v>ali jameel residence</v>
          </cell>
          <cell r="C17638" t="str">
            <v>Hassan AC</v>
          </cell>
          <cell r="D17638" t="str">
            <v>MCB 1968625836 full and final payment</v>
          </cell>
          <cell r="E17638">
            <v>40000</v>
          </cell>
          <cell r="F17638"/>
        </row>
        <row r="17639">
          <cell r="B17639" t="str">
            <v xml:space="preserve">MHR Personal </v>
          </cell>
          <cell r="C17639" t="str">
            <v>utilities bills</v>
          </cell>
          <cell r="D17639" t="str">
            <v>MCB 1968625837 Total amt = 98,103</v>
          </cell>
          <cell r="E17639">
            <v>58438</v>
          </cell>
          <cell r="F17639"/>
        </row>
        <row r="17640">
          <cell r="B17640" t="str">
            <v>office</v>
          </cell>
          <cell r="C17640" t="str">
            <v>utilities bills</v>
          </cell>
          <cell r="D17640" t="str">
            <v>MCB 1968625837 Total amt = 98,103</v>
          </cell>
          <cell r="E17640">
            <v>39665</v>
          </cell>
          <cell r="F17640"/>
        </row>
        <row r="17641">
          <cell r="B17641" t="str">
            <v>ueP 17th Floor</v>
          </cell>
          <cell r="C17641" t="str">
            <v>fakhri brothers</v>
          </cell>
          <cell r="D17641" t="str">
            <v>CHQ rec from Total in acc of JPMC OT area 6th floor</v>
          </cell>
          <cell r="E17641">
            <v>500000</v>
          </cell>
          <cell r="F17641"/>
        </row>
        <row r="17642">
          <cell r="B17642" t="str">
            <v>ueP 17th Floor</v>
          </cell>
          <cell r="C17642" t="str">
            <v>fakhri brothers</v>
          </cell>
          <cell r="D17642" t="str">
            <v>CHQ rec from Total in acc of JPMC OT area 6th floor</v>
          </cell>
          <cell r="E17642">
            <v>500000</v>
          </cell>
          <cell r="F17642"/>
        </row>
        <row r="17643">
          <cell r="B17643" t="str">
            <v>ueP 17th Floor</v>
          </cell>
          <cell r="C17643" t="str">
            <v>fakhri brothers</v>
          </cell>
          <cell r="D17643" t="str">
            <v>CHQ rec from Total in acc of JPMC OT area 6th floor</v>
          </cell>
          <cell r="E17643">
            <v>500000</v>
          </cell>
          <cell r="F17643"/>
        </row>
        <row r="17644">
          <cell r="B17644" t="str">
            <v>ueP 17th Floor</v>
          </cell>
          <cell r="C17644" t="str">
            <v>fakhri brothers</v>
          </cell>
          <cell r="D17644" t="str">
            <v>CHQ rec from Total in acc of JPMC OT area 6th floor</v>
          </cell>
          <cell r="E17644">
            <v>500000</v>
          </cell>
          <cell r="F17644"/>
        </row>
        <row r="17645">
          <cell r="B17645" t="str">
            <v>Daftar Khuwan</v>
          </cell>
          <cell r="C17645" t="str">
            <v>Received</v>
          </cell>
          <cell r="D17645" t="str">
            <v>Final Payment received in ground floor dafter khwan (Given to BH)</v>
          </cell>
          <cell r="E17645"/>
          <cell r="F17645">
            <v>2000000</v>
          </cell>
        </row>
        <row r="17646">
          <cell r="B17646" t="str">
            <v>FTC Floors</v>
          </cell>
          <cell r="C17646" t="str">
            <v>Received</v>
          </cell>
          <cell r="D17646" t="str">
            <v>Rec July 23 O/M</v>
          </cell>
          <cell r="E17646"/>
          <cell r="F17646">
            <v>186430</v>
          </cell>
        </row>
        <row r="17647">
          <cell r="B17647" t="str">
            <v>FTC Floors</v>
          </cell>
          <cell r="C17647" t="str">
            <v>Received</v>
          </cell>
          <cell r="D17647" t="str">
            <v>Rec Aug 23 O/M</v>
          </cell>
          <cell r="E17647"/>
          <cell r="F17647">
            <v>186430</v>
          </cell>
        </row>
        <row r="17648">
          <cell r="B17648" t="str">
            <v>FTC Floors</v>
          </cell>
          <cell r="C17648" t="str">
            <v>Received</v>
          </cell>
          <cell r="D17648" t="str">
            <v>Rec Sept 23 O/M</v>
          </cell>
          <cell r="E17648"/>
          <cell r="F17648">
            <v>186430</v>
          </cell>
        </row>
        <row r="17649">
          <cell r="B17649" t="str">
            <v>O/M The Place</v>
          </cell>
          <cell r="C17649" t="str">
            <v>Received</v>
          </cell>
          <cell r="D17649" t="str">
            <v>received Oct 2023 bill</v>
          </cell>
          <cell r="E17649"/>
          <cell r="F17649">
            <v>359992</v>
          </cell>
        </row>
        <row r="17650">
          <cell r="B17650" t="str">
            <v>Engro Office</v>
          </cell>
          <cell r="C17650" t="str">
            <v>Received</v>
          </cell>
          <cell r="D17650" t="str">
            <v xml:space="preserve">REC from NEC in acc of ENGRO for Folding </v>
          </cell>
          <cell r="E17650"/>
          <cell r="F17650">
            <v>50000</v>
          </cell>
        </row>
        <row r="17651">
          <cell r="B17651" t="str">
            <v>Daraz Office</v>
          </cell>
          <cell r="C17651" t="str">
            <v>Received</v>
          </cell>
          <cell r="D17651" t="str">
            <v>Received advance from IK (give to al madina steel traders)</v>
          </cell>
          <cell r="E17651"/>
          <cell r="F17651">
            <v>1600000</v>
          </cell>
        </row>
        <row r="17652">
          <cell r="B17652" t="str">
            <v>Tri fit Gym</v>
          </cell>
          <cell r="C17652" t="str">
            <v>Received</v>
          </cell>
          <cell r="D17652" t="str">
            <v>Received from NEC (chq given to Khan brothers for valves)</v>
          </cell>
          <cell r="E17652"/>
          <cell r="F17652">
            <v>189608</v>
          </cell>
        </row>
        <row r="17653">
          <cell r="B17653" t="str">
            <v>OT area JPMC</v>
          </cell>
          <cell r="C17653" t="str">
            <v>Received</v>
          </cell>
          <cell r="D17653" t="str">
            <v>Received advance from Total (Cash chq received) 5 chqs of 5 lac each
4 chq of Rs 5 lac eash given to Fakhri brothers
1 chq of Rs 5 lac given to Nadeem bhai in his profit</v>
          </cell>
          <cell r="E17653"/>
          <cell r="F17653">
            <v>2500000</v>
          </cell>
        </row>
        <row r="17654">
          <cell r="B17654" t="str">
            <v>OT area JPMC</v>
          </cell>
          <cell r="C17654" t="str">
            <v>Received</v>
          </cell>
          <cell r="D17654" t="str">
            <v>Received advance from Total (Given to Al madina steel)</v>
          </cell>
          <cell r="E17654"/>
          <cell r="F17654">
            <v>1204349</v>
          </cell>
        </row>
        <row r="17655">
          <cell r="B17655" t="str">
            <v>OT area JPMC</v>
          </cell>
          <cell r="C17655" t="str">
            <v>Received</v>
          </cell>
          <cell r="D17655" t="str">
            <v>Received advance from Total (Given to Al madina steel)</v>
          </cell>
          <cell r="E17655"/>
          <cell r="F17655">
            <v>1000000</v>
          </cell>
        </row>
        <row r="17656">
          <cell r="B17656" t="str">
            <v>OT area JPMC</v>
          </cell>
          <cell r="C17656" t="str">
            <v>Received</v>
          </cell>
          <cell r="D17656" t="str">
            <v>Received advance from Total (Given to Al madina steel)</v>
          </cell>
          <cell r="E17656"/>
          <cell r="F17656">
            <v>1000000</v>
          </cell>
        </row>
        <row r="17657">
          <cell r="B17657" t="str">
            <v>OT area JPMC</v>
          </cell>
          <cell r="C17657" t="str">
            <v>Received</v>
          </cell>
          <cell r="D17657" t="str">
            <v>Received advance from Total (Given to Al madina steel)</v>
          </cell>
          <cell r="E17657"/>
          <cell r="F17657">
            <v>1000000</v>
          </cell>
        </row>
        <row r="17658">
          <cell r="B17658" t="str">
            <v>OT area JPMC</v>
          </cell>
          <cell r="C17658" t="str">
            <v>Received</v>
          </cell>
          <cell r="D17658" t="str">
            <v>Received advance from Total (Given to Al madina steel)</v>
          </cell>
          <cell r="E17658"/>
          <cell r="F17658">
            <v>1000000</v>
          </cell>
        </row>
        <row r="17659">
          <cell r="B17659" t="str">
            <v>Engro Office</v>
          </cell>
          <cell r="C17659" t="str">
            <v>Received</v>
          </cell>
          <cell r="D17659" t="str">
            <v>Received cash chq (Given to Global Technologies)</v>
          </cell>
          <cell r="E17659"/>
          <cell r="F17659">
            <v>850000</v>
          </cell>
        </row>
        <row r="17660">
          <cell r="B17660" t="str">
            <v>Engro Office</v>
          </cell>
          <cell r="C17660" t="str">
            <v>Received</v>
          </cell>
          <cell r="D17660" t="str">
            <v>Received cash chq (Given to Nadeem bhai in his profit)</v>
          </cell>
          <cell r="E17660"/>
          <cell r="F17660">
            <v>850000</v>
          </cell>
        </row>
        <row r="17661">
          <cell r="B17661" t="str">
            <v>Engro Office</v>
          </cell>
          <cell r="C17661" t="str">
            <v>Received</v>
          </cell>
          <cell r="D17661" t="str">
            <v>Received cash chq (Given to Nadeem bhai in his profit)</v>
          </cell>
          <cell r="E17661"/>
          <cell r="F17661">
            <v>840000</v>
          </cell>
        </row>
        <row r="17662">
          <cell r="B17662" t="str">
            <v>Engro Office</v>
          </cell>
          <cell r="C17662" t="str">
            <v>Received</v>
          </cell>
          <cell r="D17662" t="str">
            <v>Received cash chq (Given to Nadeem bhai in his profit)</v>
          </cell>
          <cell r="E17662"/>
          <cell r="F17662">
            <v>830000</v>
          </cell>
        </row>
        <row r="17663">
          <cell r="B17663" t="str">
            <v>Engro Office</v>
          </cell>
          <cell r="C17663" t="str">
            <v>Received</v>
          </cell>
          <cell r="D17663" t="str">
            <v>Received cash chq (Given to Nadeem bhai in his profit)</v>
          </cell>
          <cell r="E17663"/>
          <cell r="F17663">
            <v>830000</v>
          </cell>
        </row>
        <row r="17664">
          <cell r="B17664" t="str">
            <v>Engro Office</v>
          </cell>
          <cell r="C17664" t="str">
            <v>Received</v>
          </cell>
          <cell r="D17664" t="str">
            <v>Received cash chq (Given to Nadeem bhai in his profit)</v>
          </cell>
          <cell r="E17664"/>
          <cell r="F17664">
            <v>800000</v>
          </cell>
        </row>
        <row r="17665">
          <cell r="B17665" t="str">
            <v>Engro Office</v>
          </cell>
          <cell r="C17665" t="str">
            <v>Received</v>
          </cell>
          <cell r="D17665" t="str">
            <v xml:space="preserve">Received cash </v>
          </cell>
          <cell r="E17665"/>
          <cell r="F17665">
            <v>28200</v>
          </cell>
        </row>
      </sheetData>
      <sheetData sheetId="2"/>
      <sheetData sheetId="3"/>
      <sheetData sheetId="4"/>
      <sheetData sheetId="5"/>
      <sheetData sheetId="6"/>
      <sheetData sheetId="7"/>
      <sheetData sheetId="8"/>
      <sheetData sheetId="9"/>
      <sheetData sheetId="10">
        <row r="21">
          <cell r="C21">
            <v>11792024.620967746</v>
          </cell>
        </row>
      </sheetData>
      <sheetData sheetId="11"/>
      <sheetData sheetId="12">
        <row r="7">
          <cell r="J7">
            <v>6795075</v>
          </cell>
        </row>
      </sheetData>
      <sheetData sheetId="13"/>
      <sheetData sheetId="14"/>
      <sheetData sheetId="1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36"/>
  <sheetViews>
    <sheetView tabSelected="1" topLeftCell="A101" zoomScaleNormal="100" workbookViewId="0">
      <selection activeCell="G89" sqref="G89:K89"/>
    </sheetView>
  </sheetViews>
  <sheetFormatPr defaultRowHeight="15.75" x14ac:dyDescent="0.2"/>
  <cols>
    <col min="1" max="1" width="9.83203125" style="12" bestFit="1" customWidth="1"/>
    <col min="2" max="2" width="54.6640625" style="1" customWidth="1"/>
    <col min="3" max="3" width="8.5" style="4" customWidth="1"/>
    <col min="4" max="4" width="8.5" style="4" bestFit="1" customWidth="1"/>
    <col min="5" max="5" width="15.1640625" style="1" customWidth="1"/>
    <col min="6" max="6" width="14.6640625" style="1" customWidth="1"/>
    <col min="7" max="7" width="15.6640625" style="1" customWidth="1"/>
    <col min="8" max="10" width="14.6640625" style="1" customWidth="1"/>
    <col min="11" max="11" width="22" style="1" customWidth="1"/>
    <col min="12" max="12" width="17" style="1" bestFit="1" customWidth="1"/>
    <col min="13" max="13" width="9.33203125" style="1"/>
    <col min="14" max="14" width="13.6640625" style="1" bestFit="1" customWidth="1"/>
    <col min="15" max="15" width="21.83203125" style="1" customWidth="1"/>
    <col min="16" max="16" width="15.5" style="1" customWidth="1"/>
    <col min="17" max="17" width="9.33203125" style="1"/>
    <col min="18" max="18" width="19.33203125" style="1" bestFit="1" customWidth="1"/>
    <col min="19" max="16384" width="9.33203125" style="1"/>
  </cols>
  <sheetData>
    <row r="1" spans="1:11" s="18" customFormat="1" ht="21" x14ac:dyDescent="0.2">
      <c r="A1" s="59" t="s">
        <v>9</v>
      </c>
      <c r="B1" s="59"/>
      <c r="C1" s="59"/>
      <c r="D1" s="59"/>
      <c r="E1" s="59"/>
      <c r="F1" s="59"/>
      <c r="G1" s="59"/>
      <c r="H1" s="59"/>
      <c r="I1" s="59"/>
      <c r="J1" s="59"/>
      <c r="K1" s="59"/>
    </row>
    <row r="2" spans="1:11" s="18" customFormat="1" ht="21" x14ac:dyDescent="0.2">
      <c r="A2" s="60" t="s">
        <v>12</v>
      </c>
      <c r="B2" s="60"/>
      <c r="C2" s="60"/>
      <c r="D2" s="60"/>
      <c r="E2" s="60"/>
      <c r="F2" s="60"/>
      <c r="G2" s="60"/>
      <c r="H2" s="60"/>
      <c r="I2" s="60"/>
      <c r="J2" s="60"/>
      <c r="K2" s="60"/>
    </row>
    <row r="3" spans="1:11" s="18" customFormat="1" ht="21" x14ac:dyDescent="0.2">
      <c r="A3" s="59" t="s">
        <v>10</v>
      </c>
      <c r="B3" s="59"/>
      <c r="C3" s="43"/>
      <c r="D3" s="43"/>
      <c r="E3" s="44"/>
      <c r="F3" s="44"/>
      <c r="G3" s="44"/>
      <c r="H3" s="44"/>
      <c r="I3" s="44"/>
      <c r="J3" s="44"/>
      <c r="K3" s="45">
        <v>45258</v>
      </c>
    </row>
    <row r="4" spans="1:11" s="18" customFormat="1" ht="21" x14ac:dyDescent="0.2">
      <c r="A4" s="60" t="s">
        <v>13</v>
      </c>
      <c r="B4" s="60"/>
      <c r="C4" s="43"/>
      <c r="D4" s="43"/>
      <c r="E4" s="44"/>
      <c r="F4" s="44"/>
      <c r="G4" s="44"/>
      <c r="H4" s="44"/>
      <c r="I4" s="44"/>
      <c r="J4" s="44"/>
      <c r="K4" s="46"/>
    </row>
    <row r="5" spans="1:11" s="18" customFormat="1" ht="21" x14ac:dyDescent="0.2">
      <c r="A5" s="47"/>
      <c r="B5" s="47"/>
      <c r="C5" s="43"/>
      <c r="D5" s="43"/>
      <c r="E5" s="44"/>
      <c r="F5" s="44"/>
      <c r="G5" s="44"/>
      <c r="H5" s="44"/>
      <c r="I5" s="44"/>
      <c r="J5" s="44"/>
      <c r="K5" s="46"/>
    </row>
    <row r="6" spans="1:11" s="18" customFormat="1" ht="23.25" x14ac:dyDescent="0.2">
      <c r="A6" s="62" t="s">
        <v>126</v>
      </c>
      <c r="B6" s="62"/>
      <c r="C6" s="62"/>
      <c r="D6" s="62"/>
      <c r="E6" s="62"/>
      <c r="F6" s="62"/>
      <c r="G6" s="63" t="s">
        <v>127</v>
      </c>
      <c r="H6" s="63"/>
      <c r="I6" s="63"/>
      <c r="J6" s="63"/>
      <c r="K6" s="63"/>
    </row>
    <row r="7" spans="1:11" s="5" customFormat="1" ht="17.25" customHeight="1" x14ac:dyDescent="0.2">
      <c r="A7" s="61" t="s">
        <v>0</v>
      </c>
      <c r="B7" s="61" t="s">
        <v>1</v>
      </c>
      <c r="C7" s="61" t="s">
        <v>2</v>
      </c>
      <c r="D7" s="61" t="s">
        <v>3</v>
      </c>
      <c r="E7" s="40" t="s">
        <v>4</v>
      </c>
      <c r="F7" s="40" t="s">
        <v>5</v>
      </c>
      <c r="G7" s="61" t="s">
        <v>128</v>
      </c>
      <c r="H7" s="61"/>
      <c r="I7" s="61" t="s">
        <v>130</v>
      </c>
      <c r="J7" s="61"/>
      <c r="K7" s="40" t="s">
        <v>6</v>
      </c>
    </row>
    <row r="8" spans="1:11" s="5" customFormat="1" ht="17.25" customHeight="1" x14ac:dyDescent="0.2">
      <c r="A8" s="61"/>
      <c r="B8" s="61"/>
      <c r="C8" s="61"/>
      <c r="D8" s="61"/>
      <c r="E8" s="40" t="s">
        <v>7</v>
      </c>
      <c r="F8" s="40" t="s">
        <v>7</v>
      </c>
      <c r="G8" s="40" t="s">
        <v>132</v>
      </c>
      <c r="H8" s="40" t="s">
        <v>129</v>
      </c>
      <c r="I8" s="40" t="s">
        <v>132</v>
      </c>
      <c r="J8" s="40" t="s">
        <v>129</v>
      </c>
      <c r="K8" s="40" t="s">
        <v>8</v>
      </c>
    </row>
    <row r="9" spans="1:11" s="14" customFormat="1" ht="63" x14ac:dyDescent="0.2">
      <c r="A9" s="11"/>
      <c r="B9" s="13" t="s">
        <v>14</v>
      </c>
      <c r="C9" s="2"/>
      <c r="D9" s="3"/>
      <c r="E9" s="8"/>
      <c r="F9" s="8"/>
      <c r="G9" s="41"/>
      <c r="H9" s="41"/>
      <c r="I9" s="41"/>
      <c r="J9" s="41"/>
      <c r="K9" s="8"/>
    </row>
    <row r="10" spans="1:11" s="14" customFormat="1" ht="220.5" x14ac:dyDescent="0.2">
      <c r="A10" s="3">
        <v>1</v>
      </c>
      <c r="B10" s="15" t="s">
        <v>15</v>
      </c>
      <c r="C10" s="2"/>
      <c r="D10" s="3"/>
      <c r="E10" s="8"/>
      <c r="F10" s="8"/>
      <c r="G10" s="41"/>
      <c r="H10" s="41"/>
      <c r="I10" s="41"/>
      <c r="J10" s="41"/>
      <c r="K10" s="8"/>
    </row>
    <row r="11" spans="1:11" s="14" customFormat="1" x14ac:dyDescent="0.2">
      <c r="A11" s="16">
        <v>1.1000000000000001</v>
      </c>
      <c r="B11" s="13" t="s">
        <v>16</v>
      </c>
      <c r="C11" s="2" t="s">
        <v>17</v>
      </c>
      <c r="D11" s="3">
        <v>1</v>
      </c>
      <c r="E11" s="6">
        <v>55000</v>
      </c>
      <c r="F11" s="6">
        <v>40000</v>
      </c>
      <c r="G11" s="6">
        <v>0</v>
      </c>
      <c r="H11" s="6">
        <f>G11*E11</f>
        <v>0</v>
      </c>
      <c r="I11" s="6">
        <f>G11</f>
        <v>0</v>
      </c>
      <c r="J11" s="6">
        <f>I11*F11</f>
        <v>0</v>
      </c>
      <c r="K11" s="6">
        <f>J11+H11</f>
        <v>0</v>
      </c>
    </row>
    <row r="12" spans="1:11" s="14" customFormat="1" x14ac:dyDescent="0.2">
      <c r="A12" s="16">
        <v>1.2</v>
      </c>
      <c r="B12" s="13" t="s">
        <v>18</v>
      </c>
      <c r="C12" s="2" t="s">
        <v>17</v>
      </c>
      <c r="D12" s="3">
        <v>1</v>
      </c>
      <c r="E12" s="6">
        <v>60000</v>
      </c>
      <c r="F12" s="6">
        <v>45000</v>
      </c>
      <c r="G12" s="6">
        <v>0</v>
      </c>
      <c r="H12" s="6">
        <f t="shared" ref="H12:H75" si="0">G12*E12</f>
        <v>0</v>
      </c>
      <c r="I12" s="6">
        <f t="shared" ref="I12:I75" si="1">G12</f>
        <v>0</v>
      </c>
      <c r="J12" s="6">
        <f t="shared" ref="J12:J75" si="2">I12*F12</f>
        <v>0</v>
      </c>
      <c r="K12" s="6">
        <f t="shared" ref="K12:K75" si="3">J12+H12</f>
        <v>0</v>
      </c>
    </row>
    <row r="13" spans="1:11" s="14" customFormat="1" x14ac:dyDescent="0.2">
      <c r="A13" s="16">
        <v>1.3</v>
      </c>
      <c r="B13" s="13" t="s">
        <v>19</v>
      </c>
      <c r="C13" s="2" t="s">
        <v>20</v>
      </c>
      <c r="D13" s="3">
        <v>5</v>
      </c>
      <c r="E13" s="6">
        <v>65000</v>
      </c>
      <c r="F13" s="6">
        <v>50000</v>
      </c>
      <c r="G13" s="6">
        <v>0</v>
      </c>
      <c r="H13" s="6">
        <f t="shared" si="0"/>
        <v>0</v>
      </c>
      <c r="I13" s="6">
        <f t="shared" si="1"/>
        <v>0</v>
      </c>
      <c r="J13" s="6">
        <f t="shared" si="2"/>
        <v>0</v>
      </c>
      <c r="K13" s="6">
        <f t="shared" si="3"/>
        <v>0</v>
      </c>
    </row>
    <row r="14" spans="1:11" s="14" customFormat="1" ht="94.5" x14ac:dyDescent="0.2">
      <c r="A14" s="3">
        <v>2</v>
      </c>
      <c r="B14" s="13" t="s">
        <v>21</v>
      </c>
      <c r="C14" s="2"/>
      <c r="D14" s="3"/>
      <c r="E14" s="8"/>
      <c r="F14" s="8"/>
      <c r="G14" s="6"/>
      <c r="H14" s="6">
        <f t="shared" si="0"/>
        <v>0</v>
      </c>
      <c r="I14" s="6">
        <f t="shared" si="1"/>
        <v>0</v>
      </c>
      <c r="J14" s="6">
        <f t="shared" si="2"/>
        <v>0</v>
      </c>
      <c r="K14" s="6">
        <f t="shared" si="3"/>
        <v>0</v>
      </c>
    </row>
    <row r="15" spans="1:11" s="14" customFormat="1" x14ac:dyDescent="0.2">
      <c r="A15" s="16">
        <v>2.1</v>
      </c>
      <c r="B15" s="13" t="s">
        <v>22</v>
      </c>
      <c r="C15" s="2"/>
      <c r="D15" s="3"/>
      <c r="E15" s="8"/>
      <c r="F15" s="8"/>
      <c r="G15" s="6"/>
      <c r="H15" s="6">
        <f t="shared" si="0"/>
        <v>0</v>
      </c>
      <c r="I15" s="6">
        <f t="shared" si="1"/>
        <v>0</v>
      </c>
      <c r="J15" s="6">
        <f t="shared" si="2"/>
        <v>0</v>
      </c>
      <c r="K15" s="6">
        <f t="shared" si="3"/>
        <v>0</v>
      </c>
    </row>
    <row r="16" spans="1:11" s="14" customFormat="1" x14ac:dyDescent="0.2">
      <c r="A16" s="2" t="s">
        <v>23</v>
      </c>
      <c r="B16" s="13" t="s">
        <v>24</v>
      </c>
      <c r="C16" s="2" t="s">
        <v>20</v>
      </c>
      <c r="D16" s="3">
        <v>4</v>
      </c>
      <c r="E16" s="6">
        <v>15450</v>
      </c>
      <c r="F16" s="6">
        <v>4000</v>
      </c>
      <c r="G16" s="6"/>
      <c r="H16" s="6">
        <f t="shared" si="0"/>
        <v>0</v>
      </c>
      <c r="I16" s="6">
        <f t="shared" si="1"/>
        <v>0</v>
      </c>
      <c r="J16" s="6">
        <f t="shared" si="2"/>
        <v>0</v>
      </c>
      <c r="K16" s="6">
        <f t="shared" si="3"/>
        <v>0</v>
      </c>
    </row>
    <row r="17" spans="1:11" s="14" customFormat="1" x14ac:dyDescent="0.2">
      <c r="A17" s="2" t="s">
        <v>25</v>
      </c>
      <c r="B17" s="13" t="s">
        <v>26</v>
      </c>
      <c r="C17" s="2" t="s">
        <v>20</v>
      </c>
      <c r="D17" s="3">
        <v>4</v>
      </c>
      <c r="E17" s="6">
        <v>18375</v>
      </c>
      <c r="F17" s="6">
        <v>4000</v>
      </c>
      <c r="G17" s="6"/>
      <c r="H17" s="6">
        <f t="shared" si="0"/>
        <v>0</v>
      </c>
      <c r="I17" s="6">
        <f t="shared" si="1"/>
        <v>0</v>
      </c>
      <c r="J17" s="6">
        <f t="shared" si="2"/>
        <v>0</v>
      </c>
      <c r="K17" s="6">
        <f t="shared" si="3"/>
        <v>0</v>
      </c>
    </row>
    <row r="18" spans="1:11" s="14" customFormat="1" x14ac:dyDescent="0.2">
      <c r="A18" s="2" t="s">
        <v>27</v>
      </c>
      <c r="B18" s="13" t="s">
        <v>28</v>
      </c>
      <c r="C18" s="2" t="s">
        <v>20</v>
      </c>
      <c r="D18" s="3">
        <v>20</v>
      </c>
      <c r="E18" s="6">
        <v>32500</v>
      </c>
      <c r="F18" s="6">
        <v>5000</v>
      </c>
      <c r="G18" s="6"/>
      <c r="H18" s="6">
        <f t="shared" si="0"/>
        <v>0</v>
      </c>
      <c r="I18" s="6">
        <f t="shared" si="1"/>
        <v>0</v>
      </c>
      <c r="J18" s="6">
        <f t="shared" si="2"/>
        <v>0</v>
      </c>
      <c r="K18" s="6">
        <f t="shared" si="3"/>
        <v>0</v>
      </c>
    </row>
    <row r="19" spans="1:11" s="14" customFormat="1" x14ac:dyDescent="0.2">
      <c r="A19" s="16">
        <v>2.2000000000000002</v>
      </c>
      <c r="B19" s="13" t="s">
        <v>29</v>
      </c>
      <c r="C19" s="2"/>
      <c r="D19" s="3"/>
      <c r="E19" s="8"/>
      <c r="F19" s="8"/>
      <c r="G19" s="6"/>
      <c r="H19" s="6">
        <f t="shared" si="0"/>
        <v>0</v>
      </c>
      <c r="I19" s="6">
        <f t="shared" si="1"/>
        <v>0</v>
      </c>
      <c r="J19" s="6">
        <f t="shared" si="2"/>
        <v>0</v>
      </c>
      <c r="K19" s="6">
        <f t="shared" si="3"/>
        <v>0</v>
      </c>
    </row>
    <row r="20" spans="1:11" s="14" customFormat="1" x14ac:dyDescent="0.2">
      <c r="A20" s="2" t="s">
        <v>23</v>
      </c>
      <c r="B20" s="13" t="s">
        <v>30</v>
      </c>
      <c r="C20" s="2" t="s">
        <v>17</v>
      </c>
      <c r="D20" s="3">
        <v>1</v>
      </c>
      <c r="E20" s="6">
        <v>30420</v>
      </c>
      <c r="F20" s="6">
        <v>4000</v>
      </c>
      <c r="G20" s="6"/>
      <c r="H20" s="6">
        <f t="shared" si="0"/>
        <v>0</v>
      </c>
      <c r="I20" s="6">
        <f t="shared" si="1"/>
        <v>0</v>
      </c>
      <c r="J20" s="6">
        <f t="shared" si="2"/>
        <v>0</v>
      </c>
      <c r="K20" s="6">
        <f t="shared" si="3"/>
        <v>0</v>
      </c>
    </row>
    <row r="21" spans="1:11" s="14" customFormat="1" x14ac:dyDescent="0.2">
      <c r="A21" s="2" t="s">
        <v>25</v>
      </c>
      <c r="B21" s="13" t="s">
        <v>31</v>
      </c>
      <c r="C21" s="2" t="s">
        <v>17</v>
      </c>
      <c r="D21" s="3">
        <v>1</v>
      </c>
      <c r="E21" s="6">
        <v>40950</v>
      </c>
      <c r="F21" s="6">
        <v>4000</v>
      </c>
      <c r="G21" s="6"/>
      <c r="H21" s="6">
        <f t="shared" si="0"/>
        <v>0</v>
      </c>
      <c r="I21" s="6">
        <f t="shared" si="1"/>
        <v>0</v>
      </c>
      <c r="J21" s="6">
        <f t="shared" si="2"/>
        <v>0</v>
      </c>
      <c r="K21" s="6">
        <f t="shared" si="3"/>
        <v>0</v>
      </c>
    </row>
    <row r="22" spans="1:11" s="14" customFormat="1" x14ac:dyDescent="0.2">
      <c r="A22" s="2" t="s">
        <v>27</v>
      </c>
      <c r="B22" s="13" t="s">
        <v>32</v>
      </c>
      <c r="C22" s="2" t="s">
        <v>20</v>
      </c>
      <c r="D22" s="3">
        <v>5</v>
      </c>
      <c r="E22" s="6">
        <v>58500</v>
      </c>
      <c r="F22" s="6">
        <v>5000</v>
      </c>
      <c r="G22" s="6"/>
      <c r="H22" s="6">
        <f t="shared" si="0"/>
        <v>0</v>
      </c>
      <c r="I22" s="6">
        <f t="shared" si="1"/>
        <v>0</v>
      </c>
      <c r="J22" s="6">
        <f t="shared" si="2"/>
        <v>0</v>
      </c>
      <c r="K22" s="6">
        <f t="shared" si="3"/>
        <v>0</v>
      </c>
    </row>
    <row r="23" spans="1:11" s="14" customFormat="1" ht="31.5" x14ac:dyDescent="0.2">
      <c r="A23" s="16">
        <v>2.2999999999999998</v>
      </c>
      <c r="B23" s="13" t="s">
        <v>33</v>
      </c>
      <c r="C23" s="2"/>
      <c r="D23" s="3"/>
      <c r="E23" s="8"/>
      <c r="F23" s="8"/>
      <c r="G23" s="6"/>
      <c r="H23" s="6">
        <f t="shared" si="0"/>
        <v>0</v>
      </c>
      <c r="I23" s="6">
        <f t="shared" si="1"/>
        <v>0</v>
      </c>
      <c r="J23" s="6">
        <f t="shared" si="2"/>
        <v>0</v>
      </c>
      <c r="K23" s="6">
        <f t="shared" si="3"/>
        <v>0</v>
      </c>
    </row>
    <row r="24" spans="1:11" s="14" customFormat="1" x14ac:dyDescent="0.2">
      <c r="A24" s="2" t="s">
        <v>23</v>
      </c>
      <c r="B24" s="13" t="s">
        <v>30</v>
      </c>
      <c r="C24" s="2" t="s">
        <v>17</v>
      </c>
      <c r="D24" s="3">
        <v>1</v>
      </c>
      <c r="E24" s="6">
        <v>80400</v>
      </c>
      <c r="F24" s="6">
        <v>4000</v>
      </c>
      <c r="G24" s="6"/>
      <c r="H24" s="6">
        <f t="shared" si="0"/>
        <v>0</v>
      </c>
      <c r="I24" s="6">
        <f t="shared" si="1"/>
        <v>0</v>
      </c>
      <c r="J24" s="6">
        <f t="shared" si="2"/>
        <v>0</v>
      </c>
      <c r="K24" s="6">
        <f t="shared" si="3"/>
        <v>0</v>
      </c>
    </row>
    <row r="25" spans="1:11" s="14" customFormat="1" x14ac:dyDescent="0.2">
      <c r="A25" s="2" t="s">
        <v>25</v>
      </c>
      <c r="B25" s="13" t="s">
        <v>31</v>
      </c>
      <c r="C25" s="2" t="s">
        <v>17</v>
      </c>
      <c r="D25" s="3">
        <v>1</v>
      </c>
      <c r="E25" s="6">
        <v>109500</v>
      </c>
      <c r="F25" s="6">
        <v>4000</v>
      </c>
      <c r="G25" s="6"/>
      <c r="H25" s="6">
        <f t="shared" si="0"/>
        <v>0</v>
      </c>
      <c r="I25" s="6">
        <f t="shared" si="1"/>
        <v>0</v>
      </c>
      <c r="J25" s="6">
        <f t="shared" si="2"/>
        <v>0</v>
      </c>
      <c r="K25" s="6">
        <f t="shared" si="3"/>
        <v>0</v>
      </c>
    </row>
    <row r="26" spans="1:11" s="14" customFormat="1" x14ac:dyDescent="0.2">
      <c r="A26" s="2" t="s">
        <v>27</v>
      </c>
      <c r="B26" s="13" t="s">
        <v>32</v>
      </c>
      <c r="C26" s="2" t="s">
        <v>20</v>
      </c>
      <c r="D26" s="3">
        <v>5</v>
      </c>
      <c r="E26" s="6">
        <v>131000</v>
      </c>
      <c r="F26" s="6">
        <v>5000</v>
      </c>
      <c r="G26" s="6"/>
      <c r="H26" s="6">
        <f t="shared" si="0"/>
        <v>0</v>
      </c>
      <c r="I26" s="6">
        <f t="shared" si="1"/>
        <v>0</v>
      </c>
      <c r="J26" s="6">
        <f t="shared" si="2"/>
        <v>0</v>
      </c>
      <c r="K26" s="6">
        <f t="shared" si="3"/>
        <v>0</v>
      </c>
    </row>
    <row r="27" spans="1:11" s="14" customFormat="1" ht="31.5" x14ac:dyDescent="0.2">
      <c r="A27" s="16">
        <v>2.4</v>
      </c>
      <c r="B27" s="13" t="s">
        <v>34</v>
      </c>
      <c r="C27" s="2" t="s">
        <v>20</v>
      </c>
      <c r="D27" s="3">
        <v>14</v>
      </c>
      <c r="E27" s="6">
        <v>12000</v>
      </c>
      <c r="F27" s="6">
        <v>1000</v>
      </c>
      <c r="G27" s="6"/>
      <c r="H27" s="6">
        <f t="shared" si="0"/>
        <v>0</v>
      </c>
      <c r="I27" s="6">
        <f t="shared" si="1"/>
        <v>0</v>
      </c>
      <c r="J27" s="6">
        <f t="shared" si="2"/>
        <v>0</v>
      </c>
      <c r="K27" s="6">
        <f t="shared" si="3"/>
        <v>0</v>
      </c>
    </row>
    <row r="28" spans="1:11" s="14" customFormat="1" ht="47.25" x14ac:dyDescent="0.2">
      <c r="A28" s="16">
        <v>2.5</v>
      </c>
      <c r="B28" s="15" t="s">
        <v>35</v>
      </c>
      <c r="C28" s="2" t="s">
        <v>20</v>
      </c>
      <c r="D28" s="3">
        <v>14</v>
      </c>
      <c r="E28" s="6">
        <v>11000</v>
      </c>
      <c r="F28" s="6">
        <v>1000</v>
      </c>
      <c r="G28" s="6"/>
      <c r="H28" s="6">
        <f t="shared" si="0"/>
        <v>0</v>
      </c>
      <c r="I28" s="6">
        <f t="shared" si="1"/>
        <v>0</v>
      </c>
      <c r="J28" s="6">
        <f t="shared" si="2"/>
        <v>0</v>
      </c>
      <c r="K28" s="6">
        <f t="shared" si="3"/>
        <v>0</v>
      </c>
    </row>
    <row r="29" spans="1:11" s="14" customFormat="1" ht="31.5" x14ac:dyDescent="0.2">
      <c r="A29" s="16">
        <v>2.6</v>
      </c>
      <c r="B29" s="13" t="s">
        <v>36</v>
      </c>
      <c r="C29" s="2"/>
      <c r="D29" s="3"/>
      <c r="E29" s="8"/>
      <c r="F29" s="8"/>
      <c r="G29" s="6"/>
      <c r="H29" s="6">
        <f t="shared" si="0"/>
        <v>0</v>
      </c>
      <c r="I29" s="6">
        <f t="shared" si="1"/>
        <v>0</v>
      </c>
      <c r="J29" s="6">
        <f t="shared" si="2"/>
        <v>0</v>
      </c>
      <c r="K29" s="6">
        <f t="shared" si="3"/>
        <v>0</v>
      </c>
    </row>
    <row r="30" spans="1:11" s="14" customFormat="1" x14ac:dyDescent="0.2">
      <c r="A30" s="2" t="s">
        <v>23</v>
      </c>
      <c r="B30" s="13" t="s">
        <v>37</v>
      </c>
      <c r="C30" s="2" t="s">
        <v>17</v>
      </c>
      <c r="D30" s="3">
        <v>1</v>
      </c>
      <c r="E30" s="6">
        <v>87000</v>
      </c>
      <c r="F30" s="6">
        <v>3000</v>
      </c>
      <c r="G30" s="6"/>
      <c r="H30" s="6">
        <f t="shared" si="0"/>
        <v>0</v>
      </c>
      <c r="I30" s="6">
        <f t="shared" si="1"/>
        <v>0</v>
      </c>
      <c r="J30" s="6">
        <f t="shared" si="2"/>
        <v>0</v>
      </c>
      <c r="K30" s="6">
        <f t="shared" si="3"/>
        <v>0</v>
      </c>
    </row>
    <row r="31" spans="1:11" s="14" customFormat="1" x14ac:dyDescent="0.2">
      <c r="A31" s="2" t="s">
        <v>25</v>
      </c>
      <c r="B31" s="13" t="s">
        <v>30</v>
      </c>
      <c r="C31" s="2" t="s">
        <v>17</v>
      </c>
      <c r="D31" s="3">
        <v>1</v>
      </c>
      <c r="E31" s="6">
        <v>165000</v>
      </c>
      <c r="F31" s="6">
        <v>4000</v>
      </c>
      <c r="G31" s="6"/>
      <c r="H31" s="6">
        <f t="shared" si="0"/>
        <v>0</v>
      </c>
      <c r="I31" s="6">
        <f t="shared" si="1"/>
        <v>0</v>
      </c>
      <c r="J31" s="6">
        <f t="shared" si="2"/>
        <v>0</v>
      </c>
      <c r="K31" s="6">
        <f t="shared" si="3"/>
        <v>0</v>
      </c>
    </row>
    <row r="32" spans="1:11" s="14" customFormat="1" x14ac:dyDescent="0.2">
      <c r="A32" s="2" t="s">
        <v>27</v>
      </c>
      <c r="B32" s="13" t="s">
        <v>31</v>
      </c>
      <c r="C32" s="2" t="s">
        <v>20</v>
      </c>
      <c r="D32" s="3">
        <v>5</v>
      </c>
      <c r="E32" s="6"/>
      <c r="F32" s="6">
        <v>5000</v>
      </c>
      <c r="G32" s="6"/>
      <c r="H32" s="6">
        <f t="shared" si="0"/>
        <v>0</v>
      </c>
      <c r="I32" s="6">
        <f t="shared" si="1"/>
        <v>0</v>
      </c>
      <c r="J32" s="6">
        <f t="shared" si="2"/>
        <v>0</v>
      </c>
      <c r="K32" s="6">
        <f t="shared" si="3"/>
        <v>0</v>
      </c>
    </row>
    <row r="33" spans="1:11" s="14" customFormat="1" ht="47.25" x14ac:dyDescent="0.2">
      <c r="A33" s="16">
        <v>2.7</v>
      </c>
      <c r="B33" s="15" t="s">
        <v>38</v>
      </c>
      <c r="C33" s="2" t="s">
        <v>20</v>
      </c>
      <c r="D33" s="3">
        <v>7</v>
      </c>
      <c r="E33" s="6">
        <v>45000</v>
      </c>
      <c r="F33" s="6">
        <v>5000</v>
      </c>
      <c r="G33" s="6"/>
      <c r="H33" s="6">
        <f t="shared" si="0"/>
        <v>0</v>
      </c>
      <c r="I33" s="6">
        <f t="shared" si="1"/>
        <v>0</v>
      </c>
      <c r="J33" s="6">
        <f t="shared" si="2"/>
        <v>0</v>
      </c>
      <c r="K33" s="6">
        <f t="shared" si="3"/>
        <v>0</v>
      </c>
    </row>
    <row r="34" spans="1:11" s="14" customFormat="1" ht="47.25" x14ac:dyDescent="0.2">
      <c r="A34" s="16">
        <v>2.8</v>
      </c>
      <c r="B34" s="13" t="s">
        <v>39</v>
      </c>
      <c r="C34" s="2" t="s">
        <v>20</v>
      </c>
      <c r="D34" s="3">
        <v>7</v>
      </c>
      <c r="E34" s="6">
        <v>55000</v>
      </c>
      <c r="F34" s="6">
        <v>5000</v>
      </c>
      <c r="G34" s="6"/>
      <c r="H34" s="6">
        <f t="shared" si="0"/>
        <v>0</v>
      </c>
      <c r="I34" s="6">
        <f t="shared" si="1"/>
        <v>0</v>
      </c>
      <c r="J34" s="6">
        <f t="shared" si="2"/>
        <v>0</v>
      </c>
      <c r="K34" s="6">
        <f t="shared" si="3"/>
        <v>0</v>
      </c>
    </row>
    <row r="35" spans="1:11" s="14" customFormat="1" ht="47.25" x14ac:dyDescent="0.2">
      <c r="A35" s="16">
        <v>2.9</v>
      </c>
      <c r="B35" s="13" t="s">
        <v>40</v>
      </c>
      <c r="C35" s="2" t="s">
        <v>41</v>
      </c>
      <c r="D35" s="3">
        <v>7</v>
      </c>
      <c r="E35" s="6">
        <v>20000</v>
      </c>
      <c r="F35" s="6">
        <v>5000</v>
      </c>
      <c r="G35" s="6"/>
      <c r="H35" s="6">
        <f t="shared" si="0"/>
        <v>0</v>
      </c>
      <c r="I35" s="6">
        <f t="shared" si="1"/>
        <v>0</v>
      </c>
      <c r="J35" s="6">
        <f t="shared" si="2"/>
        <v>0</v>
      </c>
      <c r="K35" s="6">
        <f t="shared" si="3"/>
        <v>0</v>
      </c>
    </row>
    <row r="36" spans="1:11" s="14" customFormat="1" ht="189" x14ac:dyDescent="0.2">
      <c r="A36" s="3">
        <v>3</v>
      </c>
      <c r="B36" s="15" t="s">
        <v>42</v>
      </c>
      <c r="C36" s="2"/>
      <c r="D36" s="3"/>
      <c r="E36" s="8"/>
      <c r="F36" s="8"/>
      <c r="G36" s="6"/>
      <c r="H36" s="6">
        <f t="shared" si="0"/>
        <v>0</v>
      </c>
      <c r="I36" s="6">
        <f t="shared" si="1"/>
        <v>0</v>
      </c>
      <c r="J36" s="6">
        <f t="shared" si="2"/>
        <v>0</v>
      </c>
      <c r="K36" s="6">
        <f t="shared" si="3"/>
        <v>0</v>
      </c>
    </row>
    <row r="37" spans="1:11" s="14" customFormat="1" x14ac:dyDescent="0.2">
      <c r="A37" s="16">
        <v>3.1</v>
      </c>
      <c r="B37" s="13" t="s">
        <v>30</v>
      </c>
      <c r="C37" s="2" t="s">
        <v>43</v>
      </c>
      <c r="D37" s="3">
        <v>55</v>
      </c>
      <c r="E37" s="6">
        <v>2850</v>
      </c>
      <c r="F37" s="6">
        <v>400</v>
      </c>
      <c r="G37" s="6"/>
      <c r="H37" s="6">
        <f t="shared" si="0"/>
        <v>0</v>
      </c>
      <c r="I37" s="6">
        <f t="shared" si="1"/>
        <v>0</v>
      </c>
      <c r="J37" s="6">
        <f t="shared" si="2"/>
        <v>0</v>
      </c>
      <c r="K37" s="6">
        <f t="shared" si="3"/>
        <v>0</v>
      </c>
    </row>
    <row r="38" spans="1:11" s="14" customFormat="1" x14ac:dyDescent="0.2">
      <c r="A38" s="16">
        <v>3.2</v>
      </c>
      <c r="B38" s="13" t="s">
        <v>31</v>
      </c>
      <c r="C38" s="2" t="s">
        <v>43</v>
      </c>
      <c r="D38" s="3">
        <v>110</v>
      </c>
      <c r="E38" s="6">
        <v>3375</v>
      </c>
      <c r="F38" s="6">
        <v>450</v>
      </c>
      <c r="G38" s="6"/>
      <c r="H38" s="6">
        <f t="shared" si="0"/>
        <v>0</v>
      </c>
      <c r="I38" s="6">
        <f t="shared" si="1"/>
        <v>0</v>
      </c>
      <c r="J38" s="6">
        <f t="shared" si="2"/>
        <v>0</v>
      </c>
      <c r="K38" s="6">
        <f t="shared" si="3"/>
        <v>0</v>
      </c>
    </row>
    <row r="39" spans="1:11" s="14" customFormat="1" x14ac:dyDescent="0.2">
      <c r="A39" s="16">
        <v>3.3</v>
      </c>
      <c r="B39" s="13" t="s">
        <v>32</v>
      </c>
      <c r="C39" s="2" t="s">
        <v>43</v>
      </c>
      <c r="D39" s="3">
        <v>275</v>
      </c>
      <c r="E39" s="6">
        <v>4450</v>
      </c>
      <c r="F39" s="6">
        <v>500</v>
      </c>
      <c r="G39" s="6"/>
      <c r="H39" s="6">
        <f t="shared" si="0"/>
        <v>0</v>
      </c>
      <c r="I39" s="6">
        <f t="shared" si="1"/>
        <v>0</v>
      </c>
      <c r="J39" s="6">
        <f t="shared" si="2"/>
        <v>0</v>
      </c>
      <c r="K39" s="6">
        <f t="shared" si="3"/>
        <v>0</v>
      </c>
    </row>
    <row r="40" spans="1:11" s="14" customFormat="1" ht="31.5" x14ac:dyDescent="0.2">
      <c r="A40" s="16">
        <v>3.4</v>
      </c>
      <c r="B40" s="13" t="s">
        <v>44</v>
      </c>
      <c r="C40" s="2" t="s">
        <v>43</v>
      </c>
      <c r="D40" s="2" t="s">
        <v>45</v>
      </c>
      <c r="E40" s="6">
        <v>6450</v>
      </c>
      <c r="F40" s="6">
        <v>600</v>
      </c>
      <c r="G40" s="6"/>
      <c r="H40" s="6">
        <f t="shared" si="0"/>
        <v>0</v>
      </c>
      <c r="I40" s="6">
        <f t="shared" si="1"/>
        <v>0</v>
      </c>
      <c r="J40" s="6">
        <f t="shared" si="2"/>
        <v>0</v>
      </c>
      <c r="K40" s="6">
        <f t="shared" si="3"/>
        <v>0</v>
      </c>
    </row>
    <row r="41" spans="1:11" s="14" customFormat="1" ht="31.5" x14ac:dyDescent="0.2">
      <c r="A41" s="16">
        <v>3.5</v>
      </c>
      <c r="B41" s="13" t="s">
        <v>46</v>
      </c>
      <c r="C41" s="2" t="s">
        <v>43</v>
      </c>
      <c r="D41" s="2" t="s">
        <v>45</v>
      </c>
      <c r="E41" s="6">
        <v>9200</v>
      </c>
      <c r="F41" s="6">
        <v>900</v>
      </c>
      <c r="G41" s="6"/>
      <c r="H41" s="6">
        <f t="shared" si="0"/>
        <v>0</v>
      </c>
      <c r="I41" s="6">
        <f t="shared" si="1"/>
        <v>0</v>
      </c>
      <c r="J41" s="6">
        <f t="shared" si="2"/>
        <v>0</v>
      </c>
      <c r="K41" s="6">
        <f t="shared" si="3"/>
        <v>0</v>
      </c>
    </row>
    <row r="42" spans="1:11" s="14" customFormat="1" x14ac:dyDescent="0.2">
      <c r="A42" s="16">
        <v>3.6</v>
      </c>
      <c r="B42" s="13" t="s">
        <v>47</v>
      </c>
      <c r="C42" s="2" t="s">
        <v>43</v>
      </c>
      <c r="D42" s="3">
        <v>200</v>
      </c>
      <c r="E42" s="6">
        <v>12970</v>
      </c>
      <c r="F42" s="6">
        <v>1200</v>
      </c>
      <c r="G42" s="6"/>
      <c r="H42" s="6">
        <f t="shared" si="0"/>
        <v>0</v>
      </c>
      <c r="I42" s="6">
        <f t="shared" si="1"/>
        <v>0</v>
      </c>
      <c r="J42" s="6">
        <f t="shared" si="2"/>
        <v>0</v>
      </c>
      <c r="K42" s="6">
        <f t="shared" si="3"/>
        <v>0</v>
      </c>
    </row>
    <row r="43" spans="1:11" s="14" customFormat="1" ht="144" x14ac:dyDescent="0.2">
      <c r="A43" s="3">
        <v>4</v>
      </c>
      <c r="B43" s="13" t="s">
        <v>104</v>
      </c>
      <c r="C43" s="2"/>
      <c r="D43" s="3"/>
      <c r="E43" s="8"/>
      <c r="F43" s="8"/>
      <c r="G43" s="6"/>
      <c r="H43" s="6">
        <f t="shared" si="0"/>
        <v>0</v>
      </c>
      <c r="I43" s="6">
        <f t="shared" si="1"/>
        <v>0</v>
      </c>
      <c r="J43" s="6">
        <f t="shared" si="2"/>
        <v>0</v>
      </c>
      <c r="K43" s="6">
        <f t="shared" si="3"/>
        <v>0</v>
      </c>
    </row>
    <row r="44" spans="1:11" s="14" customFormat="1" x14ac:dyDescent="0.2">
      <c r="A44" s="16">
        <v>4.0999999999999996</v>
      </c>
      <c r="B44" s="13" t="s">
        <v>30</v>
      </c>
      <c r="C44" s="2" t="s">
        <v>43</v>
      </c>
      <c r="D44" s="3">
        <v>55</v>
      </c>
      <c r="E44" s="6">
        <v>510</v>
      </c>
      <c r="F44" s="6">
        <v>60</v>
      </c>
      <c r="G44" s="6"/>
      <c r="H44" s="6">
        <f t="shared" si="0"/>
        <v>0</v>
      </c>
      <c r="I44" s="6">
        <f t="shared" si="1"/>
        <v>0</v>
      </c>
      <c r="J44" s="6">
        <f t="shared" si="2"/>
        <v>0</v>
      </c>
      <c r="K44" s="6">
        <f t="shared" si="3"/>
        <v>0</v>
      </c>
    </row>
    <row r="45" spans="1:11" s="14" customFormat="1" x14ac:dyDescent="0.2">
      <c r="A45" s="16">
        <v>4.2</v>
      </c>
      <c r="B45" s="13" t="s">
        <v>31</v>
      </c>
      <c r="C45" s="2" t="s">
        <v>43</v>
      </c>
      <c r="D45" s="3">
        <v>110</v>
      </c>
      <c r="E45" s="6">
        <v>785</v>
      </c>
      <c r="F45" s="6">
        <v>70</v>
      </c>
      <c r="G45" s="6"/>
      <c r="H45" s="6">
        <f t="shared" si="0"/>
        <v>0</v>
      </c>
      <c r="I45" s="6">
        <f t="shared" si="1"/>
        <v>0</v>
      </c>
      <c r="J45" s="6">
        <f t="shared" si="2"/>
        <v>0</v>
      </c>
      <c r="K45" s="6">
        <f t="shared" si="3"/>
        <v>0</v>
      </c>
    </row>
    <row r="46" spans="1:11" s="14" customFormat="1" x14ac:dyDescent="0.2">
      <c r="A46" s="16">
        <v>4.3</v>
      </c>
      <c r="B46" s="13" t="s">
        <v>32</v>
      </c>
      <c r="C46" s="2" t="s">
        <v>43</v>
      </c>
      <c r="D46" s="3">
        <v>275</v>
      </c>
      <c r="E46" s="6">
        <v>890</v>
      </c>
      <c r="F46" s="6">
        <v>80</v>
      </c>
      <c r="G46" s="6"/>
      <c r="H46" s="6">
        <f t="shared" si="0"/>
        <v>0</v>
      </c>
      <c r="I46" s="6">
        <f t="shared" si="1"/>
        <v>0</v>
      </c>
      <c r="J46" s="6">
        <f t="shared" si="2"/>
        <v>0</v>
      </c>
      <c r="K46" s="6">
        <f t="shared" si="3"/>
        <v>0</v>
      </c>
    </row>
    <row r="47" spans="1:11" s="14" customFormat="1" ht="31.5" x14ac:dyDescent="0.2">
      <c r="A47" s="16">
        <v>4.4000000000000004</v>
      </c>
      <c r="B47" s="13" t="s">
        <v>44</v>
      </c>
      <c r="C47" s="2" t="s">
        <v>43</v>
      </c>
      <c r="D47" s="2" t="s">
        <v>45</v>
      </c>
      <c r="E47" s="6">
        <v>1010</v>
      </c>
      <c r="F47" s="6">
        <v>100</v>
      </c>
      <c r="G47" s="6"/>
      <c r="H47" s="6">
        <f t="shared" si="0"/>
        <v>0</v>
      </c>
      <c r="I47" s="6">
        <f t="shared" si="1"/>
        <v>0</v>
      </c>
      <c r="J47" s="6">
        <f t="shared" si="2"/>
        <v>0</v>
      </c>
      <c r="K47" s="6">
        <f t="shared" si="3"/>
        <v>0</v>
      </c>
    </row>
    <row r="48" spans="1:11" s="14" customFormat="1" ht="31.5" x14ac:dyDescent="0.2">
      <c r="A48" s="16">
        <v>4.5</v>
      </c>
      <c r="B48" s="13" t="s">
        <v>46</v>
      </c>
      <c r="C48" s="2" t="s">
        <v>43</v>
      </c>
      <c r="D48" s="2" t="s">
        <v>45</v>
      </c>
      <c r="E48" s="6">
        <v>1140</v>
      </c>
      <c r="F48" s="6">
        <v>125</v>
      </c>
      <c r="G48" s="6"/>
      <c r="H48" s="6">
        <f t="shared" si="0"/>
        <v>0</v>
      </c>
      <c r="I48" s="6">
        <f t="shared" si="1"/>
        <v>0</v>
      </c>
      <c r="J48" s="6">
        <f t="shared" si="2"/>
        <v>0</v>
      </c>
      <c r="K48" s="6">
        <f t="shared" si="3"/>
        <v>0</v>
      </c>
    </row>
    <row r="49" spans="1:11" s="14" customFormat="1" x14ac:dyDescent="0.2">
      <c r="A49" s="16">
        <v>4.5999999999999996</v>
      </c>
      <c r="B49" s="13" t="s">
        <v>47</v>
      </c>
      <c r="C49" s="2" t="s">
        <v>43</v>
      </c>
      <c r="D49" s="3">
        <v>200</v>
      </c>
      <c r="E49" s="6">
        <v>1390</v>
      </c>
      <c r="F49" s="6">
        <v>150</v>
      </c>
      <c r="G49" s="6"/>
      <c r="H49" s="6">
        <f t="shared" si="0"/>
        <v>0</v>
      </c>
      <c r="I49" s="6">
        <f t="shared" si="1"/>
        <v>0</v>
      </c>
      <c r="J49" s="6">
        <f t="shared" si="2"/>
        <v>0</v>
      </c>
      <c r="K49" s="6">
        <f t="shared" si="3"/>
        <v>0</v>
      </c>
    </row>
    <row r="50" spans="1:11" s="14" customFormat="1" ht="126" x14ac:dyDescent="0.2">
      <c r="A50" s="3">
        <v>5</v>
      </c>
      <c r="B50" s="13" t="s">
        <v>48</v>
      </c>
      <c r="C50" s="2"/>
      <c r="D50" s="3"/>
      <c r="E50" s="8"/>
      <c r="F50" s="8"/>
      <c r="G50" s="6"/>
      <c r="H50" s="6">
        <f t="shared" si="0"/>
        <v>0</v>
      </c>
      <c r="I50" s="6">
        <f t="shared" si="1"/>
        <v>0</v>
      </c>
      <c r="J50" s="6">
        <f t="shared" si="2"/>
        <v>0</v>
      </c>
      <c r="K50" s="6">
        <f t="shared" si="3"/>
        <v>0</v>
      </c>
    </row>
    <row r="51" spans="1:11" s="14" customFormat="1" x14ac:dyDescent="0.2">
      <c r="A51" s="16">
        <v>5.0999999999999996</v>
      </c>
      <c r="B51" s="13" t="s">
        <v>49</v>
      </c>
      <c r="C51" s="2" t="s">
        <v>20</v>
      </c>
      <c r="D51" s="3">
        <v>7</v>
      </c>
      <c r="E51" s="6">
        <v>265000</v>
      </c>
      <c r="F51" s="6">
        <v>5000</v>
      </c>
      <c r="G51" s="6"/>
      <c r="H51" s="6">
        <f t="shared" si="0"/>
        <v>0</v>
      </c>
      <c r="I51" s="6">
        <f t="shared" si="1"/>
        <v>0</v>
      </c>
      <c r="J51" s="6">
        <f t="shared" si="2"/>
        <v>0</v>
      </c>
      <c r="K51" s="6">
        <f t="shared" si="3"/>
        <v>0</v>
      </c>
    </row>
    <row r="52" spans="1:11" s="14" customFormat="1" ht="141.75" x14ac:dyDescent="0.2">
      <c r="A52" s="3">
        <v>6</v>
      </c>
      <c r="B52" s="13" t="s">
        <v>103</v>
      </c>
      <c r="C52" s="2"/>
      <c r="D52" s="3"/>
      <c r="E52" s="8"/>
      <c r="F52" s="8"/>
      <c r="G52" s="6"/>
      <c r="H52" s="6">
        <f t="shared" si="0"/>
        <v>0</v>
      </c>
      <c r="I52" s="6">
        <f t="shared" si="1"/>
        <v>0</v>
      </c>
      <c r="J52" s="6">
        <f t="shared" si="2"/>
        <v>0</v>
      </c>
      <c r="K52" s="6">
        <f t="shared" si="3"/>
        <v>0</v>
      </c>
    </row>
    <row r="53" spans="1:11" s="14" customFormat="1" x14ac:dyDescent="0.2">
      <c r="A53" s="16">
        <v>6.1</v>
      </c>
      <c r="B53" s="13" t="s">
        <v>49</v>
      </c>
      <c r="C53" s="2" t="s">
        <v>43</v>
      </c>
      <c r="D53" s="3">
        <v>182</v>
      </c>
      <c r="E53" s="6">
        <v>1450</v>
      </c>
      <c r="F53" s="6">
        <v>250</v>
      </c>
      <c r="G53" s="6"/>
      <c r="H53" s="6">
        <f t="shared" si="0"/>
        <v>0</v>
      </c>
      <c r="I53" s="6">
        <f t="shared" si="1"/>
        <v>0</v>
      </c>
      <c r="J53" s="6">
        <f t="shared" si="2"/>
        <v>0</v>
      </c>
      <c r="K53" s="6">
        <f t="shared" si="3"/>
        <v>0</v>
      </c>
    </row>
    <row r="54" spans="1:11" s="14" customFormat="1" ht="126" x14ac:dyDescent="0.2">
      <c r="A54" s="3">
        <v>7</v>
      </c>
      <c r="B54" s="15" t="s">
        <v>50</v>
      </c>
      <c r="C54" s="2" t="s">
        <v>51</v>
      </c>
      <c r="D54" s="3">
        <v>150</v>
      </c>
      <c r="E54" s="6">
        <v>850</v>
      </c>
      <c r="F54" s="6">
        <v>150</v>
      </c>
      <c r="G54" s="6"/>
      <c r="H54" s="6">
        <f t="shared" si="0"/>
        <v>0</v>
      </c>
      <c r="I54" s="6">
        <f t="shared" si="1"/>
        <v>0</v>
      </c>
      <c r="J54" s="6">
        <f t="shared" si="2"/>
        <v>0</v>
      </c>
      <c r="K54" s="6">
        <f t="shared" si="3"/>
        <v>0</v>
      </c>
    </row>
    <row r="55" spans="1:11" s="14" customFormat="1" ht="126" x14ac:dyDescent="0.2">
      <c r="A55" s="3">
        <v>8</v>
      </c>
      <c r="B55" s="13" t="s">
        <v>52</v>
      </c>
      <c r="C55" s="2"/>
      <c r="D55" s="3"/>
      <c r="E55" s="8"/>
      <c r="F55" s="8"/>
      <c r="G55" s="6"/>
      <c r="H55" s="6">
        <f t="shared" si="0"/>
        <v>0</v>
      </c>
      <c r="I55" s="6">
        <f t="shared" si="1"/>
        <v>0</v>
      </c>
      <c r="J55" s="6">
        <f t="shared" si="2"/>
        <v>0</v>
      </c>
      <c r="K55" s="6">
        <f t="shared" si="3"/>
        <v>0</v>
      </c>
    </row>
    <row r="56" spans="1:11" s="14" customFormat="1" x14ac:dyDescent="0.2">
      <c r="A56" s="16">
        <v>8.1</v>
      </c>
      <c r="B56" s="13" t="s">
        <v>53</v>
      </c>
      <c r="C56" s="2" t="s">
        <v>20</v>
      </c>
      <c r="D56" s="3">
        <v>2</v>
      </c>
      <c r="E56" s="6">
        <v>559000</v>
      </c>
      <c r="F56" s="6">
        <v>8000</v>
      </c>
      <c r="G56" s="6"/>
      <c r="H56" s="6">
        <f t="shared" si="0"/>
        <v>0</v>
      </c>
      <c r="I56" s="6">
        <f t="shared" si="1"/>
        <v>0</v>
      </c>
      <c r="J56" s="6">
        <f t="shared" si="2"/>
        <v>0</v>
      </c>
      <c r="K56" s="6">
        <f t="shared" si="3"/>
        <v>0</v>
      </c>
    </row>
    <row r="57" spans="1:11" s="14" customFormat="1" x14ac:dyDescent="0.2">
      <c r="A57" s="16">
        <v>8.1999999999999993</v>
      </c>
      <c r="B57" s="13" t="s">
        <v>54</v>
      </c>
      <c r="C57" s="2" t="s">
        <v>20</v>
      </c>
      <c r="D57" s="3">
        <v>2</v>
      </c>
      <c r="E57" s="6">
        <v>699000</v>
      </c>
      <c r="F57" s="6">
        <v>11000</v>
      </c>
      <c r="G57" s="6"/>
      <c r="H57" s="6">
        <f t="shared" si="0"/>
        <v>0</v>
      </c>
      <c r="I57" s="6">
        <f t="shared" si="1"/>
        <v>0</v>
      </c>
      <c r="J57" s="6">
        <f t="shared" si="2"/>
        <v>0</v>
      </c>
      <c r="K57" s="6">
        <f t="shared" si="3"/>
        <v>0</v>
      </c>
    </row>
    <row r="58" spans="1:11" s="14" customFormat="1" x14ac:dyDescent="0.2">
      <c r="A58" s="16">
        <v>8.3000000000000007</v>
      </c>
      <c r="B58" s="13" t="s">
        <v>55</v>
      </c>
      <c r="C58" s="2" t="s">
        <v>17</v>
      </c>
      <c r="D58" s="3">
        <v>1</v>
      </c>
      <c r="E58" s="6">
        <v>915000</v>
      </c>
      <c r="F58" s="6">
        <v>15000</v>
      </c>
      <c r="G58" s="6"/>
      <c r="H58" s="6">
        <f t="shared" si="0"/>
        <v>0</v>
      </c>
      <c r="I58" s="6">
        <f t="shared" si="1"/>
        <v>0</v>
      </c>
      <c r="J58" s="6">
        <f t="shared" si="2"/>
        <v>0</v>
      </c>
      <c r="K58" s="6">
        <f t="shared" si="3"/>
        <v>0</v>
      </c>
    </row>
    <row r="59" spans="1:11" s="14" customFormat="1" x14ac:dyDescent="0.2">
      <c r="A59" s="16">
        <v>8.4</v>
      </c>
      <c r="B59" s="13" t="s">
        <v>56</v>
      </c>
      <c r="C59" s="2" t="s">
        <v>20</v>
      </c>
      <c r="D59" s="3">
        <v>2</v>
      </c>
      <c r="E59" s="6">
        <v>535000</v>
      </c>
      <c r="F59" s="6">
        <v>7000</v>
      </c>
      <c r="G59" s="6"/>
      <c r="H59" s="6">
        <f t="shared" si="0"/>
        <v>0</v>
      </c>
      <c r="I59" s="6">
        <f t="shared" si="1"/>
        <v>0</v>
      </c>
      <c r="J59" s="6">
        <f t="shared" si="2"/>
        <v>0</v>
      </c>
      <c r="K59" s="6">
        <f t="shared" si="3"/>
        <v>0</v>
      </c>
    </row>
    <row r="60" spans="1:11" s="14" customFormat="1" x14ac:dyDescent="0.2">
      <c r="A60" s="16">
        <v>8.5</v>
      </c>
      <c r="B60" s="13" t="s">
        <v>57</v>
      </c>
      <c r="C60" s="2" t="s">
        <v>20</v>
      </c>
      <c r="D60" s="3">
        <v>2</v>
      </c>
      <c r="E60" s="6">
        <v>869000</v>
      </c>
      <c r="F60" s="6">
        <v>20000</v>
      </c>
      <c r="G60" s="6"/>
      <c r="H60" s="6">
        <f t="shared" si="0"/>
        <v>0</v>
      </c>
      <c r="I60" s="6">
        <f t="shared" si="1"/>
        <v>0</v>
      </c>
      <c r="J60" s="6">
        <f t="shared" si="2"/>
        <v>0</v>
      </c>
      <c r="K60" s="6">
        <f t="shared" si="3"/>
        <v>0</v>
      </c>
    </row>
    <row r="61" spans="1:11" s="14" customFormat="1" x14ac:dyDescent="0.2">
      <c r="A61" s="16">
        <v>8.6</v>
      </c>
      <c r="B61" s="13" t="s">
        <v>58</v>
      </c>
      <c r="C61" s="2" t="s">
        <v>17</v>
      </c>
      <c r="D61" s="3">
        <v>1</v>
      </c>
      <c r="E61" s="6">
        <v>27000</v>
      </c>
      <c r="F61" s="6">
        <v>2000</v>
      </c>
      <c r="G61" s="6"/>
      <c r="H61" s="6">
        <f t="shared" si="0"/>
        <v>0</v>
      </c>
      <c r="I61" s="6">
        <f t="shared" si="1"/>
        <v>0</v>
      </c>
      <c r="J61" s="6">
        <f t="shared" si="2"/>
        <v>0</v>
      </c>
      <c r="K61" s="6">
        <f t="shared" si="3"/>
        <v>0</v>
      </c>
    </row>
    <row r="62" spans="1:11" s="14" customFormat="1" x14ac:dyDescent="0.2">
      <c r="A62" s="16">
        <v>8.6999999999999993</v>
      </c>
      <c r="B62" s="13" t="s">
        <v>59</v>
      </c>
      <c r="C62" s="2" t="s">
        <v>17</v>
      </c>
      <c r="D62" s="3">
        <v>1</v>
      </c>
      <c r="E62" s="6">
        <v>27000</v>
      </c>
      <c r="F62" s="6">
        <v>2000</v>
      </c>
      <c r="G62" s="6"/>
      <c r="H62" s="6">
        <f t="shared" si="0"/>
        <v>0</v>
      </c>
      <c r="I62" s="6">
        <f t="shared" si="1"/>
        <v>0</v>
      </c>
      <c r="J62" s="6">
        <f t="shared" si="2"/>
        <v>0</v>
      </c>
      <c r="K62" s="6">
        <f t="shared" si="3"/>
        <v>0</v>
      </c>
    </row>
    <row r="63" spans="1:11" s="14" customFormat="1" x14ac:dyDescent="0.2">
      <c r="A63" s="16">
        <v>8.8000000000000007</v>
      </c>
      <c r="B63" s="13" t="s">
        <v>60</v>
      </c>
      <c r="C63" s="2" t="s">
        <v>17</v>
      </c>
      <c r="D63" s="3">
        <v>1</v>
      </c>
      <c r="E63" s="6">
        <v>53000</v>
      </c>
      <c r="F63" s="6">
        <v>3000</v>
      </c>
      <c r="G63" s="6"/>
      <c r="H63" s="6">
        <f t="shared" si="0"/>
        <v>0</v>
      </c>
      <c r="I63" s="6">
        <f t="shared" si="1"/>
        <v>0</v>
      </c>
      <c r="J63" s="6">
        <f t="shared" si="2"/>
        <v>0</v>
      </c>
      <c r="K63" s="6">
        <f t="shared" si="3"/>
        <v>0</v>
      </c>
    </row>
    <row r="64" spans="1:11" s="14" customFormat="1" x14ac:dyDescent="0.2">
      <c r="A64" s="16">
        <v>8.9</v>
      </c>
      <c r="B64" s="13" t="s">
        <v>61</v>
      </c>
      <c r="C64" s="2" t="s">
        <v>20</v>
      </c>
      <c r="D64" s="3">
        <v>5</v>
      </c>
      <c r="E64" s="6">
        <v>27000</v>
      </c>
      <c r="F64" s="6">
        <v>3000</v>
      </c>
      <c r="G64" s="6"/>
      <c r="H64" s="6">
        <f t="shared" si="0"/>
        <v>0</v>
      </c>
      <c r="I64" s="6">
        <f t="shared" si="1"/>
        <v>0</v>
      </c>
      <c r="J64" s="6">
        <f t="shared" si="2"/>
        <v>0</v>
      </c>
      <c r="K64" s="6">
        <f t="shared" si="3"/>
        <v>0</v>
      </c>
    </row>
    <row r="65" spans="1:14" s="14" customFormat="1" x14ac:dyDescent="0.2">
      <c r="A65" s="17">
        <v>8.1</v>
      </c>
      <c r="B65" s="13" t="s">
        <v>62</v>
      </c>
      <c r="C65" s="2" t="s">
        <v>20</v>
      </c>
      <c r="D65" s="3">
        <v>5</v>
      </c>
      <c r="E65" s="6">
        <v>53000</v>
      </c>
      <c r="F65" s="6">
        <v>3000</v>
      </c>
      <c r="G65" s="6"/>
      <c r="H65" s="6">
        <f t="shared" si="0"/>
        <v>0</v>
      </c>
      <c r="I65" s="6">
        <f t="shared" si="1"/>
        <v>0</v>
      </c>
      <c r="J65" s="6">
        <f t="shared" si="2"/>
        <v>0</v>
      </c>
      <c r="K65" s="6">
        <f t="shared" si="3"/>
        <v>0</v>
      </c>
    </row>
    <row r="66" spans="1:14" s="14" customFormat="1" x14ac:dyDescent="0.2">
      <c r="A66" s="17">
        <v>8.11</v>
      </c>
      <c r="B66" s="13" t="s">
        <v>63</v>
      </c>
      <c r="C66" s="2" t="s">
        <v>17</v>
      </c>
      <c r="D66" s="3">
        <v>1</v>
      </c>
      <c r="E66" s="6">
        <v>1075000</v>
      </c>
      <c r="F66" s="6">
        <v>12000</v>
      </c>
      <c r="G66" s="6"/>
      <c r="H66" s="6">
        <f t="shared" si="0"/>
        <v>0</v>
      </c>
      <c r="I66" s="6">
        <f t="shared" si="1"/>
        <v>0</v>
      </c>
      <c r="J66" s="6">
        <f t="shared" si="2"/>
        <v>0</v>
      </c>
      <c r="K66" s="6">
        <f t="shared" si="3"/>
        <v>0</v>
      </c>
      <c r="N66" s="21"/>
    </row>
    <row r="67" spans="1:14" s="14" customFormat="1" ht="189" x14ac:dyDescent="0.2">
      <c r="A67" s="3">
        <v>9</v>
      </c>
      <c r="B67" s="13" t="s">
        <v>102</v>
      </c>
      <c r="C67" s="2" t="s">
        <v>51</v>
      </c>
      <c r="D67" s="9">
        <v>7450</v>
      </c>
      <c r="E67" s="6">
        <v>375</v>
      </c>
      <c r="F67" s="6">
        <v>70</v>
      </c>
      <c r="G67" s="6"/>
      <c r="H67" s="6">
        <f t="shared" si="0"/>
        <v>0</v>
      </c>
      <c r="I67" s="6">
        <f t="shared" si="1"/>
        <v>0</v>
      </c>
      <c r="J67" s="6">
        <f t="shared" si="2"/>
        <v>0</v>
      </c>
      <c r="K67" s="6">
        <f t="shared" si="3"/>
        <v>0</v>
      </c>
    </row>
    <row r="68" spans="1:14" s="14" customFormat="1" ht="110.25" x14ac:dyDescent="0.2">
      <c r="A68" s="3">
        <v>10</v>
      </c>
      <c r="B68" s="15" t="s">
        <v>64</v>
      </c>
      <c r="C68" s="2" t="s">
        <v>51</v>
      </c>
      <c r="D68" s="9">
        <v>6166</v>
      </c>
      <c r="E68" s="6">
        <v>480</v>
      </c>
      <c r="F68" s="6">
        <v>40</v>
      </c>
      <c r="G68" s="6"/>
      <c r="H68" s="6">
        <f t="shared" si="0"/>
        <v>0</v>
      </c>
      <c r="I68" s="6">
        <f t="shared" si="1"/>
        <v>0</v>
      </c>
      <c r="J68" s="6">
        <f t="shared" si="2"/>
        <v>0</v>
      </c>
      <c r="K68" s="6">
        <f t="shared" si="3"/>
        <v>0</v>
      </c>
    </row>
    <row r="69" spans="1:14" s="14" customFormat="1" ht="94.5" x14ac:dyDescent="0.2">
      <c r="A69" s="3">
        <v>11</v>
      </c>
      <c r="B69" s="15" t="s">
        <v>65</v>
      </c>
      <c r="C69" s="2" t="s">
        <v>51</v>
      </c>
      <c r="D69" s="9">
        <v>5900</v>
      </c>
      <c r="E69" s="6">
        <v>485</v>
      </c>
      <c r="F69" s="6">
        <v>40</v>
      </c>
      <c r="G69" s="6"/>
      <c r="H69" s="6">
        <f t="shared" si="0"/>
        <v>0</v>
      </c>
      <c r="I69" s="6">
        <f t="shared" si="1"/>
        <v>0</v>
      </c>
      <c r="J69" s="6">
        <f t="shared" si="2"/>
        <v>0</v>
      </c>
      <c r="K69" s="6">
        <f t="shared" si="3"/>
        <v>0</v>
      </c>
    </row>
    <row r="70" spans="1:14" s="14" customFormat="1" ht="204.75" x14ac:dyDescent="0.2">
      <c r="A70" s="3">
        <v>12</v>
      </c>
      <c r="B70" s="15" t="s">
        <v>66</v>
      </c>
      <c r="C70" s="2" t="s">
        <v>51</v>
      </c>
      <c r="D70" s="9">
        <v>49811</v>
      </c>
      <c r="E70" s="6">
        <v>415</v>
      </c>
      <c r="F70" s="6">
        <v>70</v>
      </c>
      <c r="G70" s="42">
        <v>21320</v>
      </c>
      <c r="H70" s="6">
        <f t="shared" si="0"/>
        <v>8847800</v>
      </c>
      <c r="I70" s="42">
        <v>15610.7</v>
      </c>
      <c r="J70" s="6">
        <f t="shared" si="2"/>
        <v>1092749</v>
      </c>
      <c r="K70" s="6">
        <f t="shared" si="3"/>
        <v>9940549</v>
      </c>
    </row>
    <row r="71" spans="1:14" s="14" customFormat="1" ht="110.25" x14ac:dyDescent="0.2">
      <c r="A71" s="3">
        <v>13</v>
      </c>
      <c r="B71" s="13" t="s">
        <v>131</v>
      </c>
      <c r="C71" s="2" t="s">
        <v>67</v>
      </c>
      <c r="D71" s="9">
        <v>21732</v>
      </c>
      <c r="E71" s="6">
        <v>35</v>
      </c>
      <c r="F71" s="6">
        <v>5</v>
      </c>
      <c r="G71" s="6"/>
      <c r="H71" s="6">
        <f t="shared" si="0"/>
        <v>0</v>
      </c>
      <c r="I71" s="6">
        <f t="shared" si="1"/>
        <v>0</v>
      </c>
      <c r="J71" s="6">
        <f t="shared" si="2"/>
        <v>0</v>
      </c>
      <c r="K71" s="6">
        <f t="shared" si="3"/>
        <v>0</v>
      </c>
    </row>
    <row r="72" spans="1:14" s="14" customFormat="1" ht="126" x14ac:dyDescent="0.2">
      <c r="A72" s="3">
        <v>14</v>
      </c>
      <c r="B72" s="13" t="s">
        <v>68</v>
      </c>
      <c r="C72" s="2"/>
      <c r="D72" s="9"/>
      <c r="E72" s="8"/>
      <c r="F72" s="8"/>
      <c r="G72" s="6"/>
      <c r="H72" s="6">
        <f t="shared" si="0"/>
        <v>0</v>
      </c>
      <c r="I72" s="6">
        <f t="shared" si="1"/>
        <v>0</v>
      </c>
      <c r="J72" s="6">
        <f t="shared" si="2"/>
        <v>0</v>
      </c>
      <c r="K72" s="6">
        <f t="shared" si="3"/>
        <v>0</v>
      </c>
    </row>
    <row r="73" spans="1:14" s="14" customFormat="1" ht="31.5" x14ac:dyDescent="0.2">
      <c r="A73" s="16">
        <v>14.1</v>
      </c>
      <c r="B73" s="13" t="s">
        <v>69</v>
      </c>
      <c r="C73" s="2" t="s">
        <v>67</v>
      </c>
      <c r="D73" s="9">
        <v>54905</v>
      </c>
      <c r="E73" s="6">
        <v>35</v>
      </c>
      <c r="F73" s="6">
        <v>5</v>
      </c>
      <c r="G73" s="6"/>
      <c r="H73" s="6">
        <f t="shared" si="0"/>
        <v>0</v>
      </c>
      <c r="I73" s="6">
        <f t="shared" si="1"/>
        <v>0</v>
      </c>
      <c r="J73" s="6">
        <f t="shared" si="2"/>
        <v>0</v>
      </c>
      <c r="K73" s="6">
        <f t="shared" si="3"/>
        <v>0</v>
      </c>
    </row>
    <row r="74" spans="1:14" s="14" customFormat="1" ht="31.5" x14ac:dyDescent="0.2">
      <c r="A74" s="16">
        <v>14.2</v>
      </c>
      <c r="B74" s="13" t="s">
        <v>70</v>
      </c>
      <c r="C74" s="2" t="s">
        <v>67</v>
      </c>
      <c r="D74" s="9">
        <v>88163</v>
      </c>
      <c r="E74" s="6">
        <v>35</v>
      </c>
      <c r="F74" s="6">
        <v>5</v>
      </c>
      <c r="G74" s="6"/>
      <c r="H74" s="6">
        <f t="shared" si="0"/>
        <v>0</v>
      </c>
      <c r="I74" s="6">
        <f t="shared" si="1"/>
        <v>0</v>
      </c>
      <c r="J74" s="6">
        <f t="shared" si="2"/>
        <v>0</v>
      </c>
      <c r="K74" s="6">
        <f t="shared" si="3"/>
        <v>0</v>
      </c>
    </row>
    <row r="75" spans="1:14" s="14" customFormat="1" x14ac:dyDescent="0.2">
      <c r="A75" s="16">
        <v>14.3</v>
      </c>
      <c r="B75" s="13" t="s">
        <v>71</v>
      </c>
      <c r="C75" s="2" t="s">
        <v>67</v>
      </c>
      <c r="D75" s="3">
        <v>550</v>
      </c>
      <c r="E75" s="6">
        <v>35</v>
      </c>
      <c r="F75" s="6">
        <v>5</v>
      </c>
      <c r="G75" s="6"/>
      <c r="H75" s="6">
        <f t="shared" si="0"/>
        <v>0</v>
      </c>
      <c r="I75" s="6">
        <f t="shared" si="1"/>
        <v>0</v>
      </c>
      <c r="J75" s="6">
        <f t="shared" si="2"/>
        <v>0</v>
      </c>
      <c r="K75" s="6">
        <f t="shared" si="3"/>
        <v>0</v>
      </c>
    </row>
    <row r="76" spans="1:14" s="14" customFormat="1" x14ac:dyDescent="0.2">
      <c r="A76" s="16">
        <v>14.4</v>
      </c>
      <c r="B76" s="13" t="s">
        <v>72</v>
      </c>
      <c r="C76" s="2" t="s">
        <v>67</v>
      </c>
      <c r="D76" s="9">
        <v>70356</v>
      </c>
      <c r="E76" s="6">
        <v>10</v>
      </c>
      <c r="F76" s="6">
        <v>2</v>
      </c>
      <c r="G76" s="6"/>
      <c r="H76" s="6">
        <f t="shared" ref="H76:H107" si="4">G76*E76</f>
        <v>0</v>
      </c>
      <c r="I76" s="6">
        <f t="shared" ref="I76:I107" si="5">G76</f>
        <v>0</v>
      </c>
      <c r="J76" s="6">
        <f t="shared" ref="J76:J107" si="6">I76*F76</f>
        <v>0</v>
      </c>
      <c r="K76" s="6">
        <f t="shared" ref="K76:K107" si="7">J76+H76</f>
        <v>0</v>
      </c>
    </row>
    <row r="77" spans="1:14" s="14" customFormat="1" x14ac:dyDescent="0.2">
      <c r="A77" s="16">
        <v>14.5</v>
      </c>
      <c r="B77" s="13" t="s">
        <v>73</v>
      </c>
      <c r="C77" s="2"/>
      <c r="D77" s="3"/>
      <c r="E77" s="6"/>
      <c r="F77" s="6"/>
      <c r="G77" s="6"/>
      <c r="H77" s="6">
        <f t="shared" si="4"/>
        <v>0</v>
      </c>
      <c r="I77" s="6">
        <f t="shared" si="5"/>
        <v>0</v>
      </c>
      <c r="J77" s="6">
        <f t="shared" si="6"/>
        <v>0</v>
      </c>
      <c r="K77" s="6">
        <f t="shared" si="7"/>
        <v>0</v>
      </c>
    </row>
    <row r="78" spans="1:14" s="14" customFormat="1" x14ac:dyDescent="0.2">
      <c r="A78" s="2" t="s">
        <v>23</v>
      </c>
      <c r="B78" s="13" t="s">
        <v>74</v>
      </c>
      <c r="C78" s="2" t="s">
        <v>20</v>
      </c>
      <c r="D78" s="3">
        <v>650</v>
      </c>
      <c r="E78" s="6">
        <v>12500</v>
      </c>
      <c r="F78" s="6">
        <v>500</v>
      </c>
      <c r="G78" s="6"/>
      <c r="H78" s="6">
        <f t="shared" si="4"/>
        <v>0</v>
      </c>
      <c r="I78" s="6">
        <f t="shared" si="5"/>
        <v>0</v>
      </c>
      <c r="J78" s="6">
        <f t="shared" si="6"/>
        <v>0</v>
      </c>
      <c r="K78" s="6">
        <f t="shared" si="7"/>
        <v>0</v>
      </c>
    </row>
    <row r="79" spans="1:14" s="14" customFormat="1" x14ac:dyDescent="0.2">
      <c r="A79" s="16">
        <v>14.5</v>
      </c>
      <c r="B79" s="13" t="s">
        <v>75</v>
      </c>
      <c r="C79" s="2"/>
      <c r="D79" s="3"/>
      <c r="E79" s="8"/>
      <c r="F79" s="8"/>
      <c r="G79" s="6"/>
      <c r="H79" s="6">
        <f t="shared" si="4"/>
        <v>0</v>
      </c>
      <c r="I79" s="6">
        <f t="shared" si="5"/>
        <v>0</v>
      </c>
      <c r="J79" s="6">
        <f t="shared" si="6"/>
        <v>0</v>
      </c>
      <c r="K79" s="6">
        <f t="shared" si="7"/>
        <v>0</v>
      </c>
    </row>
    <row r="80" spans="1:14" s="14" customFormat="1" x14ac:dyDescent="0.2">
      <c r="A80" s="2" t="s">
        <v>23</v>
      </c>
      <c r="B80" s="13" t="s">
        <v>76</v>
      </c>
      <c r="C80" s="2" t="s">
        <v>43</v>
      </c>
      <c r="D80" s="3">
        <v>292</v>
      </c>
      <c r="E80" s="6">
        <v>4750</v>
      </c>
      <c r="F80" s="6">
        <v>300</v>
      </c>
      <c r="G80" s="6"/>
      <c r="H80" s="6">
        <f t="shared" si="4"/>
        <v>0</v>
      </c>
      <c r="I80" s="6">
        <f t="shared" si="5"/>
        <v>0</v>
      </c>
      <c r="J80" s="6">
        <f t="shared" si="6"/>
        <v>0</v>
      </c>
      <c r="K80" s="6">
        <f t="shared" si="7"/>
        <v>0</v>
      </c>
    </row>
    <row r="81" spans="1:14" s="14" customFormat="1" x14ac:dyDescent="0.2">
      <c r="A81" s="16">
        <v>14.6</v>
      </c>
      <c r="B81" s="13" t="s">
        <v>77</v>
      </c>
      <c r="C81" s="2"/>
      <c r="D81" s="3"/>
      <c r="E81" s="8"/>
      <c r="F81" s="8"/>
      <c r="G81" s="6"/>
      <c r="H81" s="6">
        <f t="shared" si="4"/>
        <v>0</v>
      </c>
      <c r="I81" s="6">
        <f t="shared" si="5"/>
        <v>0</v>
      </c>
      <c r="J81" s="6">
        <f t="shared" si="6"/>
        <v>0</v>
      </c>
      <c r="K81" s="6">
        <f t="shared" si="7"/>
        <v>0</v>
      </c>
    </row>
    <row r="82" spans="1:14" s="14" customFormat="1" x14ac:dyDescent="0.2">
      <c r="A82" s="2" t="s">
        <v>23</v>
      </c>
      <c r="B82" s="13" t="s">
        <v>78</v>
      </c>
      <c r="C82" s="2" t="s">
        <v>43</v>
      </c>
      <c r="D82" s="3">
        <v>20</v>
      </c>
      <c r="E82" s="6">
        <v>4750</v>
      </c>
      <c r="F82" s="6">
        <v>400</v>
      </c>
      <c r="G82" s="6"/>
      <c r="H82" s="6">
        <f t="shared" si="4"/>
        <v>0</v>
      </c>
      <c r="I82" s="6">
        <f t="shared" si="5"/>
        <v>0</v>
      </c>
      <c r="J82" s="6">
        <f t="shared" si="6"/>
        <v>0</v>
      </c>
      <c r="K82" s="6">
        <f t="shared" si="7"/>
        <v>0</v>
      </c>
    </row>
    <row r="83" spans="1:14" s="14" customFormat="1" x14ac:dyDescent="0.2">
      <c r="A83" s="16">
        <v>14.7</v>
      </c>
      <c r="B83" s="13" t="s">
        <v>79</v>
      </c>
      <c r="C83" s="2"/>
      <c r="D83" s="3"/>
      <c r="E83" s="8"/>
      <c r="F83" s="8"/>
      <c r="G83" s="6"/>
      <c r="H83" s="6">
        <f t="shared" si="4"/>
        <v>0</v>
      </c>
      <c r="I83" s="6">
        <f t="shared" si="5"/>
        <v>0</v>
      </c>
      <c r="J83" s="6">
        <f t="shared" si="6"/>
        <v>0</v>
      </c>
      <c r="K83" s="6">
        <f t="shared" si="7"/>
        <v>0</v>
      </c>
    </row>
    <row r="84" spans="1:14" s="14" customFormat="1" x14ac:dyDescent="0.2">
      <c r="A84" s="2" t="s">
        <v>23</v>
      </c>
      <c r="B84" s="13" t="s">
        <v>80</v>
      </c>
      <c r="C84" s="2" t="s">
        <v>20</v>
      </c>
      <c r="D84" s="3">
        <v>107</v>
      </c>
      <c r="E84" s="6">
        <v>3000</v>
      </c>
      <c r="F84" s="6">
        <v>300</v>
      </c>
      <c r="G84" s="6"/>
      <c r="H84" s="6">
        <f t="shared" si="4"/>
        <v>0</v>
      </c>
      <c r="I84" s="6">
        <f t="shared" si="5"/>
        <v>0</v>
      </c>
      <c r="J84" s="6">
        <f t="shared" si="6"/>
        <v>0</v>
      </c>
      <c r="K84" s="6">
        <f t="shared" si="7"/>
        <v>0</v>
      </c>
    </row>
    <row r="85" spans="1:14" s="14" customFormat="1" ht="63" x14ac:dyDescent="0.2">
      <c r="A85" s="3">
        <v>15</v>
      </c>
      <c r="B85" s="13" t="s">
        <v>81</v>
      </c>
      <c r="C85" s="2"/>
      <c r="D85" s="3"/>
      <c r="E85" s="8"/>
      <c r="F85" s="8"/>
      <c r="G85" s="6"/>
      <c r="H85" s="6">
        <f t="shared" si="4"/>
        <v>0</v>
      </c>
      <c r="I85" s="6">
        <f t="shared" si="5"/>
        <v>0</v>
      </c>
      <c r="J85" s="6">
        <f t="shared" si="6"/>
        <v>0</v>
      </c>
      <c r="K85" s="6">
        <f t="shared" si="7"/>
        <v>0</v>
      </c>
    </row>
    <row r="86" spans="1:14" s="14" customFormat="1" x14ac:dyDescent="0.2">
      <c r="A86" s="16">
        <v>15.1</v>
      </c>
      <c r="B86" s="13" t="s">
        <v>80</v>
      </c>
      <c r="C86" s="2" t="s">
        <v>43</v>
      </c>
      <c r="D86" s="3">
        <v>25</v>
      </c>
      <c r="E86" s="6">
        <v>450</v>
      </c>
      <c r="F86" s="6">
        <v>100</v>
      </c>
      <c r="G86" s="6"/>
      <c r="H86" s="6">
        <f t="shared" si="4"/>
        <v>0</v>
      </c>
      <c r="I86" s="6">
        <f t="shared" si="5"/>
        <v>0</v>
      </c>
      <c r="J86" s="6">
        <f t="shared" si="6"/>
        <v>0</v>
      </c>
      <c r="K86" s="6">
        <f t="shared" si="7"/>
        <v>0</v>
      </c>
    </row>
    <row r="87" spans="1:14" s="14" customFormat="1" ht="78.75" x14ac:dyDescent="0.2">
      <c r="A87" s="3">
        <v>16</v>
      </c>
      <c r="B87" s="13" t="s">
        <v>82</v>
      </c>
      <c r="C87" s="2"/>
      <c r="D87" s="3"/>
      <c r="E87" s="8"/>
      <c r="F87" s="8"/>
      <c r="G87" s="6"/>
      <c r="H87" s="6">
        <f t="shared" si="4"/>
        <v>0</v>
      </c>
      <c r="I87" s="6">
        <f t="shared" si="5"/>
        <v>0</v>
      </c>
      <c r="J87" s="6">
        <f t="shared" si="6"/>
        <v>0</v>
      </c>
      <c r="K87" s="6">
        <f t="shared" si="7"/>
        <v>0</v>
      </c>
    </row>
    <row r="88" spans="1:14" s="14" customFormat="1" x14ac:dyDescent="0.2">
      <c r="A88" s="16">
        <v>16.100000000000001</v>
      </c>
      <c r="B88" s="13" t="s">
        <v>80</v>
      </c>
      <c r="C88" s="2" t="s">
        <v>20</v>
      </c>
      <c r="D88" s="3">
        <v>5</v>
      </c>
      <c r="E88" s="6">
        <v>1500</v>
      </c>
      <c r="F88" s="6">
        <v>500</v>
      </c>
      <c r="G88" s="6"/>
      <c r="H88" s="6">
        <f t="shared" si="4"/>
        <v>0</v>
      </c>
      <c r="I88" s="6">
        <f t="shared" si="5"/>
        <v>0</v>
      </c>
      <c r="J88" s="6">
        <f t="shared" si="6"/>
        <v>0</v>
      </c>
      <c r="K88" s="6">
        <f t="shared" si="7"/>
        <v>0</v>
      </c>
      <c r="N88" s="14">
        <v>5096</v>
      </c>
    </row>
    <row r="89" spans="1:14" s="14" customFormat="1" ht="141.75" x14ac:dyDescent="0.2">
      <c r="A89" s="3">
        <v>17</v>
      </c>
      <c r="B89" s="13" t="s">
        <v>101</v>
      </c>
      <c r="C89" s="2" t="s">
        <v>67</v>
      </c>
      <c r="D89" s="9">
        <v>53835</v>
      </c>
      <c r="E89" s="6">
        <v>45</v>
      </c>
      <c r="F89" s="6">
        <v>8</v>
      </c>
      <c r="G89" s="6">
        <v>12468</v>
      </c>
      <c r="H89" s="6">
        <f>G89*E89</f>
        <v>561060</v>
      </c>
      <c r="I89" s="6">
        <v>12468</v>
      </c>
      <c r="J89" s="6">
        <f t="shared" si="6"/>
        <v>99744</v>
      </c>
      <c r="K89" s="6">
        <f t="shared" si="7"/>
        <v>660804</v>
      </c>
      <c r="N89" s="14">
        <v>5824</v>
      </c>
    </row>
    <row r="90" spans="1:14" s="14" customFormat="1" ht="78.75" x14ac:dyDescent="0.2">
      <c r="A90" s="3">
        <v>18</v>
      </c>
      <c r="B90" s="13" t="s">
        <v>83</v>
      </c>
      <c r="C90" s="2" t="s">
        <v>67</v>
      </c>
      <c r="D90" s="3">
        <v>550</v>
      </c>
      <c r="E90" s="6">
        <v>32</v>
      </c>
      <c r="F90" s="6">
        <v>5</v>
      </c>
      <c r="G90" s="6"/>
      <c r="H90" s="6">
        <f t="shared" si="4"/>
        <v>0</v>
      </c>
      <c r="I90" s="6">
        <f t="shared" si="5"/>
        <v>0</v>
      </c>
      <c r="J90" s="6">
        <f t="shared" si="6"/>
        <v>0</v>
      </c>
      <c r="K90" s="6">
        <f t="shared" si="7"/>
        <v>0</v>
      </c>
      <c r="N90" s="14">
        <v>5200</v>
      </c>
    </row>
    <row r="91" spans="1:14" s="14" customFormat="1" ht="94.5" x14ac:dyDescent="0.2">
      <c r="A91" s="3">
        <v>19</v>
      </c>
      <c r="B91" s="13" t="s">
        <v>100</v>
      </c>
      <c r="C91" s="2" t="s">
        <v>67</v>
      </c>
      <c r="D91" s="3">
        <v>0</v>
      </c>
      <c r="E91" s="6">
        <v>0</v>
      </c>
      <c r="F91" s="6">
        <v>0</v>
      </c>
      <c r="G91" s="6"/>
      <c r="H91" s="6">
        <f t="shared" si="4"/>
        <v>0</v>
      </c>
      <c r="I91" s="6">
        <f t="shared" si="5"/>
        <v>0</v>
      </c>
      <c r="J91" s="6">
        <f t="shared" si="6"/>
        <v>0</v>
      </c>
      <c r="K91" s="6">
        <f t="shared" si="7"/>
        <v>0</v>
      </c>
      <c r="N91" s="14">
        <v>5200</v>
      </c>
    </row>
    <row r="92" spans="1:14" s="14" customFormat="1" ht="78.75" x14ac:dyDescent="0.2">
      <c r="A92" s="3">
        <v>20</v>
      </c>
      <c r="B92" s="13" t="s">
        <v>84</v>
      </c>
      <c r="C92" s="2" t="s">
        <v>67</v>
      </c>
      <c r="D92" s="9">
        <v>5702</v>
      </c>
      <c r="E92" s="6">
        <v>28</v>
      </c>
      <c r="F92" s="6">
        <v>5</v>
      </c>
      <c r="G92" s="6"/>
      <c r="H92" s="6">
        <f t="shared" si="4"/>
        <v>0</v>
      </c>
      <c r="I92" s="6">
        <f t="shared" si="5"/>
        <v>0</v>
      </c>
      <c r="J92" s="6">
        <f t="shared" si="6"/>
        <v>0</v>
      </c>
      <c r="K92" s="6">
        <f t="shared" si="7"/>
        <v>0</v>
      </c>
      <c r="N92" s="14">
        <f>SUM(N88:N91)</f>
        <v>21320</v>
      </c>
    </row>
    <row r="93" spans="1:14" s="14" customFormat="1" ht="63" x14ac:dyDescent="0.2">
      <c r="A93" s="3">
        <v>21</v>
      </c>
      <c r="B93" s="13" t="s">
        <v>85</v>
      </c>
      <c r="C93" s="2" t="s">
        <v>67</v>
      </c>
      <c r="D93" s="3">
        <v>0</v>
      </c>
      <c r="E93" s="6">
        <v>0</v>
      </c>
      <c r="F93" s="6">
        <v>0</v>
      </c>
      <c r="G93" s="6"/>
      <c r="H93" s="6">
        <f t="shared" si="4"/>
        <v>0</v>
      </c>
      <c r="I93" s="6">
        <f t="shared" si="5"/>
        <v>0</v>
      </c>
      <c r="J93" s="6">
        <f t="shared" si="6"/>
        <v>0</v>
      </c>
      <c r="K93" s="6">
        <f t="shared" si="7"/>
        <v>0</v>
      </c>
    </row>
    <row r="94" spans="1:14" s="14" customFormat="1" ht="110.25" x14ac:dyDescent="0.2">
      <c r="A94" s="3">
        <v>22</v>
      </c>
      <c r="B94" s="15" t="s">
        <v>86</v>
      </c>
      <c r="C94" s="2" t="s">
        <v>41</v>
      </c>
      <c r="D94" s="3">
        <v>1</v>
      </c>
      <c r="E94" s="6">
        <v>45000</v>
      </c>
      <c r="F94" s="6">
        <v>15000</v>
      </c>
      <c r="G94" s="6"/>
      <c r="H94" s="6">
        <f t="shared" si="4"/>
        <v>0</v>
      </c>
      <c r="I94" s="6">
        <f t="shared" si="5"/>
        <v>0</v>
      </c>
      <c r="J94" s="6">
        <f t="shared" si="6"/>
        <v>0</v>
      </c>
      <c r="K94" s="6">
        <f t="shared" si="7"/>
        <v>0</v>
      </c>
    </row>
    <row r="95" spans="1:14" s="14" customFormat="1" ht="220.5" x14ac:dyDescent="0.2">
      <c r="A95" s="3">
        <v>23</v>
      </c>
      <c r="B95" s="13" t="s">
        <v>87</v>
      </c>
      <c r="C95" s="2"/>
      <c r="D95" s="3"/>
      <c r="E95" s="7"/>
      <c r="F95" s="7"/>
      <c r="G95" s="6"/>
      <c r="H95" s="6">
        <f t="shared" si="4"/>
        <v>0</v>
      </c>
      <c r="I95" s="6">
        <f t="shared" si="5"/>
        <v>0</v>
      </c>
      <c r="J95" s="6">
        <f t="shared" si="6"/>
        <v>0</v>
      </c>
      <c r="K95" s="6">
        <f t="shared" si="7"/>
        <v>0</v>
      </c>
    </row>
    <row r="96" spans="1:14" s="14" customFormat="1" x14ac:dyDescent="0.2">
      <c r="A96" s="16">
        <v>23.1</v>
      </c>
      <c r="B96" s="13" t="s">
        <v>89</v>
      </c>
      <c r="C96" s="2" t="s">
        <v>88</v>
      </c>
      <c r="D96" s="3">
        <v>1</v>
      </c>
      <c r="E96" s="7">
        <v>415000</v>
      </c>
      <c r="F96" s="7">
        <v>35000</v>
      </c>
      <c r="G96" s="6"/>
      <c r="H96" s="6">
        <f t="shared" si="4"/>
        <v>0</v>
      </c>
      <c r="I96" s="6">
        <f t="shared" si="5"/>
        <v>0</v>
      </c>
      <c r="J96" s="6">
        <f t="shared" si="6"/>
        <v>0</v>
      </c>
      <c r="K96" s="6">
        <f t="shared" si="7"/>
        <v>0</v>
      </c>
    </row>
    <row r="97" spans="1:18" s="14" customFormat="1" ht="141.75" x14ac:dyDescent="0.2">
      <c r="A97" s="3">
        <v>24</v>
      </c>
      <c r="B97" s="13" t="s">
        <v>99</v>
      </c>
      <c r="C97" s="2" t="s">
        <v>41</v>
      </c>
      <c r="D97" s="3">
        <v>1</v>
      </c>
      <c r="E97" s="7">
        <v>665000</v>
      </c>
      <c r="F97" s="7">
        <v>45000</v>
      </c>
      <c r="G97" s="6"/>
      <c r="H97" s="6">
        <f t="shared" si="4"/>
        <v>0</v>
      </c>
      <c r="I97" s="6">
        <f t="shared" si="5"/>
        <v>0</v>
      </c>
      <c r="J97" s="6">
        <f t="shared" si="6"/>
        <v>0</v>
      </c>
      <c r="K97" s="6">
        <f t="shared" si="7"/>
        <v>0</v>
      </c>
    </row>
    <row r="98" spans="1:18" s="14" customFormat="1" ht="141.75" x14ac:dyDescent="0.2">
      <c r="A98" s="3">
        <v>25</v>
      </c>
      <c r="B98" s="15" t="s">
        <v>90</v>
      </c>
      <c r="C98" s="2" t="s">
        <v>41</v>
      </c>
      <c r="D98" s="3">
        <v>1</v>
      </c>
      <c r="E98" s="7">
        <v>515000</v>
      </c>
      <c r="F98" s="7">
        <v>45000</v>
      </c>
      <c r="G98" s="6"/>
      <c r="H98" s="6">
        <f t="shared" si="4"/>
        <v>0</v>
      </c>
      <c r="I98" s="6">
        <f t="shared" si="5"/>
        <v>0</v>
      </c>
      <c r="J98" s="6">
        <f t="shared" si="6"/>
        <v>0</v>
      </c>
      <c r="K98" s="6">
        <f t="shared" si="7"/>
        <v>0</v>
      </c>
    </row>
    <row r="99" spans="1:18" s="14" customFormat="1" ht="126" x14ac:dyDescent="0.2">
      <c r="A99" s="3">
        <v>26</v>
      </c>
      <c r="B99" s="13" t="s">
        <v>91</v>
      </c>
      <c r="C99" s="2"/>
      <c r="D99" s="3"/>
      <c r="E99" s="7"/>
      <c r="F99" s="7"/>
      <c r="G99" s="6"/>
      <c r="H99" s="6">
        <f t="shared" si="4"/>
        <v>0</v>
      </c>
      <c r="I99" s="6">
        <f t="shared" si="5"/>
        <v>0</v>
      </c>
      <c r="J99" s="6">
        <f t="shared" si="6"/>
        <v>0</v>
      </c>
      <c r="K99" s="6">
        <f t="shared" si="7"/>
        <v>0</v>
      </c>
    </row>
    <row r="100" spans="1:18" s="14" customFormat="1" x14ac:dyDescent="0.2">
      <c r="A100" s="16">
        <v>26.1</v>
      </c>
      <c r="B100" s="13" t="s">
        <v>92</v>
      </c>
      <c r="C100" s="2" t="s">
        <v>43</v>
      </c>
      <c r="D100" s="3">
        <v>210</v>
      </c>
      <c r="E100" s="7">
        <v>360</v>
      </c>
      <c r="F100" s="7">
        <v>100</v>
      </c>
      <c r="G100" s="6"/>
      <c r="H100" s="6">
        <f t="shared" si="4"/>
        <v>0</v>
      </c>
      <c r="I100" s="6">
        <f t="shared" si="5"/>
        <v>0</v>
      </c>
      <c r="J100" s="6">
        <f t="shared" si="6"/>
        <v>0</v>
      </c>
      <c r="K100" s="6">
        <f t="shared" si="7"/>
        <v>0</v>
      </c>
    </row>
    <row r="101" spans="1:18" s="14" customFormat="1" x14ac:dyDescent="0.2">
      <c r="A101" s="16">
        <v>26.2</v>
      </c>
      <c r="B101" s="13" t="s">
        <v>93</v>
      </c>
      <c r="C101" s="2" t="s">
        <v>43</v>
      </c>
      <c r="D101" s="3">
        <v>210</v>
      </c>
      <c r="E101" s="7">
        <v>4515</v>
      </c>
      <c r="F101" s="7">
        <v>100</v>
      </c>
      <c r="G101" s="6"/>
      <c r="H101" s="6">
        <f t="shared" si="4"/>
        <v>0</v>
      </c>
      <c r="I101" s="6">
        <f t="shared" si="5"/>
        <v>0</v>
      </c>
      <c r="J101" s="6">
        <f t="shared" si="6"/>
        <v>0</v>
      </c>
      <c r="K101" s="6">
        <f t="shared" si="7"/>
        <v>0</v>
      </c>
    </row>
    <row r="102" spans="1:18" s="14" customFormat="1" x14ac:dyDescent="0.2">
      <c r="A102" s="16">
        <v>26.3</v>
      </c>
      <c r="B102" s="13" t="s">
        <v>94</v>
      </c>
      <c r="C102" s="2" t="s">
        <v>43</v>
      </c>
      <c r="D102" s="3">
        <v>40</v>
      </c>
      <c r="E102" s="7">
        <v>475</v>
      </c>
      <c r="F102" s="7">
        <v>125</v>
      </c>
      <c r="G102" s="6"/>
      <c r="H102" s="6">
        <f t="shared" si="4"/>
        <v>0</v>
      </c>
      <c r="I102" s="6">
        <f t="shared" si="5"/>
        <v>0</v>
      </c>
      <c r="J102" s="6">
        <f t="shared" si="6"/>
        <v>0</v>
      </c>
      <c r="K102" s="6">
        <f t="shared" si="7"/>
        <v>0</v>
      </c>
    </row>
    <row r="103" spans="1:18" s="14" customFormat="1" x14ac:dyDescent="0.2">
      <c r="A103" s="16">
        <v>26.4</v>
      </c>
      <c r="B103" s="13" t="s">
        <v>37</v>
      </c>
      <c r="C103" s="2" t="s">
        <v>43</v>
      </c>
      <c r="D103" s="3">
        <v>198</v>
      </c>
      <c r="E103" s="7">
        <v>560</v>
      </c>
      <c r="F103" s="7">
        <v>150</v>
      </c>
      <c r="G103" s="6"/>
      <c r="H103" s="6">
        <f t="shared" si="4"/>
        <v>0</v>
      </c>
      <c r="I103" s="6">
        <f t="shared" si="5"/>
        <v>0</v>
      </c>
      <c r="J103" s="6">
        <f t="shared" si="6"/>
        <v>0</v>
      </c>
      <c r="K103" s="6">
        <f t="shared" si="7"/>
        <v>0</v>
      </c>
    </row>
    <row r="104" spans="1:18" s="14" customFormat="1" ht="94.5" x14ac:dyDescent="0.2">
      <c r="A104" s="3">
        <v>27</v>
      </c>
      <c r="B104" s="13" t="s">
        <v>98</v>
      </c>
      <c r="C104" s="2" t="s">
        <v>88</v>
      </c>
      <c r="D104" s="3">
        <v>1</v>
      </c>
      <c r="E104" s="7">
        <v>15000</v>
      </c>
      <c r="F104" s="7">
        <v>45000</v>
      </c>
      <c r="G104" s="6"/>
      <c r="H104" s="6">
        <f t="shared" si="4"/>
        <v>0</v>
      </c>
      <c r="I104" s="6">
        <f t="shared" si="5"/>
        <v>0</v>
      </c>
      <c r="J104" s="6">
        <f t="shared" si="6"/>
        <v>0</v>
      </c>
      <c r="K104" s="6">
        <f t="shared" si="7"/>
        <v>0</v>
      </c>
    </row>
    <row r="105" spans="1:18" s="14" customFormat="1" ht="110.25" x14ac:dyDescent="0.2">
      <c r="A105" s="3">
        <v>28</v>
      </c>
      <c r="B105" s="13" t="s">
        <v>96</v>
      </c>
      <c r="C105" s="2" t="s">
        <v>88</v>
      </c>
      <c r="D105" s="3">
        <v>1</v>
      </c>
      <c r="E105" s="7">
        <v>0</v>
      </c>
      <c r="F105" s="7">
        <v>90000</v>
      </c>
      <c r="G105" s="6"/>
      <c r="H105" s="6">
        <f t="shared" si="4"/>
        <v>0</v>
      </c>
      <c r="I105" s="6">
        <f t="shared" si="5"/>
        <v>0</v>
      </c>
      <c r="J105" s="6">
        <f t="shared" si="6"/>
        <v>0</v>
      </c>
      <c r="K105" s="6">
        <f t="shared" si="7"/>
        <v>0</v>
      </c>
    </row>
    <row r="106" spans="1:18" s="14" customFormat="1" ht="63" x14ac:dyDescent="0.2">
      <c r="A106" s="3">
        <v>29</v>
      </c>
      <c r="B106" s="13" t="s">
        <v>97</v>
      </c>
      <c r="C106" s="2" t="s">
        <v>88</v>
      </c>
      <c r="D106" s="3">
        <v>1</v>
      </c>
      <c r="E106" s="7">
        <v>10000</v>
      </c>
      <c r="F106" s="7">
        <v>15000</v>
      </c>
      <c r="G106" s="6"/>
      <c r="H106" s="6">
        <f t="shared" si="4"/>
        <v>0</v>
      </c>
      <c r="I106" s="6">
        <f t="shared" si="5"/>
        <v>0</v>
      </c>
      <c r="J106" s="6">
        <f t="shared" si="6"/>
        <v>0</v>
      </c>
      <c r="K106" s="6">
        <f t="shared" si="7"/>
        <v>0</v>
      </c>
    </row>
    <row r="107" spans="1:18" s="14" customFormat="1" ht="78.75" x14ac:dyDescent="0.2">
      <c r="A107" s="3">
        <v>30</v>
      </c>
      <c r="B107" s="13" t="s">
        <v>95</v>
      </c>
      <c r="C107" s="2" t="s">
        <v>88</v>
      </c>
      <c r="D107" s="3">
        <v>1</v>
      </c>
      <c r="E107" s="7">
        <v>5000</v>
      </c>
      <c r="F107" s="7">
        <v>10000</v>
      </c>
      <c r="G107" s="6"/>
      <c r="H107" s="6">
        <f t="shared" si="4"/>
        <v>0</v>
      </c>
      <c r="I107" s="6">
        <f t="shared" si="5"/>
        <v>0</v>
      </c>
      <c r="J107" s="6">
        <f t="shared" si="6"/>
        <v>0</v>
      </c>
      <c r="K107" s="6">
        <f t="shared" si="7"/>
        <v>0</v>
      </c>
    </row>
    <row r="108" spans="1:18" s="5" customFormat="1" ht="18.75" x14ac:dyDescent="0.2">
      <c r="A108" s="57" t="s">
        <v>11</v>
      </c>
      <c r="B108" s="58"/>
      <c r="C108" s="19"/>
      <c r="D108" s="19"/>
      <c r="E108" s="19"/>
      <c r="F108" s="10"/>
      <c r="G108" s="10"/>
      <c r="H108" s="10"/>
      <c r="I108" s="10"/>
      <c r="J108" s="10"/>
      <c r="K108" s="10">
        <f>SUM(K10:K107)</f>
        <v>10601353</v>
      </c>
    </row>
    <row r="109" spans="1:18" ht="18.75" x14ac:dyDescent="0.3">
      <c r="N109" s="5"/>
      <c r="O109" s="22">
        <v>78840000</v>
      </c>
    </row>
    <row r="110" spans="1:18" ht="18.75" x14ac:dyDescent="0.3">
      <c r="N110" s="1" t="s">
        <v>106</v>
      </c>
      <c r="O110" s="22">
        <f>O109*8%</f>
        <v>6307200</v>
      </c>
    </row>
    <row r="111" spans="1:18" ht="18.75" x14ac:dyDescent="0.3">
      <c r="O111" s="22">
        <f>O109-O110</f>
        <v>72532800</v>
      </c>
    </row>
    <row r="112" spans="1:18" ht="18.75" x14ac:dyDescent="0.3">
      <c r="N112" s="1" t="s">
        <v>105</v>
      </c>
      <c r="O112" s="22">
        <f>O111*7%</f>
        <v>5077296.0000000009</v>
      </c>
      <c r="R112" s="23"/>
    </row>
    <row r="113" spans="11:18" ht="18.75" x14ac:dyDescent="0.3">
      <c r="O113" s="22">
        <f>O111-O112</f>
        <v>67455504</v>
      </c>
      <c r="R113" s="23"/>
    </row>
    <row r="115" spans="11:18" x14ac:dyDescent="0.2">
      <c r="N115" s="25" t="s">
        <v>109</v>
      </c>
      <c r="O115" s="24">
        <f>O113*30%</f>
        <v>20236651.199999999</v>
      </c>
    </row>
    <row r="117" spans="11:18" x14ac:dyDescent="0.2">
      <c r="N117" s="1" t="s">
        <v>110</v>
      </c>
      <c r="O117" s="24">
        <v>1500000</v>
      </c>
    </row>
    <row r="118" spans="11:18" x14ac:dyDescent="0.2">
      <c r="N118" s="1" t="s">
        <v>110</v>
      </c>
      <c r="O118" s="24">
        <v>7000000</v>
      </c>
    </row>
    <row r="119" spans="11:18" x14ac:dyDescent="0.2">
      <c r="N119" s="1" t="s">
        <v>110</v>
      </c>
      <c r="O119" s="24">
        <v>8580000</v>
      </c>
    </row>
    <row r="120" spans="11:18" x14ac:dyDescent="0.2">
      <c r="N120" s="1" t="s">
        <v>110</v>
      </c>
      <c r="O120" s="24">
        <v>2000000</v>
      </c>
    </row>
    <row r="122" spans="11:18" x14ac:dyDescent="0.2">
      <c r="N122" s="1" t="s">
        <v>111</v>
      </c>
      <c r="O122" s="20">
        <f>O120+O119+O118+O117</f>
        <v>19080000</v>
      </c>
    </row>
    <row r="124" spans="11:18" x14ac:dyDescent="0.2">
      <c r="N124" s="1" t="s">
        <v>112</v>
      </c>
      <c r="O124" s="20">
        <f>O115-O122</f>
        <v>1156651.1999999993</v>
      </c>
    </row>
    <row r="126" spans="11:18" x14ac:dyDescent="0.2">
      <c r="K126" s="1" t="s">
        <v>107</v>
      </c>
      <c r="L126" s="24">
        <v>1000000</v>
      </c>
      <c r="O126" s="1" t="s">
        <v>108</v>
      </c>
      <c r="P126" s="24">
        <v>1050000</v>
      </c>
    </row>
    <row r="127" spans="11:18" x14ac:dyDescent="0.2">
      <c r="K127" s="1" t="s">
        <v>107</v>
      </c>
      <c r="L127" s="24">
        <v>1900000</v>
      </c>
      <c r="O127" s="1" t="s">
        <v>108</v>
      </c>
      <c r="P127" s="24">
        <v>895000</v>
      </c>
    </row>
    <row r="128" spans="11:18" x14ac:dyDescent="0.2">
      <c r="K128" s="1" t="s">
        <v>107</v>
      </c>
      <c r="L128" s="24">
        <v>1900000</v>
      </c>
      <c r="O128" s="1" t="s">
        <v>108</v>
      </c>
      <c r="P128" s="24">
        <v>950000</v>
      </c>
    </row>
    <row r="129" spans="11:16" x14ac:dyDescent="0.2">
      <c r="K129" s="1" t="s">
        <v>107</v>
      </c>
      <c r="L129" s="24">
        <v>1500000</v>
      </c>
      <c r="O129" s="1" t="s">
        <v>108</v>
      </c>
      <c r="P129" s="24">
        <v>875000</v>
      </c>
    </row>
    <row r="130" spans="11:16" x14ac:dyDescent="0.2">
      <c r="K130" s="1" t="s">
        <v>107</v>
      </c>
      <c r="L130" s="24">
        <v>700000</v>
      </c>
      <c r="O130" s="1" t="s">
        <v>108</v>
      </c>
      <c r="P130" s="24">
        <v>1350000</v>
      </c>
    </row>
    <row r="131" spans="11:16" x14ac:dyDescent="0.2">
      <c r="L131" s="20">
        <f>SUM(L126:L130)</f>
        <v>7000000</v>
      </c>
      <c r="O131" s="1" t="s">
        <v>108</v>
      </c>
      <c r="P131" s="24">
        <v>975000</v>
      </c>
    </row>
    <row r="132" spans="11:16" x14ac:dyDescent="0.2">
      <c r="O132" s="1" t="s">
        <v>108</v>
      </c>
      <c r="P132" s="24">
        <v>1500000</v>
      </c>
    </row>
    <row r="133" spans="11:16" x14ac:dyDescent="0.2">
      <c r="O133" s="1" t="s">
        <v>108</v>
      </c>
      <c r="P133" s="24">
        <v>985000</v>
      </c>
    </row>
    <row r="134" spans="11:16" x14ac:dyDescent="0.2">
      <c r="P134" s="20">
        <f>SUM(P126:P133)</f>
        <v>8580000</v>
      </c>
    </row>
    <row r="136" spans="11:16" x14ac:dyDescent="0.2">
      <c r="P136" s="20">
        <f>P134+L131</f>
        <v>15580000</v>
      </c>
    </row>
  </sheetData>
  <mergeCells count="13">
    <mergeCell ref="A108:B108"/>
    <mergeCell ref="A1:K1"/>
    <mergeCell ref="A2:K2"/>
    <mergeCell ref="A3:B3"/>
    <mergeCell ref="A7:A8"/>
    <mergeCell ref="B7:B8"/>
    <mergeCell ref="C7:C8"/>
    <mergeCell ref="D7:D8"/>
    <mergeCell ref="A4:B4"/>
    <mergeCell ref="A6:F6"/>
    <mergeCell ref="G6:K6"/>
    <mergeCell ref="G7:H7"/>
    <mergeCell ref="I7:J7"/>
  </mergeCells>
  <printOptions horizontalCentered="1"/>
  <pageMargins left="0" right="0" top="0.75" bottom="0.5" header="0.3" footer="0.3"/>
  <pageSetup paperSize="9" scale="83"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99A1-BF32-40D7-9120-172BD569BB79}">
  <dimension ref="A3:J31"/>
  <sheetViews>
    <sheetView zoomScaleNormal="100" workbookViewId="0">
      <selection activeCell="H26" sqref="H26"/>
    </sheetView>
  </sheetViews>
  <sheetFormatPr defaultRowHeight="12.75" x14ac:dyDescent="0.2"/>
  <cols>
    <col min="1" max="1" width="15" style="27" customWidth="1"/>
    <col min="2" max="2" width="13" style="27" customWidth="1"/>
    <col min="3" max="3" width="17.1640625" style="27" customWidth="1"/>
    <col min="4" max="4" width="25" style="27" customWidth="1"/>
    <col min="5" max="5" width="20.33203125" style="27" customWidth="1"/>
    <col min="6" max="6" width="22.83203125" style="27" customWidth="1"/>
    <col min="7" max="7" width="17.5" style="27" customWidth="1"/>
    <col min="8" max="8" width="15.1640625" style="27" customWidth="1"/>
    <col min="9" max="9" width="14.33203125" style="27" customWidth="1"/>
    <col min="10" max="10" width="17" style="27" customWidth="1"/>
    <col min="11" max="16384" width="9.33203125" style="27"/>
  </cols>
  <sheetData>
    <row r="3" spans="1:8" ht="23.25" x14ac:dyDescent="0.35">
      <c r="A3" s="65" t="s">
        <v>122</v>
      </c>
      <c r="B3" s="66"/>
      <c r="C3" s="66"/>
      <c r="D3" s="66"/>
      <c r="E3" s="66"/>
      <c r="F3" s="66"/>
    </row>
    <row r="4" spans="1:8" ht="23.25" x14ac:dyDescent="0.35">
      <c r="A4" s="55"/>
      <c r="B4" s="55"/>
      <c r="C4" s="55"/>
      <c r="D4" s="55"/>
      <c r="E4" s="56"/>
      <c r="F4" s="56"/>
    </row>
    <row r="5" spans="1:8" ht="15" x14ac:dyDescent="0.25">
      <c r="E5" s="28" t="s">
        <v>113</v>
      </c>
      <c r="F5" s="29">
        <v>78840000</v>
      </c>
    </row>
    <row r="6" spans="1:8" ht="15" x14ac:dyDescent="0.25">
      <c r="E6" s="28" t="s">
        <v>119</v>
      </c>
      <c r="F6" s="29">
        <f>F5*8%</f>
        <v>6307200</v>
      </c>
    </row>
    <row r="7" spans="1:8" ht="15" x14ac:dyDescent="0.25">
      <c r="E7" s="28"/>
      <c r="F7" s="29">
        <f>F5-F6</f>
        <v>72532800</v>
      </c>
    </row>
    <row r="8" spans="1:8" ht="15" x14ac:dyDescent="0.25">
      <c r="E8" s="28" t="s">
        <v>120</v>
      </c>
      <c r="F8" s="31">
        <f>F7*7%</f>
        <v>5077296.0000000009</v>
      </c>
      <c r="H8" s="32"/>
    </row>
    <row r="9" spans="1:8" ht="15" x14ac:dyDescent="0.25">
      <c r="E9" s="30" t="s">
        <v>121</v>
      </c>
      <c r="F9" s="31">
        <f>F7-F8</f>
        <v>67455504</v>
      </c>
    </row>
    <row r="11" spans="1:8" ht="15.75" thickBot="1" x14ac:dyDescent="0.3">
      <c r="E11" s="30" t="s">
        <v>125</v>
      </c>
      <c r="F11" s="48">
        <f>F9*30%</f>
        <v>20236651.199999999</v>
      </c>
    </row>
    <row r="12" spans="1:8" ht="15" x14ac:dyDescent="0.25">
      <c r="E12" s="30" t="s">
        <v>123</v>
      </c>
      <c r="F12" s="39" t="e">
        <f>SUMIF([1]Posting!$B:$F,"Meezan Bank Head Office",[1]Posting!$F:$F)</f>
        <v>#VALUE!</v>
      </c>
    </row>
    <row r="13" spans="1:8" ht="15" x14ac:dyDescent="0.25">
      <c r="E13" s="30" t="s">
        <v>124</v>
      </c>
      <c r="F13" s="31" t="e">
        <f>F11-F12</f>
        <v>#VALUE!</v>
      </c>
    </row>
    <row r="14" spans="1:8" ht="12" customHeight="1" x14ac:dyDescent="0.2"/>
    <row r="15" spans="1:8" ht="23.25" x14ac:dyDescent="0.35">
      <c r="A15" s="64" t="s">
        <v>114</v>
      </c>
      <c r="B15" s="64"/>
      <c r="C15" s="64"/>
      <c r="D15" s="64"/>
      <c r="E15" s="64"/>
      <c r="F15" s="64"/>
    </row>
    <row r="16" spans="1:8" ht="31.5" x14ac:dyDescent="0.2">
      <c r="A16" s="33" t="s">
        <v>133</v>
      </c>
      <c r="B16" s="33" t="s">
        <v>134</v>
      </c>
      <c r="C16" s="34" t="s">
        <v>135</v>
      </c>
      <c r="D16" s="34" t="s">
        <v>136</v>
      </c>
      <c r="E16" s="34" t="s">
        <v>115</v>
      </c>
      <c r="F16" s="33" t="s">
        <v>116</v>
      </c>
    </row>
    <row r="17" spans="1:10" ht="15.75" x14ac:dyDescent="0.2">
      <c r="A17" s="50">
        <v>1</v>
      </c>
      <c r="B17" s="49">
        <v>45258</v>
      </c>
      <c r="C17" s="50">
        <f>'Table 1'!K108</f>
        <v>10601353</v>
      </c>
      <c r="D17" s="50"/>
      <c r="E17" s="49"/>
      <c r="F17" s="51"/>
    </row>
    <row r="18" spans="1:10" ht="15.75" x14ac:dyDescent="0.2">
      <c r="A18" s="50"/>
      <c r="B18" s="50"/>
      <c r="C18" s="50"/>
      <c r="D18" s="50"/>
      <c r="E18" s="49"/>
      <c r="F18" s="51"/>
    </row>
    <row r="19" spans="1:10" ht="15.75" x14ac:dyDescent="0.2">
      <c r="A19" s="50"/>
      <c r="B19" s="50"/>
      <c r="C19" s="50"/>
      <c r="D19" s="50"/>
      <c r="E19" s="49"/>
      <c r="F19" s="51"/>
      <c r="H19" s="26"/>
      <c r="I19" s="26"/>
    </row>
    <row r="20" spans="1:10" ht="15.75" x14ac:dyDescent="0.2">
      <c r="A20" s="50"/>
      <c r="B20" s="50"/>
      <c r="C20" s="50"/>
      <c r="D20" s="50"/>
      <c r="E20" s="49"/>
      <c r="F20" s="51"/>
      <c r="H20" s="26"/>
      <c r="I20" s="26"/>
    </row>
    <row r="21" spans="1:10" ht="15.75" x14ac:dyDescent="0.25">
      <c r="A21" s="52"/>
      <c r="B21" s="52"/>
      <c r="C21" s="52"/>
      <c r="D21" s="52"/>
      <c r="E21" s="49"/>
      <c r="F21" s="53"/>
    </row>
    <row r="22" spans="1:10" ht="15.75" x14ac:dyDescent="0.25">
      <c r="A22" s="52"/>
      <c r="B22" s="52"/>
      <c r="C22" s="52"/>
      <c r="D22" s="52"/>
      <c r="E22" s="49"/>
      <c r="F22" s="53"/>
      <c r="H22" s="26"/>
      <c r="I22" s="26"/>
      <c r="J22" s="26"/>
    </row>
    <row r="23" spans="1:10" ht="15.75" x14ac:dyDescent="0.25">
      <c r="A23" s="52"/>
      <c r="B23" s="52"/>
      <c r="C23" s="52"/>
      <c r="D23" s="52"/>
      <c r="E23" s="49"/>
      <c r="F23" s="53"/>
      <c r="H23" s="32"/>
      <c r="I23" s="32"/>
      <c r="J23" s="32"/>
    </row>
    <row r="24" spans="1:10" ht="15.75" x14ac:dyDescent="0.25">
      <c r="A24" s="52"/>
      <c r="B24" s="52"/>
      <c r="C24" s="52"/>
      <c r="D24" s="52"/>
      <c r="E24" s="49"/>
      <c r="F24" s="53"/>
    </row>
    <row r="25" spans="1:10" ht="15.75" x14ac:dyDescent="0.25">
      <c r="A25" s="52"/>
      <c r="B25" s="52"/>
      <c r="C25" s="52"/>
      <c r="D25" s="52"/>
      <c r="E25" s="49"/>
      <c r="F25" s="53"/>
    </row>
    <row r="26" spans="1:10" ht="15.75" x14ac:dyDescent="0.25">
      <c r="A26" s="52"/>
      <c r="B26" s="52"/>
      <c r="C26" s="52"/>
      <c r="D26" s="52"/>
      <c r="E26" s="52"/>
      <c r="F26" s="54"/>
      <c r="I26" s="32"/>
    </row>
    <row r="27" spans="1:10" ht="15.75" x14ac:dyDescent="0.25">
      <c r="A27" s="52"/>
      <c r="B27" s="52"/>
      <c r="C27" s="52"/>
      <c r="D27" s="52"/>
      <c r="E27" s="52"/>
      <c r="F27" s="52"/>
    </row>
    <row r="28" spans="1:10" ht="15.75" x14ac:dyDescent="0.25">
      <c r="A28" s="35" t="s">
        <v>117</v>
      </c>
      <c r="B28" s="35"/>
      <c r="C28" s="35"/>
      <c r="D28" s="35"/>
      <c r="E28" s="35"/>
      <c r="F28" s="36">
        <f>SUM(F17:F27)</f>
        <v>0</v>
      </c>
    </row>
    <row r="29" spans="1:10" ht="15.75" x14ac:dyDescent="0.25">
      <c r="A29" s="35" t="s">
        <v>118</v>
      </c>
      <c r="B29" s="35"/>
      <c r="C29" s="37">
        <f>C9-C12</f>
        <v>0</v>
      </c>
      <c r="D29" s="37">
        <f>D9-D12</f>
        <v>0</v>
      </c>
      <c r="E29" s="35"/>
      <c r="F29" s="37" t="e">
        <f>F9-F12+D29</f>
        <v>#VALUE!</v>
      </c>
    </row>
    <row r="30" spans="1:10" x14ac:dyDescent="0.2">
      <c r="G30" s="26"/>
    </row>
    <row r="31" spans="1:10" x14ac:dyDescent="0.2">
      <c r="G31" s="26"/>
      <c r="H31" s="38"/>
    </row>
  </sheetData>
  <mergeCells count="2">
    <mergeCell ref="A15:F15"/>
    <mergeCell ref="A3:F3"/>
  </mergeCells>
  <pageMargins left="0.7" right="0.7" top="0.75" bottom="0.75" header="0.3" footer="0.3"/>
  <pageSetup scale="87" orientation="portrait" horizontalDpi="4294967295" verticalDpi="4294967295" r:id="rId1"/>
  <colBreaks count="1" manualBreakCount="1">
    <brk id="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Table 1</vt:lpstr>
      <vt:lpstr>Finance</vt:lpstr>
      <vt:lpstr>'Table 1'!Print_Area</vt:lpstr>
      <vt:lpstr>'Table 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2023-11-28T11:25:10Z</cp:lastPrinted>
  <dcterms:created xsi:type="dcterms:W3CDTF">2023-03-09T06:49:37Z</dcterms:created>
  <dcterms:modified xsi:type="dcterms:W3CDTF">2023-11-30T07:34:08Z</dcterms:modified>
</cp:coreProperties>
</file>