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Pioneer\Projects 2023\Meezan Bank Head Office\PO\"/>
    </mc:Choice>
  </mc:AlternateContent>
  <xr:revisionPtr revIDLastSave="0" documentId="13_ncr:1_{43E11994-6A9C-419D-94C9-E99CDA69E2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Sheet1!$A$1:$H$59</definedName>
    <definedName name="_xlnm.Print_Titles" localSheetId="0">Sheet1!$19:$19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2" i="1"/>
  <c r="H23" i="1"/>
  <c r="H24" i="1"/>
  <c r="H25" i="1"/>
  <c r="H26" i="1"/>
  <c r="H31" i="1"/>
  <c r="H21" i="1"/>
  <c r="H32" i="1" l="1"/>
  <c r="H34" i="1" s="1"/>
</calcChain>
</file>

<file path=xl/sharedStrings.xml><?xml version="1.0" encoding="utf-8"?>
<sst xmlns="http://schemas.openxmlformats.org/spreadsheetml/2006/main" count="75" uniqueCount="54">
  <si>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</si>
  <si>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</si>
  <si>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</si>
  <si>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</si>
  <si>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</si>
  <si>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</si>
  <si>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</si>
  <si>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</si>
  <si>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</si>
  <si>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</si>
  <si>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Nos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</si>
  <si>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</si>
  <si>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</si>
  <si>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</si>
  <si>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</si>
  <si>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</si>
  <si>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Att: Mr. M. Imran</t>
  </si>
  <si>
    <t>(Regional Manager)</t>
  </si>
  <si>
    <t>M/S Innovative Ventilation Systems</t>
  </si>
  <si>
    <t>PURCHASE ORDER against quote Ref # PES-KE-07-2023</t>
  </si>
  <si>
    <t>Supply of Ventilation Fans for the project Meezan Bank Head Office.</t>
  </si>
  <si>
    <t>Model #</t>
  </si>
  <si>
    <t>Brand: SODECA/SPAIN</t>
  </si>
  <si>
    <t>INDUCTION JET FAN</t>
  </si>
  <si>
    <t>AXIAL CABINET F-300</t>
  </si>
  <si>
    <t>CENTRIFUGAL INLINE</t>
  </si>
  <si>
    <t>Discount</t>
  </si>
  <si>
    <t>CI-50-4/8T-F-300</t>
  </si>
  <si>
    <t>CJTHT-80-4/8T-4-F-300</t>
  </si>
  <si>
    <t>CJTHT-90-4/8T-7.5-14º-F-300</t>
  </si>
  <si>
    <t>CJTHT-90-4/8T-5.5-F-300</t>
  </si>
  <si>
    <t>CA/LINE-16</t>
  </si>
  <si>
    <t>CA/LINE-15</t>
  </si>
  <si>
    <t>CJBX/ALF-18/18-5.5 IE3</t>
  </si>
  <si>
    <t>CENTRIFUGAL DOUBLE SKIN WITH FILTER</t>
  </si>
  <si>
    <t>Fan Tag</t>
  </si>
  <si>
    <t>B2-JF-01</t>
  </si>
  <si>
    <t>B2-EAF-01</t>
  </si>
  <si>
    <t>B2-FAF-01</t>
  </si>
  <si>
    <t>B1-JF-01</t>
  </si>
  <si>
    <t>GF-EAF-01</t>
  </si>
  <si>
    <t>FF-EAF-01</t>
  </si>
  <si>
    <t>FF-EAF-02</t>
  </si>
  <si>
    <t>TF-EAF-01</t>
  </si>
  <si>
    <t>TF-EAF-02</t>
  </si>
  <si>
    <t>FAF-01</t>
  </si>
  <si>
    <t>TOTAL after discount:</t>
  </si>
  <si>
    <t>CA/LINE-31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</si>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</sst>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266699</xdr:colOff>
      <xdr:row>0</xdr:row>
      <xdr:rowOff>28575</xdr:rowOff>
    </xdr:from>
    <xdr:to>
      <xdr:col>4</xdr:col>
      <xdr:colOff>253786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4" y="28575"/>
          <a:ext cx="23302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314326</xdr:colOff>
      <xdr:row>55</xdr:row>
      <xdr:rowOff>9525</xdr:rowOff>
    </xdr:from>
    <xdr:to>
      <xdr:col>1</xdr:col>
      <xdr:colOff>581025</xdr:colOff>
      <xdr:row>56</xdr:row>
      <xdr:rowOff>217591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114776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18</xdr:row>
      <xdr:rowOff>0</xdr:rowOff>
    </xdr:from>
    <xdr:to>
      <xdr:col>8</xdr:col>
      <xdr:colOff>650875</xdr:colOff>
      <xdr:row>18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11</xdr:col>
      <xdr:colOff>419100</xdr:colOff>
      <xdr:row>48</xdr:row>
      <xdr:rowOff>19050</xdr:rowOff>
    </xdr:from>
    <xdr:to>
      <xdr:col>12</xdr:col>
      <xdr:colOff>150247</xdr:colOff>
      <xdr:row>57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57"/>
  <sheetViews>
    <sheetView tabSelected="1" view="pageBreakPreview" topLeftCell="A31" zoomScaleNormal="100" zoomScaleSheetLayoutView="100" workbookViewId="0">
      <selection activeCell="P49" sqref="P49"/>
    </sheetView>
  </sheetViews>
  <sheetFormatPr defaultColWidth="9.140625" defaultRowHeight="15.75" x14ac:dyDescent="0.25"/>
  <cols>
    <col min="1" max="1" width="5.140625" style="2" customWidth="1"/>
    <col min="2" max="2" width="23.5703125" style="2" customWidth="1"/>
    <col min="3" max="3" width="11.140625" style="31" customWidth="1"/>
    <col min="4" max="4" width="24" style="31" customWidth="1"/>
    <col min="5" max="5" width="4.5703125" style="8" bestFit="1" customWidth="1"/>
    <col min="6" max="6" width="6.140625" style="9" customWidth="1"/>
    <col min="7" max="7" width="11.5703125" style="11" customWidth="1"/>
    <col min="8" max="8" width="14" style="9" customWidth="1"/>
    <col min="9" max="9" width="11.5703125" style="11" bestFit="1" customWidth="1"/>
    <col min="10" max="10" width="9.140625" style="11"/>
    <col min="11" max="16384" width="9.140625" style="2"/>
  </cols>
  <sheetData>
    <row r="7" spans="1:8" ht="5.25" customHeight="1" x14ac:dyDescent="0.25"/>
    <row r="8" spans="1:8" x14ac:dyDescent="0.25">
      <c r="A8" s="1" t="s">
        <v>18</v>
      </c>
      <c r="B8" s="1"/>
      <c r="C8" s="20"/>
      <c r="D8" s="20"/>
      <c r="H8" s="10">
        <v>44686</v>
      </c>
    </row>
    <row r="9" spans="1:8" x14ac:dyDescent="0.25">
      <c r="A9" s="1"/>
      <c r="B9" s="1"/>
      <c r="C9" s="20"/>
      <c r="D9" s="20"/>
      <c r="H9" s="10"/>
    </row>
    <row r="10" spans="1:8" ht="18.75" x14ac:dyDescent="0.3">
      <c r="A10" s="36" t="s">
        <v>16</v>
      </c>
      <c r="B10" s="36"/>
      <c r="C10" s="36"/>
      <c r="D10" s="36"/>
      <c r="E10" s="36"/>
      <c r="F10" s="36"/>
      <c r="G10" s="36"/>
      <c r="H10" s="36"/>
    </row>
    <row r="11" spans="1:8" x14ac:dyDescent="0.25">
      <c r="A11" s="42" t="s">
        <v>17</v>
      </c>
      <c r="B11" s="42"/>
      <c r="C11" s="42"/>
      <c r="D11" s="42"/>
      <c r="E11" s="42"/>
      <c r="F11" s="42"/>
      <c r="G11" s="42"/>
      <c r="H11" s="42"/>
    </row>
    <row r="12" spans="1:8" ht="6.75" customHeight="1" x14ac:dyDescent="0.25">
      <c r="A12" s="20"/>
      <c r="B12" s="20"/>
      <c r="C12" s="20"/>
      <c r="D12" s="20"/>
      <c r="E12" s="20"/>
      <c r="F12" s="20"/>
      <c r="G12" s="20"/>
      <c r="H12" s="20"/>
    </row>
    <row r="13" spans="1:8" ht="23.25" x14ac:dyDescent="0.35">
      <c r="A13" s="37" t="s">
        <v>19</v>
      </c>
      <c r="B13" s="37"/>
      <c r="C13" s="37"/>
      <c r="D13" s="37"/>
      <c r="E13" s="37"/>
      <c r="F13" s="37"/>
      <c r="G13" s="37"/>
      <c r="H13" s="37"/>
    </row>
    <row r="14" spans="1:8" ht="5.25" customHeight="1" x14ac:dyDescent="0.25"/>
    <row r="15" spans="1:8" ht="5.25" customHeight="1" x14ac:dyDescent="0.25"/>
    <row r="16" spans="1:8" ht="5.25" customHeight="1" x14ac:dyDescent="0.25"/>
    <row r="17" spans="1:10" ht="5.25" customHeight="1" thickBot="1" x14ac:dyDescent="0.3"/>
    <row r="18" spans="1:10" ht="45.75" customHeight="1" thickBot="1" x14ac:dyDescent="0.3">
      <c r="A18" s="39" t="s">
        <v>20</v>
      </c>
      <c r="B18" s="40"/>
      <c r="C18" s="40"/>
      <c r="D18" s="40"/>
      <c r="E18" s="40"/>
      <c r="F18" s="40"/>
      <c r="G18" s="40"/>
      <c r="H18" s="41"/>
    </row>
    <row r="19" spans="1:10" s="3" customFormat="1" ht="31.5" x14ac:dyDescent="0.25">
      <c r="A19" s="14" t="s">
        <v>0</v>
      </c>
      <c r="B19" s="14" t="s">
        <v>1</v>
      </c>
      <c r="C19" s="14" t="s">
        <v>35</v>
      </c>
      <c r="D19" s="14" t="s">
        <v>21</v>
      </c>
      <c r="E19" s="14" t="s">
        <v>2</v>
      </c>
      <c r="F19" s="14" t="s">
        <v>3</v>
      </c>
      <c r="G19" s="15" t="s">
        <v>8</v>
      </c>
      <c r="H19" s="14" t="s">
        <v>9</v>
      </c>
      <c r="I19" s="23"/>
      <c r="J19" s="23"/>
    </row>
    <row r="20" spans="1:10" ht="18.75" x14ac:dyDescent="0.3">
      <c r="A20" s="26"/>
      <c r="B20" s="27" t="s">
        <v>22</v>
      </c>
      <c r="C20" s="32"/>
      <c r="D20" s="32"/>
      <c r="E20" s="28"/>
      <c r="F20" s="29"/>
      <c r="G20" s="30"/>
      <c r="H20" s="29"/>
    </row>
    <row r="21" spans="1:10" s="4" customFormat="1" ht="24.75" customHeight="1" x14ac:dyDescent="0.25">
      <c r="A21" s="5">
        <v>1</v>
      </c>
      <c r="B21" s="22" t="s">
        <v>23</v>
      </c>
      <c r="C21" s="6" t="s">
        <v>36</v>
      </c>
      <c r="D21" s="6" t="s">
        <v>27</v>
      </c>
      <c r="E21" s="6">
        <v>2</v>
      </c>
      <c r="F21" s="6" t="s">
        <v>10</v>
      </c>
      <c r="G21" s="12">
        <v>659736</v>
      </c>
      <c r="H21" s="25">
        <f>G21*E21</f>
        <v>1319472</v>
      </c>
      <c r="I21" s="24"/>
      <c r="J21" s="24"/>
    </row>
    <row r="22" spans="1:10" s="4" customFormat="1" ht="24.75" customHeight="1" x14ac:dyDescent="0.25">
      <c r="A22" s="5">
        <v>2</v>
      </c>
      <c r="B22" s="22" t="s">
        <v>24</v>
      </c>
      <c r="C22" s="6" t="s">
        <v>37</v>
      </c>
      <c r="D22" s="6" t="s">
        <v>28</v>
      </c>
      <c r="E22" s="6">
        <v>2</v>
      </c>
      <c r="F22" s="6" t="s">
        <v>10</v>
      </c>
      <c r="G22" s="12">
        <v>434826</v>
      </c>
      <c r="H22" s="25">
        <f t="shared" ref="H22:H31" si="0">G22*E22</f>
        <v>869652</v>
      </c>
      <c r="I22" s="24"/>
      <c r="J22" s="24"/>
    </row>
    <row r="23" spans="1:10" s="4" customFormat="1" ht="31.5" x14ac:dyDescent="0.25">
      <c r="A23" s="5">
        <v>3</v>
      </c>
      <c r="B23" s="22" t="s">
        <v>24</v>
      </c>
      <c r="C23" s="6" t="s">
        <v>38</v>
      </c>
      <c r="D23" s="6" t="s">
        <v>29</v>
      </c>
      <c r="E23" s="6">
        <v>1</v>
      </c>
      <c r="F23" s="6" t="s">
        <v>10</v>
      </c>
      <c r="G23" s="12">
        <v>594405</v>
      </c>
      <c r="H23" s="25">
        <f t="shared" si="0"/>
        <v>594405</v>
      </c>
      <c r="I23" s="24"/>
      <c r="J23" s="24"/>
    </row>
    <row r="24" spans="1:10" s="4" customFormat="1" ht="24.75" customHeight="1" x14ac:dyDescent="0.25">
      <c r="A24" s="5">
        <v>4</v>
      </c>
      <c r="B24" s="22" t="s">
        <v>23</v>
      </c>
      <c r="C24" s="6" t="s">
        <v>39</v>
      </c>
      <c r="D24" s="6" t="s">
        <v>27</v>
      </c>
      <c r="E24" s="6">
        <v>2</v>
      </c>
      <c r="F24" s="6" t="s">
        <v>10</v>
      </c>
      <c r="G24" s="12">
        <v>659736</v>
      </c>
      <c r="H24" s="25">
        <f t="shared" si="0"/>
        <v>1319472</v>
      </c>
      <c r="I24" s="24"/>
      <c r="J24" s="24"/>
    </row>
    <row r="25" spans="1:10" s="4" customFormat="1" ht="24.75" customHeight="1" x14ac:dyDescent="0.25">
      <c r="A25" s="5">
        <v>5</v>
      </c>
      <c r="B25" s="22" t="s">
        <v>24</v>
      </c>
      <c r="C25" s="6" t="s">
        <v>37</v>
      </c>
      <c r="D25" s="6" t="s">
        <v>30</v>
      </c>
      <c r="E25" s="6">
        <v>2</v>
      </c>
      <c r="F25" s="6" t="s">
        <v>10</v>
      </c>
      <c r="G25" s="12">
        <v>514616</v>
      </c>
      <c r="H25" s="25">
        <f t="shared" si="0"/>
        <v>1029232</v>
      </c>
      <c r="I25" s="24"/>
      <c r="J25" s="24"/>
    </row>
    <row r="26" spans="1:10" s="4" customFormat="1" ht="24.75" customHeight="1" x14ac:dyDescent="0.25">
      <c r="A26" s="5">
        <v>6</v>
      </c>
      <c r="B26" s="22" t="s">
        <v>25</v>
      </c>
      <c r="C26" s="6" t="s">
        <v>40</v>
      </c>
      <c r="D26" s="6" t="s">
        <v>31</v>
      </c>
      <c r="E26" s="6">
        <v>1</v>
      </c>
      <c r="F26" s="6" t="s">
        <v>10</v>
      </c>
      <c r="G26" s="12">
        <v>31801</v>
      </c>
      <c r="H26" s="25">
        <f t="shared" si="0"/>
        <v>31801</v>
      </c>
      <c r="I26" s="24"/>
      <c r="J26" s="24"/>
    </row>
    <row r="27" spans="1:10" s="4" customFormat="1" ht="24.75" customHeight="1" x14ac:dyDescent="0.25">
      <c r="A27" s="5">
        <v>7</v>
      </c>
      <c r="B27" s="22" t="s">
        <v>25</v>
      </c>
      <c r="C27" s="6" t="s">
        <v>41</v>
      </c>
      <c r="D27" s="6" t="s">
        <v>32</v>
      </c>
      <c r="E27" s="6">
        <v>1</v>
      </c>
      <c r="F27" s="6" t="s">
        <v>10</v>
      </c>
      <c r="G27" s="12">
        <v>29645</v>
      </c>
      <c r="H27" s="25">
        <f t="shared" si="0"/>
        <v>29645</v>
      </c>
      <c r="I27" s="24"/>
      <c r="J27" s="24"/>
    </row>
    <row r="28" spans="1:10" s="4" customFormat="1" ht="24.75" customHeight="1" x14ac:dyDescent="0.25">
      <c r="A28" s="5">
        <v>8</v>
      </c>
      <c r="B28" s="22" t="s">
        <v>25</v>
      </c>
      <c r="C28" s="6" t="s">
        <v>42</v>
      </c>
      <c r="D28" s="6" t="s">
        <v>47</v>
      </c>
      <c r="E28" s="6">
        <v>1</v>
      </c>
      <c r="F28" s="6" t="s">
        <v>10</v>
      </c>
      <c r="G28" s="12">
        <v>55517</v>
      </c>
      <c r="H28" s="25">
        <f t="shared" si="0"/>
        <v>55517</v>
      </c>
      <c r="I28" s="24"/>
      <c r="J28" s="24"/>
    </row>
    <row r="29" spans="1:10" s="4" customFormat="1" ht="24.75" customHeight="1" x14ac:dyDescent="0.25">
      <c r="A29" s="5">
        <v>9</v>
      </c>
      <c r="B29" s="22" t="s">
        <v>25</v>
      </c>
      <c r="C29" s="6" t="s">
        <v>43</v>
      </c>
      <c r="D29" s="6" t="s">
        <v>32</v>
      </c>
      <c r="E29" s="6">
        <v>5</v>
      </c>
      <c r="F29" s="6" t="s">
        <v>10</v>
      </c>
      <c r="G29" s="12">
        <v>29645</v>
      </c>
      <c r="H29" s="25">
        <f t="shared" si="0"/>
        <v>148225</v>
      </c>
      <c r="I29" s="24"/>
      <c r="J29" s="24"/>
    </row>
    <row r="30" spans="1:10" s="4" customFormat="1" ht="24.75" customHeight="1" x14ac:dyDescent="0.25">
      <c r="A30" s="5">
        <v>10</v>
      </c>
      <c r="B30" s="22" t="s">
        <v>25</v>
      </c>
      <c r="C30" s="6" t="s">
        <v>44</v>
      </c>
      <c r="D30" s="6" t="s">
        <v>47</v>
      </c>
      <c r="E30" s="6">
        <v>5</v>
      </c>
      <c r="F30" s="6" t="s">
        <v>10</v>
      </c>
      <c r="G30" s="12">
        <v>55517</v>
      </c>
      <c r="H30" s="25">
        <f t="shared" si="0"/>
        <v>277585</v>
      </c>
      <c r="I30" s="24"/>
      <c r="J30" s="24"/>
    </row>
    <row r="31" spans="1:10" s="4" customFormat="1" ht="45.75" customHeight="1" x14ac:dyDescent="0.25">
      <c r="A31" s="5">
        <v>11</v>
      </c>
      <c r="B31" s="22" t="s">
        <v>34</v>
      </c>
      <c r="C31" s="6" t="s">
        <v>45</v>
      </c>
      <c r="D31" s="6" t="s">
        <v>33</v>
      </c>
      <c r="E31" s="6">
        <v>1</v>
      </c>
      <c r="F31" s="6" t="s">
        <v>10</v>
      </c>
      <c r="G31" s="12">
        <v>723450</v>
      </c>
      <c r="H31" s="25">
        <f t="shared" si="0"/>
        <v>723450</v>
      </c>
      <c r="I31" s="24"/>
      <c r="J31" s="24"/>
    </row>
    <row r="32" spans="1:10" s="3" customFormat="1" ht="18" customHeight="1" x14ac:dyDescent="0.25">
      <c r="A32" s="7"/>
      <c r="B32" s="7"/>
      <c r="C32" s="33"/>
      <c r="D32" s="33"/>
      <c r="E32" s="38" t="s">
        <v>4</v>
      </c>
      <c r="F32" s="38"/>
      <c r="G32" s="38"/>
      <c r="H32" s="21">
        <f>SUM(H21:H31)</f>
        <v>6398456</v>
      </c>
      <c r="I32" s="23"/>
      <c r="J32" s="23"/>
    </row>
    <row r="33" spans="1:10" s="3" customFormat="1" ht="18" customHeight="1" x14ac:dyDescent="0.25">
      <c r="A33" s="7"/>
      <c r="B33" s="7"/>
      <c r="C33" s="33"/>
      <c r="D33" s="33"/>
      <c r="E33" s="38" t="s">
        <v>26</v>
      </c>
      <c r="F33" s="38"/>
      <c r="G33" s="38"/>
      <c r="H33" s="21">
        <v>698456</v>
      </c>
      <c r="I33" s="23"/>
      <c r="J33" s="23"/>
    </row>
    <row r="34" spans="1:10" s="3" customFormat="1" ht="18" customHeight="1" x14ac:dyDescent="0.25">
      <c r="A34" s="7"/>
      <c r="B34" s="7"/>
      <c r="C34" s="33"/>
      <c r="D34" s="33"/>
      <c r="E34" s="38" t="s">
        <v>46</v>
      </c>
      <c r="F34" s="38"/>
      <c r="G34" s="38"/>
      <c r="H34" s="21">
        <f>H32-H33</f>
        <v>5700000</v>
      </c>
      <c r="I34" s="23"/>
      <c r="J34" s="23"/>
    </row>
    <row r="36" spans="1:10" ht="15" hidden="1" customHeight="1" x14ac:dyDescent="0.3">
      <c r="A36" s="13" t="s">
        <v>5</v>
      </c>
    </row>
    <row r="37" spans="1:10" ht="15" hidden="1" customHeight="1" x14ac:dyDescent="0.25">
      <c r="A37" t="s">
        <v>11</v>
      </c>
    </row>
    <row r="38" spans="1:10" ht="15" hidden="1" customHeight="1" x14ac:dyDescent="0.25">
      <c r="A38" s="35" t="s">
        <v>12</v>
      </c>
      <c r="B38" s="35"/>
      <c r="C38" s="35"/>
      <c r="D38" s="35"/>
      <c r="E38" s="35"/>
      <c r="F38" s="35"/>
      <c r="G38" s="35"/>
      <c r="H38" s="35"/>
    </row>
    <row r="39" spans="1:10" ht="15" hidden="1" customHeight="1" x14ac:dyDescent="0.25">
      <c r="A39" s="35"/>
      <c r="B39" s="35"/>
      <c r="C39" s="35"/>
      <c r="D39" s="35"/>
      <c r="E39" s="35"/>
      <c r="F39" s="35"/>
      <c r="G39" s="35"/>
      <c r="H39" s="35"/>
    </row>
    <row r="40" spans="1:10" ht="15" hidden="1" customHeight="1" x14ac:dyDescent="0.25">
      <c r="A40" t="s">
        <v>15</v>
      </c>
    </row>
    <row r="41" spans="1:10" ht="15" hidden="1" customHeight="1" x14ac:dyDescent="0.25">
      <c r="A41" t="s">
        <v>13</v>
      </c>
    </row>
    <row r="42" spans="1:10" ht="15" hidden="1" customHeight="1" x14ac:dyDescent="0.25">
      <c r="A42" t="s">
        <v>14</v>
      </c>
    </row>
    <row r="43" spans="1:10" ht="15" hidden="1" customHeight="1" x14ac:dyDescent="0.25">
      <c r="A43"/>
    </row>
    <row r="44" spans="1:10" ht="21" customHeight="1" x14ac:dyDescent="0.35">
      <c r="A44" s="16" t="s">
        <v>7</v>
      </c>
      <c r="B44" s="17"/>
      <c r="C44" s="34"/>
      <c r="D44" s="34"/>
      <c r="E44" s="18"/>
      <c r="F44" s="19"/>
    </row>
    <row r="45" spans="1:10" ht="9.75" customHeight="1" x14ac:dyDescent="0.25">
      <c r="A45"/>
    </row>
    <row r="46" spans="1:10" ht="26.25" customHeight="1" x14ac:dyDescent="0.25">
      <c r="A46" t="s">
        <v>51</v>
      </c>
    </row>
    <row r="47" spans="1:10" ht="26.25" customHeight="1" x14ac:dyDescent="0.25">
      <c r="A47" s="51" t="s">
        <v>52</v>
      </c>
      <c r="B47" s="51"/>
      <c r="C47" s="51"/>
      <c r="D47" s="51"/>
      <c r="E47" s="51"/>
      <c r="F47" s="51"/>
      <c r="G47" s="51"/>
      <c r="H47" s="51"/>
    </row>
    <row r="48" spans="1:10" ht="13.5" customHeight="1" x14ac:dyDescent="0.25">
      <c r="A48"/>
    </row>
    <row r="49" spans="1:10" ht="21" customHeight="1" x14ac:dyDescent="0.3">
      <c r="A49" s="1" t="s">
        <v>6</v>
      </c>
    </row>
    <row r="51" spans="1:10" x14ac:dyDescent="0.25">
      <c r="B51" s="43" t="s">
        <v>53</v>
      </c>
      <c r="C51" s="44"/>
      <c r="D51" s="44"/>
      <c r="E51" s="44"/>
      <c r="F51" s="45">
        <v>1000000</v>
      </c>
      <c r="G51" s="45"/>
      <c r="H51" s="11"/>
      <c r="I51" s="2"/>
      <c r="J51" s="2"/>
    </row>
    <row r="52" spans="1:10" x14ac:dyDescent="0.25">
      <c r="B52" s="44"/>
      <c r="C52" s="44"/>
      <c r="D52" s="44"/>
      <c r="E52" s="44"/>
      <c r="F52" s="45"/>
      <c r="G52" s="45"/>
      <c r="H52" s="11"/>
      <c r="I52" s="2"/>
      <c r="J52" s="2"/>
    </row>
    <row r="53" spans="1:10" x14ac:dyDescent="0.25">
      <c r="C53" s="8"/>
      <c r="D53" s="9"/>
      <c r="E53" s="11"/>
      <c r="H53" s="11"/>
      <c r="I53" s="2"/>
      <c r="J53" s="2"/>
    </row>
    <row r="54" spans="1:10" ht="21" x14ac:dyDescent="0.35">
      <c r="B54" s="46"/>
      <c r="C54" s="46"/>
      <c r="D54" s="46"/>
      <c r="E54" s="46"/>
      <c r="H54" s="11"/>
      <c r="I54" s="2"/>
      <c r="J54" s="2"/>
    </row>
    <row r="55" spans="1:10" ht="18.75" x14ac:dyDescent="0.25">
      <c r="C55" s="47" t="s">
        <v>50</v>
      </c>
      <c r="D55" s="47"/>
      <c r="E55" s="47"/>
      <c r="F55" s="47"/>
      <c r="H55" s="11"/>
      <c r="I55" s="2"/>
      <c r="J55" s="2"/>
    </row>
    <row r="56" spans="1:10" ht="28.5" customHeight="1" x14ac:dyDescent="0.25">
      <c r="B56" s="48"/>
      <c r="C56" s="49" t="s">
        <v>48</v>
      </c>
      <c r="D56" s="49"/>
      <c r="E56" s="50"/>
      <c r="F56" s="50"/>
      <c r="H56" s="11"/>
      <c r="I56" s="2"/>
      <c r="J56" s="2"/>
    </row>
    <row r="57" spans="1:10" ht="29.25" customHeight="1" x14ac:dyDescent="0.25">
      <c r="B57" s="48"/>
      <c r="C57" s="49" t="s">
        <v>49</v>
      </c>
      <c r="D57" s="49"/>
      <c r="E57" s="50"/>
      <c r="F57" s="50"/>
      <c r="H57" s="11"/>
      <c r="I57" s="2"/>
      <c r="J57" s="2"/>
    </row>
  </sheetData>
  <mergeCells count="17">
    <mergeCell ref="C57:D57"/>
    <mergeCell ref="E57:F57"/>
    <mergeCell ref="F51:G52"/>
    <mergeCell ref="A47:H47"/>
    <mergeCell ref="B51:E52"/>
    <mergeCell ref="B54:E54"/>
    <mergeCell ref="C55:F55"/>
    <mergeCell ref="C56:D56"/>
    <mergeCell ref="E56:F56"/>
    <mergeCell ref="A38:H39"/>
    <mergeCell ref="A10:H10"/>
    <mergeCell ref="A13:H13"/>
    <mergeCell ref="E32:G32"/>
    <mergeCell ref="A18:H18"/>
    <mergeCell ref="A11:H11"/>
    <mergeCell ref="E33:G33"/>
    <mergeCell ref="E34:G34"/>
  </mergeCells>
  <printOptions horizontalCentered="1"/>
  <pageMargins left="0" right="0" top="0" bottom="0" header="0.3" footer="0.3"/>
  <pageSetup paperSize="9" scale="80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2023-05-15T11:28:52Z</cp:lastPrinted>
  <dcterms:created xsi:type="dcterms:W3CDTF">2017-12-11T08:54:46Z</dcterms:created>
  <dcterms:modified xsi:type="dcterms:W3CDTF">2023-05-15T11:38:26Z</dcterms:modified>
</cp:coreProperties>
</file>