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5D18E621-67F5-4371-AA24-72D8EEB91A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e" sheetId="2" r:id="rId1"/>
  </sheets>
  <definedNames>
    <definedName name="_xlnm.Print_Area" localSheetId="0">Fire!$A$1:$H$43</definedName>
  </definedNames>
  <calcPr calcId="181029"/>
</workbook>
</file>

<file path=xl/calcChain.xml><?xml version="1.0" encoding="utf-8"?>
<calcChain xmlns="http://schemas.openxmlformats.org/spreadsheetml/2006/main">
  <c r="H28" i="2" l="1"/>
  <c r="H29" i="2" s="1"/>
  <c r="G28" i="2"/>
  <c r="G29" i="2"/>
  <c r="H23" i="2"/>
  <c r="G23" i="2"/>
  <c r="H26" i="2" l="1"/>
  <c r="G26" i="2"/>
  <c r="G21" i="2"/>
  <c r="H21" i="2"/>
  <c r="G18" i="2"/>
  <c r="H18" i="2"/>
  <c r="G20" i="2"/>
  <c r="H20" i="2"/>
  <c r="G24" i="2"/>
  <c r="H24" i="2"/>
  <c r="G25" i="2"/>
  <c r="H25" i="2"/>
  <c r="G19" i="2"/>
  <c r="H19" i="2"/>
  <c r="G27" i="2"/>
  <c r="H27" i="2"/>
  <c r="H17" i="2"/>
  <c r="G17" i="2"/>
  <c r="G32" i="2" l="1"/>
</calcChain>
</file>

<file path=xl/sharedStrings.xml><?xml version="1.0" encoding="utf-8"?>
<sst xmlns="http://schemas.openxmlformats.org/spreadsheetml/2006/main" count="45" uniqueCount="38">
  <si>
    <t>S. #</t>
  </si>
  <si>
    <t>Description</t>
  </si>
  <si>
    <t>Unit</t>
  </si>
  <si>
    <t>Qty</t>
  </si>
  <si>
    <t>Labour Rate</t>
  </si>
  <si>
    <t>Material Amount</t>
  </si>
  <si>
    <t xml:space="preserve">Note: </t>
  </si>
  <si>
    <t>Total Amount Rs</t>
  </si>
  <si>
    <t>1) Above quotation is exclusive of all taxes.</t>
  </si>
  <si>
    <t>2) Taxes will be charged seperately if required.</t>
  </si>
  <si>
    <t>Attn: Mr. M. Haris</t>
  </si>
  <si>
    <t>Supply and installation of Valve and accessories with ralated fittings such as flanges, fittings, gasket, nut bolt, washers elbow tea, socket etc.</t>
  </si>
  <si>
    <t>iii</t>
  </si>
  <si>
    <t>Providing and making of cores / holes at various point for split AC and plumbing work.</t>
  </si>
  <si>
    <t>No</t>
  </si>
  <si>
    <t>Material Rate</t>
  </si>
  <si>
    <t>Labour Amount</t>
  </si>
  <si>
    <t>Nos</t>
  </si>
  <si>
    <t>Rft</t>
  </si>
  <si>
    <t>Providing and installation of control wiring for under ground / over head water tank for auto control system in PVC conduit.</t>
  </si>
  <si>
    <t>Supply and installation of under ground water transfer pump  (1.0 HP Local made: Fountain) with related fittings such as suction pipe, elbow, tee, union etc</t>
  </si>
  <si>
    <t>Supply and installation of level controller for under ground and over head water transfer pump.</t>
  </si>
  <si>
    <t>Supply and installation of electric panel for transfer pump.</t>
  </si>
  <si>
    <t>i</t>
  </si>
  <si>
    <t>Ball Valve  1"</t>
  </si>
  <si>
    <t>Providing and installation of control wiring in PVC conduit for DX-Split Units.</t>
  </si>
  <si>
    <t>NOTE: ITEM # 5 BOOSTER PUMP, AWAITING FOR SUPPLIER'S QUOTATION EXCEPT ONE QUOTATION RECEIVED FROM ZARA ENGINEERS (ATTACHED)</t>
  </si>
  <si>
    <t>Grand Total Amount</t>
  </si>
  <si>
    <t>Water Transfer &amp; Booster pumps Set - Mr Ali Jameel Residence</t>
  </si>
  <si>
    <t>INVOICE</t>
  </si>
  <si>
    <t>Regging, lifting, shifting and installation of booster (pump set) with related fittings including neopron isolator and inlet &amp; outlet connections.
(only for new toilet area)</t>
  </si>
  <si>
    <t>Foot Valve 1"</t>
  </si>
  <si>
    <t>ii</t>
  </si>
  <si>
    <t>Non return valve 1"</t>
  </si>
  <si>
    <t>Job</t>
  </si>
  <si>
    <t>07 Dec 2023</t>
  </si>
  <si>
    <t>For PIONEER ENGINEERING SERVICES</t>
  </si>
  <si>
    <t>Removal of existing gas fire geyser and reinstallation at new location with new pipe and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</si>
</sst>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5" fontId="2" fillId="0" borderId="0" xfId="1" applyNumberFormat="1" applyFont="1"/>
    <xf numFmtId="14" fontId="4" fillId="0" borderId="0" xfId="1" quotePrefix="1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65" fontId="4" fillId="0" borderId="1" xfId="1" applyNumberFormat="1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right" vertical="center"/>
    </xf>
    <xf numFmtId="165" fontId="9" fillId="0" borderId="1" xfId="1" applyNumberFormat="1" applyFont="1" applyBorder="1" applyAlignment="1">
      <alignment horizontal="right" vertical="center"/>
    </xf>
    <xf numFmtId="165" fontId="9" fillId="0" borderId="1" xfId="1" applyNumberFormat="1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165" fontId="9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165" fontId="9" fillId="0" borderId="2" xfId="0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375644</xdr:colOff>
      <xdr:row>26</xdr:row>
      <xdr:rowOff>247650</xdr:rowOff>
    </xdr:from>
    <xdr:to>
      <xdr:col>16</xdr:col>
      <xdr:colOff>78243</xdr:colOff>
      <xdr:row>27</xdr:row>
      <xdr:rowOff>409576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619" y="9277350"/>
          <a:ext cx="883699" cy="676276"/>
        </a:xfrm>
        <a:prstGeom prst="rect">
          <a:avLst/>
        </a:prstGeom>
      </xdr:spPr>
    </xdr:pic>
    <xdr:clientData/>
  </xdr:twoCellAnchor>
  <xdr:twoCellAnchor>
    <xdr:from>
      <xdr:col>14</xdr:col>
      <xdr:colOff>307382</xdr:colOff>
      <xdr:row>12</xdr:row>
      <xdr:rowOff>330777</xdr:rowOff>
    </xdr:from>
    <xdr:to>
      <xdr:col>25</xdr:col>
      <xdr:colOff>123825</xdr:colOff>
      <xdr:row>15</xdr:row>
      <xdr:rowOff>0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2032657" y="2159577"/>
          <a:ext cx="6312493" cy="69792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12</xdr:col>
      <xdr:colOff>409575</xdr:colOff>
      <xdr:row>12</xdr:row>
      <xdr:rowOff>152400</xdr:rowOff>
    </xdr:from>
    <xdr:to>
      <xdr:col>14</xdr:col>
      <xdr:colOff>159757</xdr:colOff>
      <xdr:row>14</xdr:row>
      <xdr:rowOff>161924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53750" y="1981200"/>
          <a:ext cx="931282" cy="866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J43"/>
  <sheetViews>
    <sheetView tabSelected="1" topLeftCell="A17" zoomScaleNormal="100" zoomScaleSheetLayoutView="100" workbookViewId="0">
      <selection activeCell="I28" sqref="I28"/>
    </sheetView>
  </sheetViews>
  <sheetFormatPr defaultColWidth="8.85546875" defaultRowHeight="18.75" x14ac:dyDescent="0.3"/>
  <cols>
    <col min="1" max="1" width="5.140625" style="4" bestFit="1" customWidth="1"/>
    <col min="2" max="2" width="50.28515625" style="1" customWidth="1"/>
    <col min="3" max="3" width="6.5703125" style="4" bestFit="1" customWidth="1"/>
    <col min="4" max="4" width="6.5703125" style="4" customWidth="1"/>
    <col min="5" max="5" width="12.28515625" style="5" bestFit="1" customWidth="1"/>
    <col min="6" max="6" width="10.85546875" style="5" bestFit="1" customWidth="1"/>
    <col min="7" max="7" width="12.42578125" style="5" customWidth="1"/>
    <col min="8" max="8" width="14.5703125" style="2" customWidth="1"/>
    <col min="9" max="9" width="8.85546875" style="1"/>
    <col min="10" max="10" width="11.140625" style="1" bestFit="1" customWidth="1"/>
    <col min="11" max="16384" width="8.85546875" style="1"/>
  </cols>
  <sheetData>
    <row r="10" spans="1:8" x14ac:dyDescent="0.3">
      <c r="A10" s="18"/>
      <c r="B10" s="18"/>
      <c r="H10" s="3" t="s">
        <v>35</v>
      </c>
    </row>
    <row r="11" spans="1:8" ht="26.25" x14ac:dyDescent="0.3">
      <c r="A11" s="19" t="s">
        <v>10</v>
      </c>
      <c r="B11" s="19"/>
      <c r="C11" s="19"/>
      <c r="D11" s="19"/>
      <c r="E11" s="19"/>
      <c r="F11" s="19"/>
      <c r="G11" s="19"/>
      <c r="H11" s="19"/>
    </row>
    <row r="12" spans="1:8" ht="5.45" customHeight="1" x14ac:dyDescent="0.3"/>
    <row r="13" spans="1:8" ht="27" customHeight="1" x14ac:dyDescent="0.3">
      <c r="A13" s="19" t="s">
        <v>29</v>
      </c>
      <c r="B13" s="19"/>
      <c r="C13" s="19"/>
      <c r="D13" s="19"/>
      <c r="E13" s="19"/>
      <c r="F13" s="19"/>
      <c r="G13" s="19"/>
      <c r="H13" s="19"/>
    </row>
    <row r="14" spans="1:8" ht="40.5" customHeight="1" x14ac:dyDescent="0.3">
      <c r="A14" s="19" t="s">
        <v>28</v>
      </c>
      <c r="B14" s="19"/>
      <c r="C14" s="19"/>
      <c r="D14" s="19"/>
      <c r="E14" s="19"/>
      <c r="F14" s="19"/>
      <c r="G14" s="19"/>
      <c r="H14" s="19"/>
    </row>
    <row r="15" spans="1:8" ht="13.5" customHeight="1" x14ac:dyDescent="0.3">
      <c r="A15" s="6"/>
      <c r="B15" s="6"/>
      <c r="C15" s="6"/>
      <c r="D15" s="6"/>
      <c r="E15" s="6"/>
      <c r="F15" s="6"/>
      <c r="G15" s="6"/>
      <c r="H15" s="6"/>
    </row>
    <row r="16" spans="1:8" ht="39.75" customHeight="1" x14ac:dyDescent="0.3">
      <c r="A16" s="10" t="s">
        <v>0</v>
      </c>
      <c r="B16" s="10" t="s">
        <v>1</v>
      </c>
      <c r="C16" s="10" t="s">
        <v>2</v>
      </c>
      <c r="D16" s="10" t="s">
        <v>3</v>
      </c>
      <c r="E16" s="11" t="s">
        <v>15</v>
      </c>
      <c r="F16" s="11" t="s">
        <v>4</v>
      </c>
      <c r="G16" s="11" t="s">
        <v>5</v>
      </c>
      <c r="H16" s="11" t="s">
        <v>16</v>
      </c>
    </row>
    <row r="17" spans="1:10" ht="63" x14ac:dyDescent="0.3">
      <c r="A17" s="12">
        <v>1</v>
      </c>
      <c r="B17" s="13" t="s">
        <v>20</v>
      </c>
      <c r="C17" s="12" t="s">
        <v>14</v>
      </c>
      <c r="D17" s="12">
        <v>1</v>
      </c>
      <c r="E17" s="14">
        <v>85000</v>
      </c>
      <c r="F17" s="14">
        <v>8000</v>
      </c>
      <c r="G17" s="14">
        <f>E17*D17</f>
        <v>85000</v>
      </c>
      <c r="H17" s="14">
        <f>F17*D17</f>
        <v>8000</v>
      </c>
      <c r="J17" s="7"/>
    </row>
    <row r="18" spans="1:10" ht="31.5" x14ac:dyDescent="0.3">
      <c r="A18" s="12">
        <v>2</v>
      </c>
      <c r="B18" s="13" t="s">
        <v>21</v>
      </c>
      <c r="C18" s="12" t="s">
        <v>14</v>
      </c>
      <c r="D18" s="12">
        <v>1</v>
      </c>
      <c r="E18" s="14">
        <v>75000</v>
      </c>
      <c r="F18" s="14">
        <v>10000</v>
      </c>
      <c r="G18" s="14">
        <f>E18*D18</f>
        <v>75000</v>
      </c>
      <c r="H18" s="14">
        <f>F18*D18</f>
        <v>10000</v>
      </c>
      <c r="J18" s="7"/>
    </row>
    <row r="19" spans="1:10" ht="47.25" x14ac:dyDescent="0.3">
      <c r="A19" s="12">
        <v>3</v>
      </c>
      <c r="B19" s="13" t="s">
        <v>19</v>
      </c>
      <c r="C19" s="12" t="s">
        <v>18</v>
      </c>
      <c r="D19" s="12">
        <v>390</v>
      </c>
      <c r="E19" s="14">
        <v>250</v>
      </c>
      <c r="F19" s="14">
        <v>50</v>
      </c>
      <c r="G19" s="14">
        <f>E19*D19</f>
        <v>97500</v>
      </c>
      <c r="H19" s="14">
        <f>F19*D19</f>
        <v>19500</v>
      </c>
      <c r="J19" s="7"/>
    </row>
    <row r="20" spans="1:10" ht="31.5" x14ac:dyDescent="0.3">
      <c r="A20" s="12">
        <v>4</v>
      </c>
      <c r="B20" s="13" t="s">
        <v>22</v>
      </c>
      <c r="C20" s="12" t="s">
        <v>14</v>
      </c>
      <c r="D20" s="12">
        <v>1</v>
      </c>
      <c r="E20" s="14">
        <v>65000</v>
      </c>
      <c r="F20" s="14">
        <v>8000</v>
      </c>
      <c r="G20" s="14">
        <f>E20*D20</f>
        <v>65000</v>
      </c>
      <c r="H20" s="14">
        <f>F20*D20</f>
        <v>8000</v>
      </c>
      <c r="J20" s="7"/>
    </row>
    <row r="21" spans="1:10" ht="63" x14ac:dyDescent="0.3">
      <c r="A21" s="12">
        <v>5</v>
      </c>
      <c r="B21" s="13" t="s">
        <v>30</v>
      </c>
      <c r="C21" s="12" t="s">
        <v>14</v>
      </c>
      <c r="D21" s="12">
        <v>1</v>
      </c>
      <c r="E21" s="14"/>
      <c r="F21" s="14">
        <v>15000</v>
      </c>
      <c r="G21" s="14">
        <f t="shared" ref="G21:G28" si="0">E21*D21</f>
        <v>0</v>
      </c>
      <c r="H21" s="14">
        <f t="shared" ref="H21:H28" si="1">F21*D21</f>
        <v>15000</v>
      </c>
      <c r="J21" s="7"/>
    </row>
    <row r="22" spans="1:10" ht="47.25" x14ac:dyDescent="0.3">
      <c r="A22" s="12">
        <v>6</v>
      </c>
      <c r="B22" s="13" t="s">
        <v>11</v>
      </c>
      <c r="C22" s="12"/>
      <c r="D22" s="12"/>
      <c r="E22" s="14"/>
      <c r="F22" s="14"/>
      <c r="G22" s="14"/>
      <c r="H22" s="14"/>
      <c r="J22" s="7"/>
    </row>
    <row r="23" spans="1:10" x14ac:dyDescent="0.3">
      <c r="A23" s="12" t="s">
        <v>23</v>
      </c>
      <c r="B23" s="13" t="s">
        <v>24</v>
      </c>
      <c r="C23" s="12" t="s">
        <v>17</v>
      </c>
      <c r="D23" s="12">
        <v>2</v>
      </c>
      <c r="E23" s="14">
        <v>7000</v>
      </c>
      <c r="F23" s="14">
        <v>1000</v>
      </c>
      <c r="G23" s="14">
        <f t="shared" si="0"/>
        <v>14000</v>
      </c>
      <c r="H23" s="14">
        <f t="shared" si="1"/>
        <v>2000</v>
      </c>
      <c r="J23" s="7"/>
    </row>
    <row r="24" spans="1:10" x14ac:dyDescent="0.3">
      <c r="A24" s="12" t="s">
        <v>32</v>
      </c>
      <c r="B24" s="13" t="s">
        <v>31</v>
      </c>
      <c r="C24" s="12" t="s">
        <v>17</v>
      </c>
      <c r="D24" s="12">
        <v>1</v>
      </c>
      <c r="E24" s="14">
        <v>7000</v>
      </c>
      <c r="F24" s="14">
        <v>1000</v>
      </c>
      <c r="G24" s="14">
        <f t="shared" si="0"/>
        <v>7000</v>
      </c>
      <c r="H24" s="14">
        <f t="shared" si="1"/>
        <v>1000</v>
      </c>
      <c r="J24" s="7"/>
    </row>
    <row r="25" spans="1:10" x14ac:dyDescent="0.3">
      <c r="A25" s="12" t="s">
        <v>12</v>
      </c>
      <c r="B25" s="13" t="s">
        <v>33</v>
      </c>
      <c r="C25" s="12" t="s">
        <v>17</v>
      </c>
      <c r="D25" s="12">
        <v>3</v>
      </c>
      <c r="E25" s="14">
        <v>7000</v>
      </c>
      <c r="F25" s="14">
        <v>1000</v>
      </c>
      <c r="G25" s="14">
        <f t="shared" si="0"/>
        <v>21000</v>
      </c>
      <c r="H25" s="14">
        <f t="shared" si="1"/>
        <v>3000</v>
      </c>
      <c r="J25" s="7"/>
    </row>
    <row r="26" spans="1:10" ht="31.5" x14ac:dyDescent="0.3">
      <c r="A26" s="12">
        <v>7</v>
      </c>
      <c r="B26" s="13" t="s">
        <v>25</v>
      </c>
      <c r="C26" s="12" t="s">
        <v>18</v>
      </c>
      <c r="D26" s="12">
        <v>300</v>
      </c>
      <c r="E26" s="14">
        <v>250</v>
      </c>
      <c r="F26" s="14">
        <v>50</v>
      </c>
      <c r="G26" s="14">
        <f>E26*D26</f>
        <v>75000</v>
      </c>
      <c r="H26" s="14">
        <f>F26*D26</f>
        <v>15000</v>
      </c>
      <c r="J26" s="7"/>
    </row>
    <row r="27" spans="1:10" ht="40.5" customHeight="1" x14ac:dyDescent="0.3">
      <c r="A27" s="12">
        <v>8</v>
      </c>
      <c r="B27" s="13" t="s">
        <v>13</v>
      </c>
      <c r="C27" s="12" t="s">
        <v>34</v>
      </c>
      <c r="D27" s="12">
        <v>1</v>
      </c>
      <c r="E27" s="14">
        <v>0</v>
      </c>
      <c r="F27" s="14">
        <v>85000</v>
      </c>
      <c r="G27" s="14">
        <f t="shared" si="0"/>
        <v>0</v>
      </c>
      <c r="H27" s="14">
        <f t="shared" si="1"/>
        <v>85000</v>
      </c>
      <c r="J27" s="7"/>
    </row>
    <row r="28" spans="1:10" ht="47.25" x14ac:dyDescent="0.3">
      <c r="A28" s="12">
        <v>9</v>
      </c>
      <c r="B28" s="13" t="s">
        <v>37</v>
      </c>
      <c r="C28" s="12" t="s">
        <v>34</v>
      </c>
      <c r="D28" s="12">
        <v>1</v>
      </c>
      <c r="E28" s="14">
        <v>8000</v>
      </c>
      <c r="F28" s="14">
        <v>8000</v>
      </c>
      <c r="G28" s="14">
        <f t="shared" si="0"/>
        <v>8000</v>
      </c>
      <c r="H28" s="14">
        <f t="shared" si="1"/>
        <v>8000</v>
      </c>
      <c r="J28" s="7"/>
    </row>
    <row r="29" spans="1:10" x14ac:dyDescent="0.3">
      <c r="A29" s="21" t="s">
        <v>7</v>
      </c>
      <c r="B29" s="21"/>
      <c r="C29" s="21"/>
      <c r="D29" s="21"/>
      <c r="E29" s="21"/>
      <c r="F29" s="21"/>
      <c r="G29" s="24">
        <f>SUM(G17:G28)</f>
        <v>447500</v>
      </c>
      <c r="H29" s="24">
        <f>SUM(H17:H28)</f>
        <v>174500</v>
      </c>
    </row>
    <row r="30" spans="1:10" hidden="1" x14ac:dyDescent="0.3">
      <c r="A30" s="21"/>
      <c r="B30" s="21"/>
      <c r="C30" s="21"/>
      <c r="D30" s="21"/>
      <c r="E30" s="21"/>
      <c r="F30" s="21"/>
      <c r="G30" s="16"/>
      <c r="H30" s="17"/>
    </row>
    <row r="31" spans="1:10" hidden="1" x14ac:dyDescent="0.3">
      <c r="A31" s="21"/>
      <c r="B31" s="21"/>
      <c r="C31" s="21"/>
      <c r="D31" s="21"/>
      <c r="E31" s="21"/>
      <c r="F31" s="21"/>
      <c r="G31" s="15"/>
      <c r="H31" s="15"/>
    </row>
    <row r="32" spans="1:10" x14ac:dyDescent="0.3">
      <c r="A32" s="21" t="s">
        <v>27</v>
      </c>
      <c r="B32" s="21"/>
      <c r="C32" s="21"/>
      <c r="D32" s="21"/>
      <c r="E32" s="21"/>
      <c r="F32" s="21"/>
      <c r="G32" s="22">
        <f>H29+G29</f>
        <v>622000</v>
      </c>
      <c r="H32" s="22"/>
    </row>
    <row r="33" spans="1:10" x14ac:dyDescent="0.3">
      <c r="A33" s="9"/>
      <c r="B33" s="9"/>
      <c r="C33" s="9"/>
      <c r="D33" s="9"/>
      <c r="E33" s="9"/>
      <c r="J33" s="2"/>
    </row>
    <row r="34" spans="1:10" hidden="1" x14ac:dyDescent="0.3">
      <c r="A34" s="8" t="s">
        <v>6</v>
      </c>
      <c r="B34" s="9"/>
      <c r="C34" s="9"/>
      <c r="D34" s="9"/>
      <c r="E34" s="9"/>
      <c r="J34" s="2"/>
    </row>
    <row r="35" spans="1:10" hidden="1" x14ac:dyDescent="0.3">
      <c r="A35" s="9" t="s">
        <v>8</v>
      </c>
      <c r="B35" s="9"/>
      <c r="C35" s="9"/>
      <c r="D35" s="9"/>
      <c r="E35" s="9"/>
      <c r="J35" s="2"/>
    </row>
    <row r="36" spans="1:10" hidden="1" x14ac:dyDescent="0.3">
      <c r="A36" s="9" t="s">
        <v>9</v>
      </c>
      <c r="B36" s="9"/>
      <c r="C36" s="9"/>
      <c r="D36" s="9"/>
      <c r="E36" s="9"/>
      <c r="J36" s="2"/>
    </row>
    <row r="37" spans="1:10" hidden="1" x14ac:dyDescent="0.3">
      <c r="A37" s="23" t="s">
        <v>26</v>
      </c>
      <c r="B37" s="23"/>
      <c r="C37" s="23"/>
      <c r="D37" s="23"/>
      <c r="E37" s="23"/>
      <c r="F37" s="23"/>
      <c r="G37" s="23"/>
      <c r="H37" s="23"/>
      <c r="J37" s="2"/>
    </row>
    <row r="38" spans="1:10" hidden="1" x14ac:dyDescent="0.3">
      <c r="A38" s="23"/>
      <c r="B38" s="23"/>
      <c r="C38" s="23"/>
      <c r="D38" s="23"/>
      <c r="E38" s="23"/>
      <c r="F38" s="23"/>
      <c r="G38" s="23"/>
      <c r="H38" s="23"/>
      <c r="J38" s="2"/>
    </row>
    <row r="39" spans="1:10" x14ac:dyDescent="0.3">
      <c r="A39" s="9"/>
      <c r="B39" s="9"/>
      <c r="C39" s="9"/>
      <c r="D39" s="9"/>
      <c r="E39" s="9"/>
      <c r="J39" s="2"/>
    </row>
    <row r="40" spans="1:10" x14ac:dyDescent="0.3">
      <c r="A40" s="9"/>
      <c r="B40" s="9"/>
      <c r="C40" s="9"/>
      <c r="D40" s="9"/>
      <c r="E40" s="9"/>
      <c r="J40" s="2"/>
    </row>
    <row r="41" spans="1:10" x14ac:dyDescent="0.3">
      <c r="A41" s="9"/>
      <c r="B41" s="9"/>
      <c r="C41" s="9"/>
      <c r="D41" s="9"/>
      <c r="E41" s="9"/>
      <c r="J41" s="2"/>
    </row>
    <row r="42" spans="1:10" x14ac:dyDescent="0.3">
      <c r="A42" s="9"/>
      <c r="B42" s="9"/>
      <c r="C42" s="9"/>
      <c r="D42" s="9"/>
      <c r="E42" s="9"/>
      <c r="J42" s="2"/>
    </row>
    <row r="43" spans="1:10" ht="21" x14ac:dyDescent="0.3">
      <c r="A43" s="20" t="s">
        <v>36</v>
      </c>
      <c r="B43" s="20"/>
    </row>
  </sheetData>
  <mergeCells count="11">
    <mergeCell ref="A10:B10"/>
    <mergeCell ref="A14:H14"/>
    <mergeCell ref="A43:B43"/>
    <mergeCell ref="A11:H11"/>
    <mergeCell ref="A29:F29"/>
    <mergeCell ref="A30:F30"/>
    <mergeCell ref="A31:F31"/>
    <mergeCell ref="A32:F32"/>
    <mergeCell ref="G32:H32"/>
    <mergeCell ref="A13:H13"/>
    <mergeCell ref="A37:H38"/>
  </mergeCells>
  <printOptions horizontalCentered="1"/>
  <pageMargins left="0.25" right="0.25" top="0" bottom="0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Fire</vt:lpstr>
      <vt:lpstr>Fire!Print_Area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2023-12-09T07:45:03Z</dcterms:modified>
</cp:coreProperties>
</file>