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Riazeda\PO\"/>
    </mc:Choice>
  </mc:AlternateContent>
  <xr:revisionPtr revIDLastSave="0" documentId="13_ncr:1_{9DDC0A48-EDE8-4606-A109-4E5D60F31E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Sheet1!$A$1:$F$57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5" i="1"/>
  <c r="F26" i="1"/>
  <c r="F33" i="1" l="1"/>
  <c r="F34" i="1" s="1"/>
  <c r="F35" i="1" s="1"/>
</calcChain>
</file>

<file path=xl/sharedStrings.xml><?xml version="1.0" encoding="utf-8"?>
<sst xmlns="http://schemas.openxmlformats.org/spreadsheetml/2006/main" count="42" uniqueCount="35">
  <si>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</si>
  <si>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</si>
  <si>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</si>
  <si>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</si>
  <si>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</si>
  <si>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</si>
  <si>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</si>
  <si>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Note: Above PO is subject to approval from the consultant.</t>
  </si>
  <si>
    <t>Rate</t>
  </si>
  <si>
    <t>Amount</t>
  </si>
  <si>
    <t>2) 50% advacnce &amp; balance before delivery or option-2 Balance material against balance material delivered against 30 to 40 days PDC.</t>
  </si>
  <si>
    <t>5) Above price discount at @ 8% agreed.</t>
  </si>
  <si>
    <t>M/S ST Brothers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</si>
  <si>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</si>
  <si>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</si>
  <si>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</si>
  <si>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</si>
  <si>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</si>
  <si>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</si>
  <si>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</si>
  <si>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Att: Mr. Shakeel</t>
  </si>
  <si>
    <t xml:space="preserve">PURCHASE ORDER </t>
  </si>
  <si>
    <t>Copper pipe 3/8" Dia</t>
  </si>
  <si>
    <t>Copper pipe 3/4" Dia</t>
  </si>
  <si>
    <t>Rft</t>
  </si>
  <si>
    <t>Supply of Copper Pipe for the project (Riazeda Project)</t>
  </si>
  <si>
    <t>Copper Pipe (L-Type TROX KORIA)</t>
  </si>
  <si>
    <t>Copper pipe 1/2" Dia</t>
  </si>
  <si>
    <t>Copper pipe 5/8" Dia</t>
  </si>
  <si>
    <t>Copper pipe 7/8" Dia</t>
  </si>
  <si>
    <t>Copper pipe 1-1/8" Dia</t>
  </si>
  <si>
    <t>Copper pipe 1-3/8" Dia</t>
  </si>
  <si>
    <t>Copper pipe 1-5/8" Dia</t>
  </si>
  <si>
    <t>Less 5% discount</t>
  </si>
  <si>
    <t>TOTAL After discount: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</si>
</sst>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4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1590676</xdr:colOff>
      <xdr:row>0</xdr:row>
      <xdr:rowOff>66675</xdr:rowOff>
    </xdr:from>
    <xdr:to>
      <xdr:col>3</xdr:col>
      <xdr:colOff>472862</xdr:colOff>
      <xdr:row>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576" y="66675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53</xdr:row>
      <xdr:rowOff>171450</xdr:rowOff>
    </xdr:from>
    <xdr:to>
      <xdr:col>1</xdr:col>
      <xdr:colOff>647700</xdr:colOff>
      <xdr:row>56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222250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52</xdr:row>
      <xdr:rowOff>19050</xdr:rowOff>
    </xdr:from>
    <xdr:to>
      <xdr:col>10</xdr:col>
      <xdr:colOff>150247</xdr:colOff>
      <xdr:row>54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53"/>
  <sheetViews>
    <sheetView tabSelected="1" topLeftCell="A16" zoomScaleNormal="100" zoomScaleSheetLayoutView="100" workbookViewId="0">
      <selection activeCell="I25" sqref="I2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9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18.75" x14ac:dyDescent="0.3">
      <c r="A11" s="30" t="s">
        <v>12</v>
      </c>
      <c r="B11" s="1"/>
      <c r="F11" s="10">
        <v>45119</v>
      </c>
    </row>
    <row r="12" spans="1:6" x14ac:dyDescent="0.25">
      <c r="A12" s="1"/>
      <c r="B12" s="1"/>
      <c r="F12" s="10"/>
    </row>
    <row r="13" spans="1:6" x14ac:dyDescent="0.25">
      <c r="A13" s="1"/>
      <c r="B13" s="1"/>
      <c r="F13" s="10"/>
    </row>
    <row r="14" spans="1:6" ht="18.75" x14ac:dyDescent="0.3">
      <c r="A14" s="40" t="s">
        <v>20</v>
      </c>
      <c r="B14" s="40"/>
      <c r="C14" s="40"/>
      <c r="D14" s="40"/>
      <c r="E14" s="40"/>
      <c r="F14" s="40"/>
    </row>
    <row r="15" spans="1:6" x14ac:dyDescent="0.25">
      <c r="A15" s="46"/>
      <c r="B15" s="46"/>
      <c r="C15" s="46"/>
      <c r="D15" s="46"/>
      <c r="E15" s="46"/>
      <c r="F15" s="46"/>
    </row>
    <row r="16" spans="1:6" x14ac:dyDescent="0.25">
      <c r="A16" s="20"/>
      <c r="B16" s="20"/>
      <c r="C16" s="20"/>
      <c r="D16" s="20"/>
      <c r="E16" s="20"/>
      <c r="F16" s="20"/>
    </row>
    <row r="17" spans="1:8" ht="23.25" x14ac:dyDescent="0.35">
      <c r="A17" s="41" t="s">
        <v>21</v>
      </c>
      <c r="B17" s="41"/>
      <c r="C17" s="41"/>
      <c r="D17" s="41"/>
      <c r="E17" s="41"/>
      <c r="F17" s="41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43" t="s">
        <v>25</v>
      </c>
      <c r="B22" s="44"/>
      <c r="C22" s="44"/>
      <c r="D22" s="44"/>
      <c r="E22" s="44"/>
      <c r="F22" s="45"/>
    </row>
    <row r="23" spans="1:8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8</v>
      </c>
      <c r="F23" s="14" t="s">
        <v>9</v>
      </c>
      <c r="G23" s="23"/>
      <c r="H23" s="23"/>
    </row>
    <row r="24" spans="1:8" s="9" customFormat="1" ht="29.25" customHeight="1" x14ac:dyDescent="0.25">
      <c r="A24" s="27"/>
      <c r="B24" s="31" t="s">
        <v>26</v>
      </c>
      <c r="C24" s="26"/>
      <c r="D24" s="27"/>
      <c r="E24" s="28"/>
      <c r="F24" s="27"/>
      <c r="G24" s="11"/>
      <c r="H24" s="11"/>
    </row>
    <row r="25" spans="1:8" s="4" customFormat="1" ht="29.25" customHeight="1" x14ac:dyDescent="0.25">
      <c r="A25" s="5">
        <v>1</v>
      </c>
      <c r="B25" s="22" t="s">
        <v>22</v>
      </c>
      <c r="C25" s="6">
        <v>323</v>
      </c>
      <c r="D25" s="6" t="s">
        <v>24</v>
      </c>
      <c r="E25" s="12">
        <v>310</v>
      </c>
      <c r="F25" s="25">
        <f t="shared" ref="F25:F32" si="0">E25*C25</f>
        <v>100130</v>
      </c>
      <c r="G25" s="24"/>
      <c r="H25" s="24"/>
    </row>
    <row r="26" spans="1:8" s="4" customFormat="1" ht="29.25" customHeight="1" x14ac:dyDescent="0.25">
      <c r="A26" s="5">
        <v>2</v>
      </c>
      <c r="B26" s="22" t="s">
        <v>27</v>
      </c>
      <c r="C26" s="6">
        <v>152</v>
      </c>
      <c r="D26" s="6" t="s">
        <v>24</v>
      </c>
      <c r="E26" s="12">
        <v>465</v>
      </c>
      <c r="F26" s="25">
        <f t="shared" si="0"/>
        <v>70680</v>
      </c>
      <c r="G26" s="24"/>
      <c r="H26" s="24"/>
    </row>
    <row r="27" spans="1:8" s="4" customFormat="1" ht="29.25" customHeight="1" x14ac:dyDescent="0.25">
      <c r="A27" s="5">
        <v>3</v>
      </c>
      <c r="B27" s="22" t="s">
        <v>28</v>
      </c>
      <c r="C27" s="6">
        <v>361</v>
      </c>
      <c r="D27" s="6" t="s">
        <v>24</v>
      </c>
      <c r="E27" s="12">
        <v>710</v>
      </c>
      <c r="F27" s="25">
        <f t="shared" si="0"/>
        <v>256310</v>
      </c>
      <c r="G27" s="24"/>
      <c r="H27" s="24"/>
    </row>
    <row r="28" spans="1:8" s="4" customFormat="1" ht="29.25" customHeight="1" x14ac:dyDescent="0.25">
      <c r="A28" s="5">
        <v>4</v>
      </c>
      <c r="B28" s="22" t="s">
        <v>23</v>
      </c>
      <c r="C28" s="6">
        <v>152</v>
      </c>
      <c r="D28" s="6" t="s">
        <v>24</v>
      </c>
      <c r="E28" s="12">
        <v>945</v>
      </c>
      <c r="F28" s="25">
        <f t="shared" si="0"/>
        <v>143640</v>
      </c>
      <c r="G28" s="24"/>
      <c r="H28" s="24"/>
    </row>
    <row r="29" spans="1:8" s="4" customFormat="1" ht="29.25" customHeight="1" x14ac:dyDescent="0.25">
      <c r="A29" s="5">
        <v>5</v>
      </c>
      <c r="B29" s="22" t="s">
        <v>29</v>
      </c>
      <c r="C29" s="6">
        <v>38</v>
      </c>
      <c r="D29" s="6" t="s">
        <v>24</v>
      </c>
      <c r="E29" s="12">
        <v>1095</v>
      </c>
      <c r="F29" s="25">
        <f t="shared" si="0"/>
        <v>41610</v>
      </c>
      <c r="G29" s="24"/>
      <c r="H29" s="24"/>
    </row>
    <row r="30" spans="1:8" s="4" customFormat="1" ht="29.25" customHeight="1" x14ac:dyDescent="0.25">
      <c r="A30" s="5">
        <v>6</v>
      </c>
      <c r="B30" s="22" t="s">
        <v>30</v>
      </c>
      <c r="C30" s="6">
        <v>114</v>
      </c>
      <c r="D30" s="6" t="s">
        <v>24</v>
      </c>
      <c r="E30" s="12">
        <v>1700</v>
      </c>
      <c r="F30" s="25">
        <f t="shared" si="0"/>
        <v>193800</v>
      </c>
      <c r="G30" s="24"/>
      <c r="H30" s="24"/>
    </row>
    <row r="31" spans="1:8" s="4" customFormat="1" ht="29.25" customHeight="1" x14ac:dyDescent="0.25">
      <c r="A31" s="5">
        <v>7</v>
      </c>
      <c r="B31" s="22" t="s">
        <v>31</v>
      </c>
      <c r="C31" s="6">
        <v>38</v>
      </c>
      <c r="D31" s="6" t="s">
        <v>24</v>
      </c>
      <c r="E31" s="12">
        <v>2495</v>
      </c>
      <c r="F31" s="25">
        <f t="shared" si="0"/>
        <v>94810</v>
      </c>
      <c r="G31" s="24"/>
      <c r="H31" s="24"/>
    </row>
    <row r="32" spans="1:8" s="4" customFormat="1" ht="29.25" customHeight="1" x14ac:dyDescent="0.25">
      <c r="A32" s="5">
        <v>8</v>
      </c>
      <c r="B32" s="22" t="s">
        <v>32</v>
      </c>
      <c r="C32" s="6">
        <v>57</v>
      </c>
      <c r="D32" s="6" t="s">
        <v>24</v>
      </c>
      <c r="E32" s="12">
        <v>3395</v>
      </c>
      <c r="F32" s="25">
        <f t="shared" si="0"/>
        <v>193515</v>
      </c>
      <c r="G32" s="24"/>
      <c r="H32" s="24"/>
    </row>
    <row r="33" spans="1:8" s="3" customFormat="1" ht="18.75" x14ac:dyDescent="0.25">
      <c r="A33" s="7"/>
      <c r="B33" s="7"/>
      <c r="C33" s="42" t="s">
        <v>4</v>
      </c>
      <c r="D33" s="42"/>
      <c r="E33" s="42"/>
      <c r="F33" s="21">
        <f>SUM(F25:F32)</f>
        <v>1094495</v>
      </c>
      <c r="G33" s="23"/>
      <c r="H33" s="23"/>
    </row>
    <row r="34" spans="1:8" s="3" customFormat="1" ht="18.75" x14ac:dyDescent="0.25">
      <c r="A34" s="7"/>
      <c r="B34" s="7"/>
      <c r="C34" s="42" t="s">
        <v>33</v>
      </c>
      <c r="D34" s="42"/>
      <c r="E34" s="42"/>
      <c r="F34" s="21">
        <f>F33*5%</f>
        <v>54724.75</v>
      </c>
      <c r="G34" s="23"/>
      <c r="H34" s="23"/>
    </row>
    <row r="35" spans="1:8" s="3" customFormat="1" ht="18.75" x14ac:dyDescent="0.25">
      <c r="A35" s="7"/>
      <c r="B35" s="7"/>
      <c r="C35" s="42" t="s">
        <v>34</v>
      </c>
      <c r="D35" s="42"/>
      <c r="E35" s="42"/>
      <c r="F35" s="21">
        <f>F33-F34</f>
        <v>1039770.25</v>
      </c>
      <c r="G35" s="23"/>
      <c r="H35" s="23"/>
    </row>
    <row r="36" spans="1:8" ht="15" hidden="1" customHeight="1" x14ac:dyDescent="0.3">
      <c r="A36" s="13" t="s">
        <v>5</v>
      </c>
    </row>
    <row r="37" spans="1:8" ht="15" hidden="1" customHeight="1" x14ac:dyDescent="0.25">
      <c r="A37" t="s">
        <v>19</v>
      </c>
    </row>
    <row r="38" spans="1:8" ht="15" hidden="1" customHeight="1" x14ac:dyDescent="0.25">
      <c r="A38" s="39" t="s">
        <v>10</v>
      </c>
      <c r="B38" s="39"/>
      <c r="C38" s="39"/>
      <c r="D38" s="39"/>
      <c r="E38" s="39"/>
      <c r="F38" s="39"/>
    </row>
    <row r="39" spans="1:8" ht="15" hidden="1" customHeight="1" x14ac:dyDescent="0.25">
      <c r="A39" s="39"/>
      <c r="B39" s="39"/>
      <c r="C39" s="39"/>
      <c r="D39" s="39"/>
      <c r="E39" s="39"/>
      <c r="F39" s="39"/>
    </row>
    <row r="40" spans="1:8" ht="15" hidden="1" customHeight="1" x14ac:dyDescent="0.25">
      <c r="A40" t="s">
        <v>16</v>
      </c>
    </row>
    <row r="41" spans="1:8" ht="15" hidden="1" customHeight="1" x14ac:dyDescent="0.25">
      <c r="A41" t="s">
        <v>15</v>
      </c>
    </row>
    <row r="42" spans="1:8" ht="15" hidden="1" customHeight="1" x14ac:dyDescent="0.25">
      <c r="A42" t="s">
        <v>11</v>
      </c>
    </row>
    <row r="43" spans="1:8" ht="15" customHeight="1" x14ac:dyDescent="0.25">
      <c r="A43"/>
    </row>
    <row r="44" spans="1:8" ht="21" customHeight="1" x14ac:dyDescent="0.35">
      <c r="A44" s="16" t="s">
        <v>7</v>
      </c>
      <c r="B44" s="17"/>
      <c r="C44" s="18"/>
      <c r="D44" s="19"/>
    </row>
    <row r="45" spans="1:8" ht="9.75" customHeight="1" x14ac:dyDescent="0.25">
      <c r="A45"/>
    </row>
    <row r="46" spans="1:8" hidden="1" x14ac:dyDescent="0.25">
      <c r="B46" s="32" t="s">
        <v>18</v>
      </c>
      <c r="C46" s="33"/>
      <c r="D46" s="33"/>
      <c r="E46" s="33"/>
      <c r="F46" s="34">
        <v>5000000</v>
      </c>
    </row>
    <row r="47" spans="1:8" hidden="1" x14ac:dyDescent="0.25">
      <c r="B47" s="33"/>
      <c r="C47" s="33"/>
      <c r="D47" s="33"/>
      <c r="E47" s="33"/>
      <c r="F47" s="34"/>
    </row>
    <row r="49" spans="1:6" ht="21" hidden="1" x14ac:dyDescent="0.35">
      <c r="B49" s="35"/>
      <c r="C49" s="35"/>
      <c r="D49" s="35"/>
      <c r="E49" s="35"/>
    </row>
    <row r="50" spans="1:6" ht="18.75" hidden="1" x14ac:dyDescent="0.25">
      <c r="C50" s="38" t="s">
        <v>17</v>
      </c>
      <c r="D50" s="38"/>
      <c r="E50" s="38"/>
      <c r="F50" s="38"/>
    </row>
    <row r="51" spans="1:6" ht="28.5" hidden="1" customHeight="1" x14ac:dyDescent="0.25">
      <c r="B51" s="29"/>
      <c r="C51" s="36" t="s">
        <v>13</v>
      </c>
      <c r="D51" s="36"/>
      <c r="E51" s="37"/>
      <c r="F51" s="37"/>
    </row>
    <row r="52" spans="1:6" ht="29.25" hidden="1" customHeight="1" x14ac:dyDescent="0.25">
      <c r="B52" s="29"/>
      <c r="C52" s="36" t="s">
        <v>14</v>
      </c>
      <c r="D52" s="36"/>
      <c r="E52" s="37"/>
      <c r="F52" s="37"/>
    </row>
    <row r="53" spans="1:6" ht="21" customHeight="1" x14ac:dyDescent="0.3">
      <c r="A53" s="1" t="s">
        <v>6</v>
      </c>
    </row>
  </sheetData>
  <mergeCells count="16">
    <mergeCell ref="A38:F39"/>
    <mergeCell ref="A14:F14"/>
    <mergeCell ref="A17:F17"/>
    <mergeCell ref="C33:E33"/>
    <mergeCell ref="A22:F22"/>
    <mergeCell ref="A15:F15"/>
    <mergeCell ref="C34:E34"/>
    <mergeCell ref="C35:E35"/>
    <mergeCell ref="B46:E47"/>
    <mergeCell ref="F46:F47"/>
    <mergeCell ref="B49:E49"/>
    <mergeCell ref="C51:D51"/>
    <mergeCell ref="C52:D52"/>
    <mergeCell ref="E51:F51"/>
    <mergeCell ref="E52:F52"/>
    <mergeCell ref="C50:F50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2023-07-12T12:53:38Z</cp:lastPrinted>
  <dcterms:created xsi:type="dcterms:W3CDTF">2017-12-11T08:54:46Z</dcterms:created>
  <dcterms:modified xsi:type="dcterms:W3CDTF">2023-07-12T12:54:50Z</dcterms:modified>
</cp:coreProperties>
</file>