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:\Pioneer\Projects 2023\UEP 17th Floor\PO\"/>
    </mc:Choice>
  </mc:AlternateContent>
  <xr:revisionPtr revIDLastSave="0" documentId="13_ncr:1_{3C5F6C16-CCAD-4112-A892-5F729EF18C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Sheet1!$A$1:$G$49</definedName>
    <definedName name="_xlnm.Print_Titles" localSheetId="0">Sheet1!$18:$18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" l="1"/>
  <c r="J23" i="1"/>
  <c r="G23" i="1"/>
  <c r="J19" i="1"/>
  <c r="J20" i="1"/>
  <c r="J21" i="1"/>
  <c r="J22" i="1"/>
  <c r="J24" i="1" l="1"/>
  <c r="G20" i="1"/>
  <c r="G21" i="1"/>
  <c r="G22" i="1"/>
  <c r="G19" i="1"/>
  <c r="G25" i="1" l="1"/>
  <c r="G26" i="1" s="1"/>
</calcChain>
</file>

<file path=xl/sharedStrings.xml><?xml version="1.0" encoding="utf-8"?>
<sst xmlns="http://schemas.openxmlformats.org/spreadsheetml/2006/main" count="36" uniqueCount="32">
  <si>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</si>
  <si>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</si>
  <si>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</si>
  <si>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</si>
  <si>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</si>
  <si>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</si>
  <si>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</si>
  <si>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</si>
  <si>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Note: Above PO is subject to approval from the consultant.</t>
  </si>
  <si>
    <t>Rate</t>
  </si>
  <si>
    <t>Amount</t>
  </si>
  <si>
    <t>Discount 8%</t>
  </si>
  <si>
    <t>2) 50% advacnce &amp; balance before delivery or option-2 Balance material against balance material delivered against 30 to 40 days PDC.</t>
  </si>
  <si>
    <t>5) Above price discount at @ 8% agreed.</t>
  </si>
  <si>
    <t>M/S ST Brothers</t>
  </si>
  <si>
    <t>Signature</t>
  </si>
  <si>
    <t>Date</t>
  </si>
  <si>
    <t>4) GST Invoice will be provided by S.T Brothers</t>
  </si>
  <si>
    <t>3) 5 Lacs old outstanding amount will be settelled.</t>
  </si>
  <si>
    <t>Received by Mr. Zia Ghani</t>
  </si>
  <si>
    <t xml:space="preserve">Advance Payment Given on dated 11 May 23
through Bank Al Falah Cheque # 45591977 </t>
  </si>
  <si>
    <t>1) Price is lock for above material.</t>
  </si>
  <si>
    <t>Att: Mr. Shakeel</t>
  </si>
  <si>
    <t xml:space="preserve">PURCHASE ORDER </t>
  </si>
  <si>
    <t>Nos</t>
  </si>
  <si>
    <t>Supply of Fittings for the project (UEP 17th floor DMC Karachi)</t>
  </si>
  <si>
    <t>Brand</t>
  </si>
  <si>
    <t>Ball Valve 1" Dia</t>
  </si>
  <si>
    <t>Pressure Guage 4" (0 - 100 Psi)</t>
  </si>
  <si>
    <t>Reducer 1-1/2" x 1-1/4"</t>
  </si>
  <si>
    <t xml:space="preserve">Reducing Tee 2" x 1" ( Threaded ) </t>
  </si>
  <si>
    <t>Reducer 2" x 1-1/4"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</si>
</sst>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4" fontId="5" fillId="0" borderId="0" xfId="1" applyNumberFormat="1" applyFont="1" applyAlignment="1">
      <alignment vertical="center"/>
    </xf>
    <xf numFmtId="164" fontId="3" fillId="0" borderId="1" xfId="1" applyNumberFormat="1" applyFont="1" applyFill="1" applyBorder="1" applyAlignment="1">
      <alignment horizontal="right" vertical="center" shrinkToFit="1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4" fontId="3" fillId="0" borderId="0" xfId="1" applyNumberFormat="1" applyFont="1" applyAlignment="1">
      <alignment horizontal="left" vertical="center"/>
    </xf>
    <xf numFmtId="164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0" fontId="1" fillId="0" borderId="0" xfId="0" applyFont="1" applyAlignment="1">
      <alignment horizontal="right" vertical="center"/>
    </xf>
    <xf numFmtId="0" fontId="8" fillId="0" borderId="0" xfId="0" applyFont="1"/>
    <xf numFmtId="0" fontId="2" fillId="0" borderId="1" xfId="0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left" vertical="top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164" fontId="5" fillId="0" borderId="1" xfId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1695451</xdr:colOff>
      <xdr:row>0</xdr:row>
      <xdr:rowOff>9525</xdr:rowOff>
    </xdr:from>
    <xdr:to>
      <xdr:col>4</xdr:col>
      <xdr:colOff>482387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8351" y="9525"/>
          <a:ext cx="2444536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38101</xdr:colOff>
      <xdr:row>45</xdr:row>
      <xdr:rowOff>171450</xdr:rowOff>
    </xdr:from>
    <xdr:to>
      <xdr:col>1</xdr:col>
      <xdr:colOff>647700</xdr:colOff>
      <xdr:row>48</xdr:row>
      <xdr:rowOff>141391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1" y="16716375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17</xdr:row>
      <xdr:rowOff>0</xdr:rowOff>
    </xdr:from>
    <xdr:to>
      <xdr:col>8</xdr:col>
      <xdr:colOff>393700</xdr:colOff>
      <xdr:row>17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10</xdr:col>
      <xdr:colOff>419100</xdr:colOff>
      <xdr:row>44</xdr:row>
      <xdr:rowOff>19050</xdr:rowOff>
    </xdr:from>
    <xdr:to>
      <xdr:col>11</xdr:col>
      <xdr:colOff>150247</xdr:colOff>
      <xdr:row>46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J45"/>
  <sheetViews>
    <sheetView tabSelected="1" zoomScaleNormal="100" zoomScaleSheetLayoutView="100" workbookViewId="0">
      <selection activeCell="P17" sqref="P17"/>
    </sheetView>
  </sheetViews>
  <sheetFormatPr defaultColWidth="9.140625" defaultRowHeight="15.75" x14ac:dyDescent="0.25"/>
  <cols>
    <col min="1" max="1" width="5.140625" style="2" customWidth="1"/>
    <col min="2" max="2" width="47.42578125" style="2" customWidth="1"/>
    <col min="3" max="3" width="7.7109375" style="2" hidden="1" customWidth="1"/>
    <col min="4" max="4" width="7.42578125" style="8" customWidth="1"/>
    <col min="5" max="5" width="9.140625" style="9" customWidth="1"/>
    <col min="6" max="6" width="7.5703125" style="11" bestFit="1" customWidth="1"/>
    <col min="7" max="7" width="15.7109375" style="9" customWidth="1"/>
    <col min="8" max="8" width="11.5703125" style="11" bestFit="1" customWidth="1"/>
    <col min="9" max="9" width="9.140625" style="11"/>
    <col min="10" max="16384" width="9.140625" style="2"/>
  </cols>
  <sheetData>
    <row r="7" spans="1:7" ht="5.25" customHeight="1" x14ac:dyDescent="0.25"/>
    <row r="8" spans="1:7" ht="18.75" x14ac:dyDescent="0.3">
      <c r="A8" s="28" t="s">
        <v>14</v>
      </c>
      <c r="B8" s="1"/>
      <c r="C8" s="1"/>
      <c r="G8" s="10">
        <v>45180</v>
      </c>
    </row>
    <row r="9" spans="1:7" x14ac:dyDescent="0.25">
      <c r="A9" s="1"/>
      <c r="B9" s="1"/>
      <c r="C9" s="1"/>
      <c r="G9" s="10"/>
    </row>
    <row r="10" spans="1:7" ht="18.75" x14ac:dyDescent="0.3">
      <c r="A10" s="39" t="s">
        <v>22</v>
      </c>
      <c r="B10" s="39"/>
      <c r="C10" s="39"/>
      <c r="D10" s="39"/>
      <c r="E10" s="39"/>
      <c r="F10" s="39"/>
      <c r="G10" s="39"/>
    </row>
    <row r="11" spans="1:7" x14ac:dyDescent="0.25">
      <c r="A11" s="47"/>
      <c r="B11" s="47"/>
      <c r="C11" s="47"/>
      <c r="D11" s="47"/>
      <c r="E11" s="47"/>
      <c r="F11" s="47"/>
      <c r="G11" s="47"/>
    </row>
    <row r="12" spans="1:7" ht="23.25" x14ac:dyDescent="0.35">
      <c r="A12" s="40" t="s">
        <v>23</v>
      </c>
      <c r="B12" s="40"/>
      <c r="C12" s="40"/>
      <c r="D12" s="40"/>
      <c r="E12" s="40"/>
      <c r="F12" s="40"/>
      <c r="G12" s="40"/>
    </row>
    <row r="13" spans="1:7" ht="5.25" customHeight="1" x14ac:dyDescent="0.25"/>
    <row r="14" spans="1:7" ht="5.25" customHeight="1" x14ac:dyDescent="0.25"/>
    <row r="15" spans="1:7" ht="5.25" customHeight="1" x14ac:dyDescent="0.25"/>
    <row r="16" spans="1:7" ht="5.25" customHeight="1" thickBot="1" x14ac:dyDescent="0.3"/>
    <row r="17" spans="1:10" ht="45.75" customHeight="1" thickBot="1" x14ac:dyDescent="0.3">
      <c r="A17" s="44" t="s">
        <v>25</v>
      </c>
      <c r="B17" s="45"/>
      <c r="C17" s="45"/>
      <c r="D17" s="45"/>
      <c r="E17" s="45"/>
      <c r="F17" s="45"/>
      <c r="G17" s="46"/>
    </row>
    <row r="18" spans="1:10" s="3" customFormat="1" ht="31.5" x14ac:dyDescent="0.25">
      <c r="A18" s="14" t="s">
        <v>0</v>
      </c>
      <c r="B18" s="14" t="s">
        <v>1</v>
      </c>
      <c r="C18" s="14" t="s">
        <v>26</v>
      </c>
      <c r="D18" s="14" t="s">
        <v>2</v>
      </c>
      <c r="E18" s="14" t="s">
        <v>3</v>
      </c>
      <c r="F18" s="15" t="s">
        <v>9</v>
      </c>
      <c r="G18" s="14" t="s">
        <v>10</v>
      </c>
      <c r="H18" s="24"/>
      <c r="I18" s="24"/>
    </row>
    <row r="19" spans="1:10" s="4" customFormat="1" ht="38.25" customHeight="1" x14ac:dyDescent="0.25">
      <c r="A19" s="5">
        <v>1</v>
      </c>
      <c r="B19" s="23" t="s">
        <v>27</v>
      </c>
      <c r="C19" s="29"/>
      <c r="D19" s="6">
        <v>2</v>
      </c>
      <c r="E19" s="6" t="s">
        <v>24</v>
      </c>
      <c r="F19" s="12">
        <v>4910</v>
      </c>
      <c r="G19" s="26">
        <f t="shared" ref="G19:G22" si="0">F19*D19</f>
        <v>9820</v>
      </c>
      <c r="H19" s="25"/>
      <c r="I19" s="25">
        <v>350</v>
      </c>
      <c r="J19" s="30">
        <f>I19*D19</f>
        <v>700</v>
      </c>
    </row>
    <row r="20" spans="1:10" s="4" customFormat="1" ht="38.25" customHeight="1" x14ac:dyDescent="0.25">
      <c r="A20" s="5">
        <v>2</v>
      </c>
      <c r="B20" s="23" t="s">
        <v>28</v>
      </c>
      <c r="C20" s="29"/>
      <c r="D20" s="6">
        <v>2</v>
      </c>
      <c r="E20" s="6" t="s">
        <v>24</v>
      </c>
      <c r="F20" s="12">
        <v>7500</v>
      </c>
      <c r="G20" s="26">
        <f t="shared" si="0"/>
        <v>15000</v>
      </c>
      <c r="H20" s="25"/>
      <c r="I20" s="25">
        <v>630</v>
      </c>
      <c r="J20" s="30">
        <f t="shared" ref="J20:J22" si="1">I20*D20</f>
        <v>1260</v>
      </c>
    </row>
    <row r="21" spans="1:10" s="4" customFormat="1" ht="38.25" customHeight="1" x14ac:dyDescent="0.25">
      <c r="A21" s="5">
        <v>3</v>
      </c>
      <c r="B21" s="23" t="s">
        <v>30</v>
      </c>
      <c r="C21" s="29"/>
      <c r="D21" s="6">
        <v>6</v>
      </c>
      <c r="E21" s="6" t="s">
        <v>24</v>
      </c>
      <c r="F21" s="12">
        <v>1890</v>
      </c>
      <c r="G21" s="26">
        <f t="shared" si="0"/>
        <v>11340</v>
      </c>
      <c r="H21" s="25"/>
      <c r="I21" s="25">
        <v>210</v>
      </c>
      <c r="J21" s="30">
        <f t="shared" si="1"/>
        <v>1260</v>
      </c>
    </row>
    <row r="22" spans="1:10" s="4" customFormat="1" ht="38.25" customHeight="1" x14ac:dyDescent="0.25">
      <c r="A22" s="5">
        <v>4</v>
      </c>
      <c r="B22" s="23" t="s">
        <v>29</v>
      </c>
      <c r="C22" s="29"/>
      <c r="D22" s="6">
        <v>3</v>
      </c>
      <c r="E22" s="6" t="s">
        <v>24</v>
      </c>
      <c r="F22" s="12">
        <v>780</v>
      </c>
      <c r="G22" s="26">
        <f t="shared" si="0"/>
        <v>2340</v>
      </c>
      <c r="H22" s="25"/>
      <c r="I22" s="25">
        <v>360</v>
      </c>
      <c r="J22" s="30">
        <f t="shared" si="1"/>
        <v>1080</v>
      </c>
    </row>
    <row r="23" spans="1:10" s="4" customFormat="1" ht="38.25" customHeight="1" x14ac:dyDescent="0.25">
      <c r="A23" s="5">
        <v>5</v>
      </c>
      <c r="B23" s="23" t="s">
        <v>31</v>
      </c>
      <c r="C23" s="29"/>
      <c r="D23" s="6">
        <v>1</v>
      </c>
      <c r="E23" s="6" t="s">
        <v>24</v>
      </c>
      <c r="F23" s="12">
        <v>1600</v>
      </c>
      <c r="G23" s="26">
        <f t="shared" ref="G23" si="2">F23*D23</f>
        <v>1600</v>
      </c>
      <c r="H23" s="25"/>
      <c r="I23" s="25">
        <v>360</v>
      </c>
      <c r="J23" s="30">
        <f t="shared" ref="J23" si="3">I23*D23</f>
        <v>360</v>
      </c>
    </row>
    <row r="24" spans="1:10" s="3" customFormat="1" ht="25.5" customHeight="1" x14ac:dyDescent="0.25">
      <c r="A24" s="7"/>
      <c r="B24" s="7"/>
      <c r="C24" s="7"/>
      <c r="D24" s="41" t="s">
        <v>4</v>
      </c>
      <c r="E24" s="41"/>
      <c r="F24" s="41"/>
      <c r="G24" s="20">
        <f>SUM(G19:G23)</f>
        <v>40100</v>
      </c>
      <c r="H24" s="24"/>
      <c r="I24" s="24"/>
      <c r="J24" s="20">
        <f>SUM(J19:J22)</f>
        <v>4300</v>
      </c>
    </row>
    <row r="25" spans="1:10" s="3" customFormat="1" ht="17.45" hidden="1" customHeight="1" x14ac:dyDescent="0.25">
      <c r="A25" s="42" t="s">
        <v>11</v>
      </c>
      <c r="B25" s="42"/>
      <c r="C25" s="42"/>
      <c r="D25" s="42"/>
      <c r="E25" s="42"/>
      <c r="F25" s="42"/>
      <c r="G25" s="21">
        <f>G24*8%</f>
        <v>3208</v>
      </c>
      <c r="H25" s="24"/>
      <c r="I25" s="24"/>
    </row>
    <row r="26" spans="1:10" s="3" customFormat="1" ht="21.75" hidden="1" customHeight="1" x14ac:dyDescent="0.25">
      <c r="A26" s="43" t="s">
        <v>7</v>
      </c>
      <c r="B26" s="43"/>
      <c r="C26" s="43"/>
      <c r="D26" s="43"/>
      <c r="E26" s="43"/>
      <c r="F26" s="43"/>
      <c r="G26" s="22">
        <f>G24-G25</f>
        <v>36892</v>
      </c>
      <c r="H26" s="24"/>
      <c r="I26" s="24"/>
    </row>
    <row r="27" spans="1:10" ht="5.25" customHeight="1" x14ac:dyDescent="0.25"/>
    <row r="28" spans="1:10" ht="15" hidden="1" customHeight="1" x14ac:dyDescent="0.3">
      <c r="A28" s="13" t="s">
        <v>5</v>
      </c>
    </row>
    <row r="29" spans="1:10" ht="15" hidden="1" customHeight="1" x14ac:dyDescent="0.25">
      <c r="A29" t="s">
        <v>21</v>
      </c>
    </row>
    <row r="30" spans="1:10" ht="15" hidden="1" customHeight="1" x14ac:dyDescent="0.25">
      <c r="A30" s="38" t="s">
        <v>12</v>
      </c>
      <c r="B30" s="38"/>
      <c r="C30" s="38"/>
      <c r="D30" s="38"/>
      <c r="E30" s="38"/>
      <c r="F30" s="38"/>
      <c r="G30" s="38"/>
    </row>
    <row r="31" spans="1:10" ht="15" hidden="1" customHeight="1" x14ac:dyDescent="0.25">
      <c r="A31" s="38"/>
      <c r="B31" s="38"/>
      <c r="C31" s="38"/>
      <c r="D31" s="38"/>
      <c r="E31" s="38"/>
      <c r="F31" s="38"/>
      <c r="G31" s="38"/>
    </row>
    <row r="32" spans="1:10" ht="15" hidden="1" customHeight="1" x14ac:dyDescent="0.25">
      <c r="A32" t="s">
        <v>18</v>
      </c>
    </row>
    <row r="33" spans="1:7" ht="15" hidden="1" customHeight="1" x14ac:dyDescent="0.25">
      <c r="A33" t="s">
        <v>17</v>
      </c>
    </row>
    <row r="34" spans="1:7" ht="15" hidden="1" customHeight="1" x14ac:dyDescent="0.25">
      <c r="A34" t="s">
        <v>13</v>
      </c>
    </row>
    <row r="35" spans="1:7" ht="15" customHeight="1" x14ac:dyDescent="0.25">
      <c r="A35"/>
    </row>
    <row r="36" spans="1:7" ht="21" customHeight="1" x14ac:dyDescent="0.35">
      <c r="A36" s="16" t="s">
        <v>8</v>
      </c>
      <c r="B36" s="17"/>
      <c r="C36" s="17"/>
      <c r="D36" s="18"/>
      <c r="E36" s="19"/>
    </row>
    <row r="37" spans="1:7" ht="9.75" customHeight="1" x14ac:dyDescent="0.25">
      <c r="A37"/>
    </row>
    <row r="38" spans="1:7" hidden="1" x14ac:dyDescent="0.25">
      <c r="B38" s="31" t="s">
        <v>20</v>
      </c>
      <c r="C38" s="31"/>
      <c r="D38" s="32"/>
      <c r="E38" s="32"/>
      <c r="F38" s="32"/>
      <c r="G38" s="33">
        <v>5000000</v>
      </c>
    </row>
    <row r="39" spans="1:7" hidden="1" x14ac:dyDescent="0.25">
      <c r="B39" s="32"/>
      <c r="C39" s="32"/>
      <c r="D39" s="32"/>
      <c r="E39" s="32"/>
      <c r="F39" s="32"/>
      <c r="G39" s="33"/>
    </row>
    <row r="41" spans="1:7" ht="21" hidden="1" x14ac:dyDescent="0.35">
      <c r="B41" s="34"/>
      <c r="C41" s="34"/>
      <c r="D41" s="34"/>
      <c r="E41" s="34"/>
      <c r="F41" s="34"/>
    </row>
    <row r="42" spans="1:7" ht="18.75" hidden="1" x14ac:dyDescent="0.25">
      <c r="D42" s="37" t="s">
        <v>19</v>
      </c>
      <c r="E42" s="37"/>
      <c r="F42" s="37"/>
      <c r="G42" s="37"/>
    </row>
    <row r="43" spans="1:7" ht="28.5" hidden="1" customHeight="1" x14ac:dyDescent="0.25">
      <c r="B43" s="27"/>
      <c r="C43" s="27"/>
      <c r="D43" s="35" t="s">
        <v>15</v>
      </c>
      <c r="E43" s="35"/>
      <c r="F43" s="36"/>
      <c r="G43" s="36"/>
    </row>
    <row r="44" spans="1:7" ht="29.25" hidden="1" customHeight="1" x14ac:dyDescent="0.25">
      <c r="B44" s="27"/>
      <c r="C44" s="27"/>
      <c r="D44" s="35" t="s">
        <v>16</v>
      </c>
      <c r="E44" s="35"/>
      <c r="F44" s="36"/>
      <c r="G44" s="36"/>
    </row>
    <row r="45" spans="1:7" ht="21" customHeight="1" x14ac:dyDescent="0.3">
      <c r="A45" s="1" t="s">
        <v>6</v>
      </c>
    </row>
  </sheetData>
  <mergeCells count="16">
    <mergeCell ref="A30:G31"/>
    <mergeCell ref="A10:G10"/>
    <mergeCell ref="A12:G12"/>
    <mergeCell ref="D24:F24"/>
    <mergeCell ref="A25:F25"/>
    <mergeCell ref="A26:F26"/>
    <mergeCell ref="A17:G17"/>
    <mergeCell ref="A11:G11"/>
    <mergeCell ref="B38:F39"/>
    <mergeCell ref="G38:G39"/>
    <mergeCell ref="B41:F41"/>
    <mergeCell ref="D43:E43"/>
    <mergeCell ref="D44:E44"/>
    <mergeCell ref="F43:G43"/>
    <mergeCell ref="F44:G44"/>
    <mergeCell ref="D42:G42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2023-09-11T10:01:17Z</cp:lastPrinted>
  <dcterms:created xsi:type="dcterms:W3CDTF">2017-12-11T08:54:46Z</dcterms:created>
  <dcterms:modified xsi:type="dcterms:W3CDTF">2023-09-11T10:01:39Z</dcterms:modified>
</cp:coreProperties>
</file>