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9CC04B38-5C18-493E-9E8A-241A10FEFA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Sheet1!$A$1:$G$52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3" i="1"/>
  <c r="G24" i="1"/>
  <c r="J27" i="1" l="1"/>
  <c r="G28" i="1" l="1"/>
  <c r="G29" i="1" s="1"/>
</calcChain>
</file>

<file path=xl/sharedStrings.xml><?xml version="1.0" encoding="utf-8"?>
<sst xmlns="http://schemas.openxmlformats.org/spreadsheetml/2006/main" count="35" uniqueCount="32">
  <si>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</si>
  <si>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</si>
  <si>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</si>
  <si>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</si>
  <si>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</si>
  <si>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</si>
  <si>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</si>
  <si>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</si>
  <si>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</si>
  <si>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</si>
  <si>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</si>
  <si>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</si>
  <si>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</si>
  <si>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</si>
  <si>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</si>
  <si>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</si>
  <si>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</si>
  <si>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</si>
  <si>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</si>
  <si>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</si>
  <si>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</si>
  <si>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</si>
  <si>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</si>
  <si>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Brand</t>
  </si>
  <si>
    <t>M/S Fakhri Brother</t>
  </si>
  <si>
    <t>PO # 198</t>
  </si>
  <si>
    <t>Supply of Valves and flexible for the project (UEP 17th floor DMC Karachi)</t>
  </si>
  <si>
    <t>Ball Valve 1" Dia</t>
  </si>
  <si>
    <t>Nos</t>
  </si>
  <si>
    <t xml:space="preserve">Flexible rubber below 1" </t>
  </si>
  <si>
    <t xml:space="preserve">Thermomter 6" Length with thermo well 1/2"  </t>
  </si>
  <si>
    <t>Pressure Guage with siphon NPT 1/4"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</si>
</sst>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323851</xdr:colOff>
      <xdr:row>15</xdr:row>
      <xdr:rowOff>190500</xdr:rowOff>
    </xdr:from>
    <xdr:to>
      <xdr:col>15</xdr:col>
      <xdr:colOff>329987</xdr:colOff>
      <xdr:row>21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25336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371476</xdr:colOff>
      <xdr:row>39</xdr:row>
      <xdr:rowOff>114300</xdr:rowOff>
    </xdr:from>
    <xdr:to>
      <xdr:col>13</xdr:col>
      <xdr:colOff>371475</xdr:colOff>
      <xdr:row>48</xdr:row>
      <xdr:rowOff>93766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6" y="74485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8</xdr:col>
      <xdr:colOff>393700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209550</xdr:colOff>
      <xdr:row>48</xdr:row>
      <xdr:rowOff>114300</xdr:rowOff>
    </xdr:from>
    <xdr:to>
      <xdr:col>1</xdr:col>
      <xdr:colOff>476250</xdr:colOff>
      <xdr:row>51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8039100"/>
          <a:ext cx="609600" cy="558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901701</xdr:colOff>
      <xdr:row>1</xdr:row>
      <xdr:rowOff>168274</xdr:rowOff>
    </xdr:from>
    <xdr:to>
      <xdr:col>7</xdr:col>
      <xdr:colOff>43392</xdr:colOff>
      <xdr:row>5</xdr:row>
      <xdr:rowOff>88899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36651D87-00A8-46DE-900C-D7C217F7BB52}"/>
            </a:ext>
          </a:extLst>
        </xdr:cNvPr>
        <xdr:cNvSpPr txBox="1">
          <a:spLocks noChangeArrowheads="1"/>
        </xdr:cNvSpPr>
      </xdr:nvSpPr>
      <xdr:spPr bwMode="auto">
        <a:xfrm>
          <a:off x="1244601" y="368299"/>
          <a:ext cx="4961466" cy="720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22226</xdr:colOff>
      <xdr:row>0</xdr:row>
      <xdr:rowOff>190500</xdr:rowOff>
    </xdr:from>
    <xdr:to>
      <xdr:col>1</xdr:col>
      <xdr:colOff>873126</xdr:colOff>
      <xdr:row>4</xdr:row>
      <xdr:rowOff>73042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AE813B56-14E7-4B6A-953E-1ECDFA038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65126" y="190500"/>
          <a:ext cx="850900" cy="6826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95</xdr:row>
      <xdr:rowOff>159808</xdr:rowOff>
    </xdr:from>
    <xdr:to>
      <xdr:col>9</xdr:col>
      <xdr:colOff>184150</xdr:colOff>
      <xdr:row>99</xdr:row>
      <xdr:rowOff>79374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452BC9-B92E-491C-9AFA-562369401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15371233"/>
          <a:ext cx="793750" cy="719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48"/>
  <sheetViews>
    <sheetView tabSelected="1" zoomScaleNormal="100" zoomScaleSheetLayoutView="100" workbookViewId="0">
      <selection activeCell="I38" sqref="I38"/>
    </sheetView>
  </sheetViews>
  <sheetFormatPr defaultColWidth="9.140625" defaultRowHeight="15.75" x14ac:dyDescent="0.25"/>
  <cols>
    <col min="1" max="1" width="5.140625" style="2" customWidth="1"/>
    <col min="2" max="2" width="47.42578125" style="2" customWidth="1"/>
    <col min="3" max="3" width="7.7109375" style="2" hidden="1" customWidth="1"/>
    <col min="4" max="4" width="7.42578125" style="8" customWidth="1"/>
    <col min="5" max="5" width="9.140625" style="9" customWidth="1"/>
    <col min="6" max="6" width="7.5703125" style="11" bestFit="1" customWidth="1"/>
    <col min="7" max="7" width="15.7109375" style="9" customWidth="1"/>
    <col min="8" max="8" width="11.5703125" style="11" bestFit="1" customWidth="1"/>
    <col min="9" max="9" width="9.140625" style="11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ht="5.25" customHeight="1" x14ac:dyDescent="0.25"/>
    <row r="11" spans="1:7" ht="18.75" x14ac:dyDescent="0.3">
      <c r="A11" s="28" t="s">
        <v>24</v>
      </c>
      <c r="B11" s="1"/>
      <c r="C11" s="1"/>
      <c r="G11" s="10">
        <v>45237</v>
      </c>
    </row>
    <row r="12" spans="1:7" x14ac:dyDescent="0.25">
      <c r="A12" s="1"/>
      <c r="B12" s="1"/>
      <c r="C12" s="1"/>
      <c r="G12" s="10"/>
    </row>
    <row r="13" spans="1:7" ht="18.75" x14ac:dyDescent="0.3">
      <c r="A13" s="28" t="s">
        <v>25</v>
      </c>
      <c r="B13" s="1"/>
      <c r="C13" s="1"/>
      <c r="G13" s="10"/>
    </row>
    <row r="14" spans="1:7" ht="18.75" x14ac:dyDescent="0.3">
      <c r="A14" s="38" t="s">
        <v>21</v>
      </c>
      <c r="B14" s="38"/>
      <c r="C14" s="38"/>
      <c r="D14" s="38"/>
      <c r="E14" s="38"/>
      <c r="F14" s="38"/>
      <c r="G14" s="38"/>
    </row>
    <row r="15" spans="1:7" x14ac:dyDescent="0.25">
      <c r="A15" s="46"/>
      <c r="B15" s="46"/>
      <c r="C15" s="46"/>
      <c r="D15" s="46"/>
      <c r="E15" s="46"/>
      <c r="F15" s="46"/>
      <c r="G15" s="46"/>
    </row>
    <row r="16" spans="1:7" ht="23.25" x14ac:dyDescent="0.35">
      <c r="A16" s="39" t="s">
        <v>22</v>
      </c>
      <c r="B16" s="39"/>
      <c r="C16" s="39"/>
      <c r="D16" s="39"/>
      <c r="E16" s="39"/>
      <c r="F16" s="39"/>
      <c r="G16" s="39"/>
    </row>
    <row r="17" spans="1:10" ht="5.25" customHeight="1" x14ac:dyDescent="0.25"/>
    <row r="18" spans="1:10" ht="5.25" customHeight="1" x14ac:dyDescent="0.25"/>
    <row r="19" spans="1:10" ht="5.25" customHeight="1" x14ac:dyDescent="0.25"/>
    <row r="20" spans="1:10" ht="5.25" customHeight="1" thickBot="1" x14ac:dyDescent="0.3"/>
    <row r="21" spans="1:10" ht="45.75" customHeight="1" thickBot="1" x14ac:dyDescent="0.3">
      <c r="A21" s="43" t="s">
        <v>26</v>
      </c>
      <c r="B21" s="44"/>
      <c r="C21" s="44"/>
      <c r="D21" s="44"/>
      <c r="E21" s="44"/>
      <c r="F21" s="44"/>
      <c r="G21" s="45"/>
    </row>
    <row r="22" spans="1:10" s="3" customFormat="1" ht="31.5" x14ac:dyDescent="0.25">
      <c r="A22" s="14" t="s">
        <v>0</v>
      </c>
      <c r="B22" s="14" t="s">
        <v>1</v>
      </c>
      <c r="C22" s="14" t="s">
        <v>23</v>
      </c>
      <c r="D22" s="14" t="s">
        <v>2</v>
      </c>
      <c r="E22" s="14" t="s">
        <v>3</v>
      </c>
      <c r="F22" s="15" t="s">
        <v>9</v>
      </c>
      <c r="G22" s="14" t="s">
        <v>10</v>
      </c>
      <c r="H22" s="24"/>
      <c r="I22" s="24"/>
    </row>
    <row r="23" spans="1:10" s="3" customFormat="1" ht="33.75" customHeight="1" x14ac:dyDescent="0.25">
      <c r="A23" s="5">
        <v>1</v>
      </c>
      <c r="B23" s="23" t="s">
        <v>27</v>
      </c>
      <c r="C23" s="6">
        <v>10</v>
      </c>
      <c r="D23" s="6">
        <v>36</v>
      </c>
      <c r="E23" s="12" t="s">
        <v>28</v>
      </c>
      <c r="F23" s="26">
        <v>4910</v>
      </c>
      <c r="G23" s="29">
        <f>F23*D23</f>
        <v>176760</v>
      </c>
      <c r="H23" s="24"/>
      <c r="I23" s="24"/>
    </row>
    <row r="24" spans="1:10" s="4" customFormat="1" ht="57.75" customHeight="1" x14ac:dyDescent="0.25">
      <c r="A24" s="5">
        <v>2</v>
      </c>
      <c r="B24" s="23" t="s">
        <v>29</v>
      </c>
      <c r="C24" s="6">
        <v>10</v>
      </c>
      <c r="D24" s="6">
        <v>12</v>
      </c>
      <c r="E24" s="12" t="s">
        <v>28</v>
      </c>
      <c r="F24" s="26">
        <v>4500</v>
      </c>
      <c r="G24" s="29">
        <f>F24*D24</f>
        <v>54000</v>
      </c>
      <c r="H24" s="25"/>
    </row>
    <row r="25" spans="1:10" s="4" customFormat="1" ht="57.75" customHeight="1" x14ac:dyDescent="0.25">
      <c r="A25" s="5">
        <v>3</v>
      </c>
      <c r="B25" s="23" t="s">
        <v>30</v>
      </c>
      <c r="C25" s="6"/>
      <c r="D25" s="6">
        <v>12</v>
      </c>
      <c r="E25" s="12" t="s">
        <v>28</v>
      </c>
      <c r="F25" s="26">
        <v>5500</v>
      </c>
      <c r="G25" s="29">
        <f>F25*D25</f>
        <v>66000</v>
      </c>
      <c r="H25" s="25"/>
    </row>
    <row r="26" spans="1:10" s="4" customFormat="1" ht="57.75" customHeight="1" x14ac:dyDescent="0.25">
      <c r="A26" s="5">
        <v>4</v>
      </c>
      <c r="B26" s="23" t="s">
        <v>31</v>
      </c>
      <c r="C26" s="6"/>
      <c r="D26" s="6">
        <v>12</v>
      </c>
      <c r="E26" s="12" t="s">
        <v>28</v>
      </c>
      <c r="F26" s="26">
        <v>7500</v>
      </c>
      <c r="G26" s="29">
        <f>F26*D26</f>
        <v>90000</v>
      </c>
      <c r="H26" s="25"/>
    </row>
    <row r="27" spans="1:10" s="3" customFormat="1" ht="25.5" customHeight="1" x14ac:dyDescent="0.25">
      <c r="A27" s="7"/>
      <c r="B27" s="7"/>
      <c r="C27" s="7"/>
      <c r="D27" s="40" t="s">
        <v>4</v>
      </c>
      <c r="E27" s="40"/>
      <c r="F27" s="40"/>
      <c r="G27" s="20">
        <f>SUM(G23:G26)</f>
        <v>386760</v>
      </c>
      <c r="H27" s="24"/>
      <c r="I27" s="24"/>
      <c r="J27" s="20">
        <f>SUM(J24:J24)</f>
        <v>0</v>
      </c>
    </row>
    <row r="28" spans="1:10" s="3" customFormat="1" ht="17.45" hidden="1" customHeight="1" x14ac:dyDescent="0.25">
      <c r="A28" s="41" t="s">
        <v>11</v>
      </c>
      <c r="B28" s="41"/>
      <c r="C28" s="41"/>
      <c r="D28" s="41"/>
      <c r="E28" s="41"/>
      <c r="F28" s="41"/>
      <c r="G28" s="21">
        <f>G27*8%</f>
        <v>30940.799999999999</v>
      </c>
      <c r="H28" s="24"/>
      <c r="I28" s="24"/>
    </row>
    <row r="29" spans="1:10" s="3" customFormat="1" ht="21.75" hidden="1" customHeight="1" x14ac:dyDescent="0.25">
      <c r="A29" s="42" t="s">
        <v>7</v>
      </c>
      <c r="B29" s="42"/>
      <c r="C29" s="42"/>
      <c r="D29" s="42"/>
      <c r="E29" s="42"/>
      <c r="F29" s="42"/>
      <c r="G29" s="22">
        <f>G27-G28</f>
        <v>355819.2</v>
      </c>
      <c r="H29" s="24"/>
      <c r="I29" s="24"/>
    </row>
    <row r="30" spans="1:10" ht="5.25" customHeight="1" x14ac:dyDescent="0.25"/>
    <row r="31" spans="1:10" ht="15" hidden="1" customHeight="1" x14ac:dyDescent="0.3">
      <c r="A31" s="13" t="s">
        <v>5</v>
      </c>
    </row>
    <row r="32" spans="1:10" ht="15" hidden="1" customHeight="1" x14ac:dyDescent="0.25">
      <c r="A32" t="s">
        <v>20</v>
      </c>
    </row>
    <row r="33" spans="1:7" ht="15" hidden="1" customHeight="1" x14ac:dyDescent="0.25">
      <c r="A33" s="37" t="s">
        <v>12</v>
      </c>
      <c r="B33" s="37"/>
      <c r="C33" s="37"/>
      <c r="D33" s="37"/>
      <c r="E33" s="37"/>
      <c r="F33" s="37"/>
      <c r="G33" s="37"/>
    </row>
    <row r="34" spans="1:7" ht="15" hidden="1" customHeight="1" x14ac:dyDescent="0.25">
      <c r="A34" s="37"/>
      <c r="B34" s="37"/>
      <c r="C34" s="37"/>
      <c r="D34" s="37"/>
      <c r="E34" s="37"/>
      <c r="F34" s="37"/>
      <c r="G34" s="37"/>
    </row>
    <row r="35" spans="1:7" ht="15" hidden="1" customHeight="1" x14ac:dyDescent="0.25">
      <c r="A35" t="s">
        <v>17</v>
      </c>
    </row>
    <row r="36" spans="1:7" ht="15" hidden="1" customHeight="1" x14ac:dyDescent="0.25">
      <c r="A36" t="s">
        <v>16</v>
      </c>
    </row>
    <row r="37" spans="1:7" ht="15" hidden="1" customHeight="1" x14ac:dyDescent="0.25">
      <c r="A37" t="s">
        <v>13</v>
      </c>
    </row>
    <row r="38" spans="1:7" ht="15" customHeight="1" x14ac:dyDescent="0.25">
      <c r="A38"/>
    </row>
    <row r="39" spans="1:7" ht="21" hidden="1" customHeight="1" x14ac:dyDescent="0.35">
      <c r="A39" s="16" t="s">
        <v>8</v>
      </c>
      <c r="B39" s="17"/>
      <c r="C39" s="17"/>
      <c r="D39" s="18"/>
      <c r="E39" s="19"/>
    </row>
    <row r="40" spans="1:7" ht="9.75" customHeight="1" x14ac:dyDescent="0.25">
      <c r="A40"/>
    </row>
    <row r="41" spans="1:7" hidden="1" x14ac:dyDescent="0.25">
      <c r="B41" s="30" t="s">
        <v>19</v>
      </c>
      <c r="C41" s="30"/>
      <c r="D41" s="31"/>
      <c r="E41" s="31"/>
      <c r="F41" s="31"/>
      <c r="G41" s="32">
        <v>5000000</v>
      </c>
    </row>
    <row r="42" spans="1:7" hidden="1" x14ac:dyDescent="0.25">
      <c r="B42" s="31"/>
      <c r="C42" s="31"/>
      <c r="D42" s="31"/>
      <c r="E42" s="31"/>
      <c r="F42" s="31"/>
      <c r="G42" s="32"/>
    </row>
    <row r="44" spans="1:7" ht="21" hidden="1" x14ac:dyDescent="0.35">
      <c r="B44" s="33"/>
      <c r="C44" s="33"/>
      <c r="D44" s="33"/>
      <c r="E44" s="33"/>
      <c r="F44" s="33"/>
    </row>
    <row r="45" spans="1:7" ht="18.75" hidden="1" x14ac:dyDescent="0.25">
      <c r="D45" s="36" t="s">
        <v>18</v>
      </c>
      <c r="E45" s="36"/>
      <c r="F45" s="36"/>
      <c r="G45" s="36"/>
    </row>
    <row r="46" spans="1:7" ht="28.5" hidden="1" customHeight="1" x14ac:dyDescent="0.25">
      <c r="B46" s="27"/>
      <c r="C46" s="27"/>
      <c r="D46" s="34" t="s">
        <v>14</v>
      </c>
      <c r="E46" s="34"/>
      <c r="F46" s="35"/>
      <c r="G46" s="35"/>
    </row>
    <row r="47" spans="1:7" ht="29.25" hidden="1" customHeight="1" x14ac:dyDescent="0.25">
      <c r="B47" s="27"/>
      <c r="C47" s="27"/>
      <c r="D47" s="34" t="s">
        <v>15</v>
      </c>
      <c r="E47" s="34"/>
      <c r="F47" s="35"/>
      <c r="G47" s="35"/>
    </row>
    <row r="48" spans="1:7" ht="21" customHeight="1" x14ac:dyDescent="0.3">
      <c r="A48" s="1" t="s">
        <v>6</v>
      </c>
    </row>
  </sheetData>
  <mergeCells count="16">
    <mergeCell ref="A33:G34"/>
    <mergeCell ref="A14:G14"/>
    <mergeCell ref="A16:G16"/>
    <mergeCell ref="D27:F27"/>
    <mergeCell ref="A28:F28"/>
    <mergeCell ref="A29:F29"/>
    <mergeCell ref="A21:G21"/>
    <mergeCell ref="A15:G15"/>
    <mergeCell ref="B41:F42"/>
    <mergeCell ref="G41:G42"/>
    <mergeCell ref="B44:F44"/>
    <mergeCell ref="D46:E46"/>
    <mergeCell ref="D47:E47"/>
    <mergeCell ref="F46:G46"/>
    <mergeCell ref="F47:G47"/>
    <mergeCell ref="D45:G4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2023-11-07T10:03:59Z</cp:lastPrinted>
  <dcterms:created xsi:type="dcterms:W3CDTF">2017-12-11T08:54:46Z</dcterms:created>
  <dcterms:modified xsi:type="dcterms:W3CDTF">2023-11-07T10:05:34Z</dcterms:modified>
</cp:coreProperties>
</file>