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rojects 2023\Visa KHI Fit Out Project DMC Karachi\"/>
    </mc:Choice>
  </mc:AlternateContent>
  <xr:revisionPtr revIDLastSave="0" documentId="13_ncr:1_{9227167A-3294-479C-A003-A280F0C9F7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O Sheet 1" sheetId="28" r:id="rId1"/>
    <sheet name="VO Sheet 2" sheetId="29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\\c" localSheetId="0">#REF!</definedName>
    <definedName name="\\c">#REF!</definedName>
    <definedName name="\\x" localSheetId="0">#REF!</definedName>
    <definedName name="\\x">#REF!</definedName>
    <definedName name="\0" localSheetId="0">#REF!</definedName>
    <definedName name="\0">#REF!</definedName>
    <definedName name="\A" localSheetId="0">#REF!</definedName>
    <definedName name="\A">#REF!</definedName>
    <definedName name="\B" localSheetId="0">#REF!</definedName>
    <definedName name="\B">#REF!</definedName>
    <definedName name="\E" localSheetId="0">#REF!</definedName>
    <definedName name="\E">#REF!</definedName>
    <definedName name="\M">[1]BOQ!$F$4707</definedName>
    <definedName name="\p">#N/A</definedName>
    <definedName name="\s">#N/A</definedName>
    <definedName name="\z" localSheetId="0">'[2]COAT&amp;WRAP-QIOT-#3'!#REF!</definedName>
    <definedName name="\z">'[2]COAT&amp;WRAP-QIOT-#3'!#REF!</definedName>
    <definedName name="________IV100000">'[3]Material Submittal for HVAC'!$IV$19994</definedName>
    <definedName name="________IV66000">'[3]Material Submittal for HVAC'!$IV$65155</definedName>
    <definedName name="________IV66500">'[3]Material Submittal for HVAC'!$IV$65155</definedName>
    <definedName name="________IV67000">'[3]Material Submittal for HVAC'!$IV$65155</definedName>
    <definedName name="________IV70000">'[3]Material Submittal for HVAC'!$IV$60020</definedName>
    <definedName name="________IV90000">'[3]Material Submittal for HVAC'!$IV$19994</definedName>
    <definedName name="________S1" localSheetId="0">#REF!</definedName>
    <definedName name="________S1">#REF!</definedName>
    <definedName name="_______IV100000">'[3]Material Submittal for HVAC'!$IV$19994</definedName>
    <definedName name="_______IV66000">'[3]Material Submittal for HVAC'!$IV$65155</definedName>
    <definedName name="_______IV66500">'[3]Material Submittal for HVAC'!$IV$65155</definedName>
    <definedName name="_______IV67000">'[3]Material Submittal for HVAC'!$IV$65155</definedName>
    <definedName name="_______IV70000">'[3]Material Submittal for HVAC'!$IV$60020</definedName>
    <definedName name="_______IV90000">'[3]Material Submittal for HVAC'!$IV$19994</definedName>
    <definedName name="_______S1" localSheetId="0">#REF!</definedName>
    <definedName name="_______S1">#REF!</definedName>
    <definedName name="______IV100000">'[3]Material Submittal for HVAC'!$IV$19994</definedName>
    <definedName name="______IV66000">'[3]Material Submittal for HVAC'!$IV$65155</definedName>
    <definedName name="______IV66500">'[3]Material Submittal for HVAC'!$IV$65155</definedName>
    <definedName name="______IV67000">'[3]Material Submittal for HVAC'!$IV$65155</definedName>
    <definedName name="______IV70000">'[3]Material Submittal for HVAC'!$IV$60020</definedName>
    <definedName name="______IV90000">'[3]Material Submittal for HVAC'!$IV$19994</definedName>
    <definedName name="______S1" localSheetId="0">#REF!</definedName>
    <definedName name="______S1">#REF!</definedName>
    <definedName name="_____IV100000">'[3]Material Submittal for HVAC'!$IV$19994</definedName>
    <definedName name="_____IV66000">'[3]Material Submittal for HVAC'!$IV$65155</definedName>
    <definedName name="_____IV66500">'[3]Material Submittal for HVAC'!$IV$65155</definedName>
    <definedName name="_____IV67000">'[3]Material Submittal for HVAC'!$IV$65155</definedName>
    <definedName name="_____IV70000">'[3]Material Submittal for HVAC'!$IV$60020</definedName>
    <definedName name="_____IV90000">'[3]Material Submittal for HVAC'!$IV$19994</definedName>
    <definedName name="_____S1" localSheetId="0">#REF!</definedName>
    <definedName name="_____S1">#REF!</definedName>
    <definedName name="_____tw1" localSheetId="0">#REF!</definedName>
    <definedName name="_____tw1">#REF!</definedName>
    <definedName name="____IV100000">'[3]Material Submittal for HVAC'!$IV$19994</definedName>
    <definedName name="____IV66000">'[3]Material Submittal for HVAC'!$IV$65155</definedName>
    <definedName name="____IV66500">'[3]Material Submittal for HVAC'!$IV$65155</definedName>
    <definedName name="____IV67000">'[3]Material Submittal for HVAC'!$IV$65155</definedName>
    <definedName name="____IV70000">'[3]Material Submittal for HVAC'!$IV$60020</definedName>
    <definedName name="____IV90000">'[3]Material Submittal for HVAC'!$IV$19994</definedName>
    <definedName name="____S1" localSheetId="0">#REF!</definedName>
    <definedName name="____S1">#REF!</definedName>
    <definedName name="____tw1" localSheetId="0">#REF!</definedName>
    <definedName name="____tw1">#REF!</definedName>
    <definedName name="___IV100000">'[3]Material Submittal for HVAC'!$IV$19994</definedName>
    <definedName name="___IV66000">'[3]Material Submittal for HVAC'!$IV$65155</definedName>
    <definedName name="___IV66500">'[3]Material Submittal for HVAC'!$IV$65155</definedName>
    <definedName name="___IV67000">'[3]Material Submittal for HVAC'!$IV$65155</definedName>
    <definedName name="___IV70000">'[3]Material Submittal for HVAC'!$IV$60020</definedName>
    <definedName name="___IV90000">'[3]Material Submittal for HVAC'!$IV$19994</definedName>
    <definedName name="___S1" localSheetId="0">#REF!</definedName>
    <definedName name="___S1">#REF!</definedName>
    <definedName name="___tw1" localSheetId="0">#REF!</definedName>
    <definedName name="___tw1">#REF!</definedName>
    <definedName name="__123Graph_A" localSheetId="0" hidden="1">'[4]BOQ  SUM'!#REF!</definedName>
    <definedName name="__123Graph_A" hidden="1">'[4]BOQ  SUM'!#REF!</definedName>
    <definedName name="__123Graph_B" localSheetId="0" hidden="1">'[4]BOQ  SUM'!#REF!</definedName>
    <definedName name="__123Graph_B" hidden="1">'[4]BOQ  SUM'!#REF!</definedName>
    <definedName name="__IV100000">'[3]Material Submittal for HVAC'!$IV$19994</definedName>
    <definedName name="__IV66000">'[3]Material Submittal for HVAC'!$IV$65155</definedName>
    <definedName name="__IV66500">'[3]Material Submittal for HVAC'!$IV$65155</definedName>
    <definedName name="__IV67000">'[3]Material Submittal for HVAC'!$IV$65155</definedName>
    <definedName name="__IV70000">'[3]Material Submittal for HVAC'!$IV$60020</definedName>
    <definedName name="__IV90000">'[3]Material Submittal for HVAC'!$IV$19994</definedName>
    <definedName name="__S1" localSheetId="0">#REF!</definedName>
    <definedName name="__S1">#REF!</definedName>
    <definedName name="__tw1" localSheetId="0">#REF!</definedName>
    <definedName name="__tw1">#REF!</definedName>
    <definedName name="_0" localSheetId="0">#REF!</definedName>
    <definedName name="_0">#REF!</definedName>
    <definedName name="_1_________________123Graph_ACHART_1" localSheetId="0" hidden="1">'[4]BOQ  SUM'!#REF!</definedName>
    <definedName name="_1_________________123Graph_ACHART_1" hidden="1">'[4]BOQ  SUM'!#REF!</definedName>
    <definedName name="_1_____123Graph_ACHART_1" localSheetId="0" hidden="1">'[5]BOQ  SUM'!#REF!</definedName>
    <definedName name="_1_____123Graph_ACHART_1" hidden="1">'[5]BOQ  SUM'!#REF!</definedName>
    <definedName name="_10_____________123Graph_BCHART_1" localSheetId="0" hidden="1">'[4]BOQ  SUM'!#REF!</definedName>
    <definedName name="_10_____________123Graph_BCHART_1" hidden="1">'[4]BOQ  SUM'!#REF!</definedName>
    <definedName name="_10_Excel_BuiltIn_Print_Area_2_1" localSheetId="0">#REF!</definedName>
    <definedName name="_10_Excel_BuiltIn_Print_Area_2_1">#REF!</definedName>
    <definedName name="_11____________123Graph_ACHART_1" hidden="1">[6]SUM!$C$9:$C$18</definedName>
    <definedName name="_11_Excel_BuiltIn_Print_Area_3_1" localSheetId="0">#REF!</definedName>
    <definedName name="_11_Excel_BuiltIn_Print_Area_3_1">#REF!</definedName>
    <definedName name="_12____________123Graph_BCHART_1" localSheetId="0" hidden="1">[6]SUM!#REF!</definedName>
    <definedName name="_12____________123Graph_BCHART_1" hidden="1">[6]SUM!#REF!</definedName>
    <definedName name="_12_Excel_BuiltIn_Print_Area_4_1" localSheetId="0">#REF!</definedName>
    <definedName name="_12_Excel_BuiltIn_Print_Area_4_1">#REF!</definedName>
    <definedName name="_12Excel_BuiltIn_Print_Area_3_1" localSheetId="0">#REF!</definedName>
    <definedName name="_12Excel_BuiltIn_Print_Area_3_1">#REF!</definedName>
    <definedName name="_13___________123Graph_ACHART_1" hidden="1">[6]SUM!$C$9:$C$18</definedName>
    <definedName name="_13_Excel_BuiltIn_Print_Area_6_1" localSheetId="0">#REF!</definedName>
    <definedName name="_13_Excel_BuiltIn_Print_Area_6_1">#REF!</definedName>
    <definedName name="_14___________123Graph_BCHART_1" localSheetId="0" hidden="1">[6]SUM!#REF!</definedName>
    <definedName name="_14___________123Graph_BCHART_1" hidden="1">[6]SUM!#REF!</definedName>
    <definedName name="_14_Excel_BuiltIn_Print_Titles_2_1" localSheetId="0">#REF!</definedName>
    <definedName name="_14_Excel_BuiltIn_Print_Titles_2_1">#REF!</definedName>
    <definedName name="_15__________123Graph_ACHART_1" localSheetId="0" hidden="1">'[4]BOQ  SUM'!#REF!</definedName>
    <definedName name="_15__________123Graph_ACHART_1" hidden="1">'[4]BOQ  SUM'!#REF!</definedName>
    <definedName name="_15_Excel_BuiltIn_Print_Titles_3_1" localSheetId="0">#REF!</definedName>
    <definedName name="_15_Excel_BuiltIn_Print_Titles_3_1">#REF!</definedName>
    <definedName name="_16__________123Graph_BCHART_1" localSheetId="0" hidden="1">'[4]BOQ  SUM'!#REF!</definedName>
    <definedName name="_16__________123Graph_BCHART_1" hidden="1">'[4]BOQ  SUM'!#REF!</definedName>
    <definedName name="_16_Excel_BuiltIn_Print_Titles_4_1" localSheetId="0">#REF!</definedName>
    <definedName name="_16_Excel_BuiltIn_Print_Titles_4_1">#REF!</definedName>
    <definedName name="_16Excel_BuiltIn_Print_Area_4_1" localSheetId="0">#REF!</definedName>
    <definedName name="_16Excel_BuiltIn_Print_Area_4_1">#REF!</definedName>
    <definedName name="_17_________123Graph_ACHART_1" localSheetId="0" hidden="1">'[4]BOQ  SUM'!#REF!</definedName>
    <definedName name="_17_________123Graph_ACHART_1" hidden="1">'[4]BOQ  SUM'!#REF!</definedName>
    <definedName name="_17Excel_BuiltIn_Print_Area_1_1" localSheetId="0">#REF!</definedName>
    <definedName name="_17Excel_BuiltIn_Print_Area_1_1">#REF!</definedName>
    <definedName name="_18_________123Graph_BCHART_1" localSheetId="0" hidden="1">'[4]BOQ  SUM'!#REF!</definedName>
    <definedName name="_18_________123Graph_BCHART_1" hidden="1">'[4]BOQ  SUM'!#REF!</definedName>
    <definedName name="_18Excel_BuiltIn_Print_Area_2_1" localSheetId="0">#REF!</definedName>
    <definedName name="_18Excel_BuiltIn_Print_Area_2_1">#REF!</definedName>
    <definedName name="_18Excel_BuiltIn_Print_Area_6_1" localSheetId="0">#REF!</definedName>
    <definedName name="_18Excel_BuiltIn_Print_Area_6_1">#REF!</definedName>
    <definedName name="_19________123Graph_ACHART_1" hidden="1">[6]SUM!$C$9:$C$18</definedName>
    <definedName name="_19Excel_BuiltIn_Print_Area_3_1" localSheetId="0">#REF!</definedName>
    <definedName name="_19Excel_BuiltIn_Print_Area_3_1">#REF!</definedName>
    <definedName name="_1Excel_BuiltIn_Print_Area_6_1" localSheetId="0">#REF!</definedName>
    <definedName name="_1Excel_BuiltIn_Print_Area_6_1">#REF!</definedName>
    <definedName name="_2_________________123Graph_BCHART_1" localSheetId="0" hidden="1">'[4]BOQ  SUM'!#REF!</definedName>
    <definedName name="_2_________________123Graph_BCHART_1" hidden="1">'[4]BOQ  SUM'!#REF!</definedName>
    <definedName name="_2_____123Graph_BCHART_1" localSheetId="0" hidden="1">'[5]BOQ  SUM'!#REF!</definedName>
    <definedName name="_2_____123Graph_BCHART_1" hidden="1">'[5]BOQ  SUM'!#REF!</definedName>
    <definedName name="_20________123Graph_BCHART_1" localSheetId="0" hidden="1">[6]SUM!#REF!</definedName>
    <definedName name="_20________123Graph_BCHART_1" hidden="1">[6]SUM!#REF!</definedName>
    <definedName name="_20Excel_BuiltIn_Print_Area_4_1" localSheetId="0">#REF!</definedName>
    <definedName name="_20Excel_BuiltIn_Print_Area_4_1">#REF!</definedName>
    <definedName name="_21_______123Graph_ACHART_1" hidden="1">[6]SUM!$C$9:$C$18</definedName>
    <definedName name="_22_______123Graph_BCHART_1" localSheetId="0" hidden="1">[6]SUM!#REF!</definedName>
    <definedName name="_22_______123Graph_BCHART_1" hidden="1">[6]SUM!#REF!</definedName>
    <definedName name="_22Excel_BuiltIn_Print_Area_6_1" localSheetId="0">#REF!</definedName>
    <definedName name="_22Excel_BuiltIn_Print_Area_6_1">#REF!</definedName>
    <definedName name="_22Excel_BuiltIn_Print_Titles_2_1" localSheetId="0">#REF!</definedName>
    <definedName name="_22Excel_BuiltIn_Print_Titles_2_1">#REF!</definedName>
    <definedName name="_23_______Excel_BuiltIn_Print_Area_1_1" localSheetId="0">#REF!</definedName>
    <definedName name="_23_______Excel_BuiltIn_Print_Area_1_1">#REF!</definedName>
    <definedName name="_23Excel_BuiltIn_Print_Titles_2_1" localSheetId="0">#REF!</definedName>
    <definedName name="_23Excel_BuiltIn_Print_Titles_2_1">#REF!</definedName>
    <definedName name="_24_______Excel_BuiltIn_Print_Area_2_1" localSheetId="0">#REF!</definedName>
    <definedName name="_24_______Excel_BuiltIn_Print_Area_2_1">#REF!</definedName>
    <definedName name="_24Excel_BuiltIn_Print_Titles_3_1" localSheetId="0">#REF!</definedName>
    <definedName name="_24Excel_BuiltIn_Print_Titles_3_1">#REF!</definedName>
    <definedName name="_25_______Excel_BuiltIn_Print_Area_3_1" localSheetId="0">#REF!</definedName>
    <definedName name="_25_______Excel_BuiltIn_Print_Area_3_1">#REF!</definedName>
    <definedName name="_25Excel_BuiltIn_Print_Titles_4_1" localSheetId="0">#REF!</definedName>
    <definedName name="_25Excel_BuiltIn_Print_Titles_4_1">#REF!</definedName>
    <definedName name="_26_______Excel_BuiltIn_Print_Area_4_1" localSheetId="0">#REF!</definedName>
    <definedName name="_26_______Excel_BuiltIn_Print_Area_4_1">#REF!</definedName>
    <definedName name="_26Excel_BuiltIn_Print_Titles_3_1" localSheetId="0">#REF!</definedName>
    <definedName name="_26Excel_BuiltIn_Print_Titles_3_1">#REF!</definedName>
    <definedName name="_27_______Excel_BuiltIn_Print_Area_6_1" localSheetId="0">#REF!</definedName>
    <definedName name="_27_______Excel_BuiltIn_Print_Area_6_1">#REF!</definedName>
    <definedName name="_28_______Excel_BuiltIn_Print_Titles_2_1" localSheetId="0">#REF!</definedName>
    <definedName name="_28_______Excel_BuiltIn_Print_Titles_2_1">#REF!</definedName>
    <definedName name="_29_______Excel_BuiltIn_Print_Titles_3_1" localSheetId="0">#REF!</definedName>
    <definedName name="_29_______Excel_BuiltIn_Print_Titles_3_1">#REF!</definedName>
    <definedName name="_2Excel_BuiltIn_Print_Area_6_1" localSheetId="0">#REF!</definedName>
    <definedName name="_2Excel_BuiltIn_Print_Area_6_1">#REF!</definedName>
    <definedName name="_3________________123Graph_ACHART_1" hidden="1">[6]SUM!$C$9:$C$18</definedName>
    <definedName name="_3____123Graph_ACHART_1" hidden="1">[6]SUM!$C$9:$C$18</definedName>
    <definedName name="_30_______Excel_BuiltIn_Print_Titles_4_1" localSheetId="0">#REF!</definedName>
    <definedName name="_30_______Excel_BuiltIn_Print_Titles_4_1">#REF!</definedName>
    <definedName name="_30Excel_BuiltIn_Print_Titles_4_1" localSheetId="0">#REF!</definedName>
    <definedName name="_30Excel_BuiltIn_Print_Titles_4_1">#REF!</definedName>
    <definedName name="_31______123Graph_ACHART_1" localSheetId="0" hidden="1">'[4]BOQ  SUM'!#REF!</definedName>
    <definedName name="_31______123Graph_ACHART_1" hidden="1">'[4]BOQ  SUM'!#REF!</definedName>
    <definedName name="_32______123Graph_BCHART_1" localSheetId="0" hidden="1">'[4]BOQ  SUM'!#REF!</definedName>
    <definedName name="_32______123Graph_BCHART_1" hidden="1">'[4]BOQ  SUM'!#REF!</definedName>
    <definedName name="_33______Excel_BuiltIn_Print_Area_1_1" localSheetId="0">#REF!</definedName>
    <definedName name="_33______Excel_BuiltIn_Print_Area_1_1">#REF!</definedName>
    <definedName name="_34______Excel_BuiltIn_Print_Area_2_1" localSheetId="0">#REF!</definedName>
    <definedName name="_34______Excel_BuiltIn_Print_Area_2_1">#REF!</definedName>
    <definedName name="_35______Excel_BuiltIn_Print_Area_3_1" localSheetId="0">#REF!</definedName>
    <definedName name="_35______Excel_BuiltIn_Print_Area_3_1">#REF!</definedName>
    <definedName name="_36______Excel_BuiltIn_Print_Area_4_1" localSheetId="0">#REF!</definedName>
    <definedName name="_36______Excel_BuiltIn_Print_Area_4_1">#REF!</definedName>
    <definedName name="_37______Excel_BuiltIn_Print_Area_6_1" localSheetId="0">#REF!</definedName>
    <definedName name="_37______Excel_BuiltIn_Print_Area_6_1">#REF!</definedName>
    <definedName name="_38______Excel_BuiltIn_Print_Titles_2_1" localSheetId="0">#REF!</definedName>
    <definedName name="_38______Excel_BuiltIn_Print_Titles_2_1">#REF!</definedName>
    <definedName name="_39______Excel_BuiltIn_Print_Titles_3_1" localSheetId="0">#REF!</definedName>
    <definedName name="_39______Excel_BuiltIn_Print_Titles_3_1">#REF!</definedName>
    <definedName name="_4________________123Graph_BCHART_1" localSheetId="0" hidden="1">[6]SUM!#REF!</definedName>
    <definedName name="_4________________123Graph_BCHART_1" hidden="1">[6]SUM!#REF!</definedName>
    <definedName name="_4____123Graph_BCHART_1" localSheetId="0" hidden="1">[6]SUM!#REF!</definedName>
    <definedName name="_4____123Graph_BCHART_1" hidden="1">[6]SUM!#REF!</definedName>
    <definedName name="_40______Excel_BuiltIn_Print_Titles_4_1" localSheetId="0">#REF!</definedName>
    <definedName name="_40______Excel_BuiltIn_Print_Titles_4_1">#REF!</definedName>
    <definedName name="_41_____123Graph_ACHART_1" localSheetId="0" hidden="1">'[7]BOQ  SUM'!#REF!</definedName>
    <definedName name="_41_____123Graph_ACHART_1" hidden="1">'[7]BOQ  SUM'!#REF!</definedName>
    <definedName name="_42_____123Graph_BCHART_1" localSheetId="0" hidden="1">'[7]BOQ  SUM'!#REF!</definedName>
    <definedName name="_42_____123Graph_BCHART_1" hidden="1">'[7]BOQ  SUM'!#REF!</definedName>
    <definedName name="_43_____Excel_BuiltIn_Print_Area_1_1" localSheetId="0">#REF!</definedName>
    <definedName name="_43_____Excel_BuiltIn_Print_Area_1_1">#REF!</definedName>
    <definedName name="_44_____Excel_BuiltIn_Print_Area_2_1" localSheetId="0">#REF!</definedName>
    <definedName name="_44_____Excel_BuiltIn_Print_Area_2_1">#REF!</definedName>
    <definedName name="_45_____Excel_BuiltIn_Print_Area_3_1" localSheetId="0">#REF!</definedName>
    <definedName name="_45_____Excel_BuiltIn_Print_Area_3_1">#REF!</definedName>
    <definedName name="_46_____Excel_BuiltIn_Print_Area_4_1" localSheetId="0">#REF!</definedName>
    <definedName name="_46_____Excel_BuiltIn_Print_Area_4_1">#REF!</definedName>
    <definedName name="_47_____Excel_BuiltIn_Print_Area_6_1" localSheetId="0">#REF!</definedName>
    <definedName name="_47_____Excel_BuiltIn_Print_Area_6_1">#REF!</definedName>
    <definedName name="_48_____Excel_BuiltIn_Print_Titles_2_1" localSheetId="0">#REF!</definedName>
    <definedName name="_48_____Excel_BuiltIn_Print_Titles_2_1">#REF!</definedName>
    <definedName name="_49_____Excel_BuiltIn_Print_Titles_3_1" localSheetId="0">#REF!</definedName>
    <definedName name="_49_____Excel_BuiltIn_Print_Titles_3_1">#REF!</definedName>
    <definedName name="_4Excel_BuiltIn_Print_Area_1_1" localSheetId="0">#REF!</definedName>
    <definedName name="_4Excel_BuiltIn_Print_Area_1_1">#REF!</definedName>
    <definedName name="_5_______________123Graph_ACHART_1" hidden="1">[6]SUM!$C$9:$C$18</definedName>
    <definedName name="_5___123Graph_ACHART_1" hidden="1">[6]SUM!$C$9:$C$18</definedName>
    <definedName name="_50_____Excel_BuiltIn_Print_Titles_4_1" localSheetId="0">#REF!</definedName>
    <definedName name="_50_____Excel_BuiltIn_Print_Titles_4_1">#REF!</definedName>
    <definedName name="_51____123Graph_ACHART_1" hidden="1">[6]SUM!$C$9:$C$18</definedName>
    <definedName name="_52____123Graph_BCHART_1" localSheetId="0" hidden="1">[6]SUM!#REF!</definedName>
    <definedName name="_52____123Graph_BCHART_1" hidden="1">[6]SUM!#REF!</definedName>
    <definedName name="_53____Excel_BuiltIn_Print_Area_1_1" localSheetId="0">#REF!</definedName>
    <definedName name="_53____Excel_BuiltIn_Print_Area_1_1">#REF!</definedName>
    <definedName name="_54____Excel_BuiltIn_Print_Area_2_1" localSheetId="0">#REF!</definedName>
    <definedName name="_54____Excel_BuiltIn_Print_Area_2_1">#REF!</definedName>
    <definedName name="_55____Excel_BuiltIn_Print_Area_3_1" localSheetId="0">#REF!</definedName>
    <definedName name="_55____Excel_BuiltIn_Print_Area_3_1">#REF!</definedName>
    <definedName name="_56____Excel_BuiltIn_Print_Area_4_1" localSheetId="0">#REF!</definedName>
    <definedName name="_56____Excel_BuiltIn_Print_Area_4_1">#REF!</definedName>
    <definedName name="_57____Excel_BuiltIn_Print_Area_6_1" localSheetId="0">#REF!</definedName>
    <definedName name="_57____Excel_BuiltIn_Print_Area_6_1">#REF!</definedName>
    <definedName name="_58____Excel_BuiltIn_Print_Titles_2_1" localSheetId="0">#REF!</definedName>
    <definedName name="_58____Excel_BuiltIn_Print_Titles_2_1">#REF!</definedName>
    <definedName name="_59____Excel_BuiltIn_Print_Titles_3_1" localSheetId="0">#REF!</definedName>
    <definedName name="_59____Excel_BuiltIn_Print_Titles_3_1">#REF!</definedName>
    <definedName name="_6_______________123Graph_BCHART_1" localSheetId="0" hidden="1">[6]SUM!#REF!</definedName>
    <definedName name="_6_______________123Graph_BCHART_1" hidden="1">[6]SUM!#REF!</definedName>
    <definedName name="_6___123Graph_BCHART_1" localSheetId="0" hidden="1">[6]SUM!#REF!</definedName>
    <definedName name="_6___123Graph_BCHART_1" hidden="1">[6]SUM!#REF!</definedName>
    <definedName name="_60____Excel_BuiltIn_Print_Titles_4_1" localSheetId="0">#REF!</definedName>
    <definedName name="_60____Excel_BuiltIn_Print_Titles_4_1">#REF!</definedName>
    <definedName name="_61___Excel_BuiltIn_Print_Area_1_1" localSheetId="0">#REF!</definedName>
    <definedName name="_61___Excel_BuiltIn_Print_Area_1_1">#REF!</definedName>
    <definedName name="_62___Excel_BuiltIn_Print_Area_2_1" localSheetId="0">#REF!</definedName>
    <definedName name="_62___Excel_BuiltIn_Print_Area_2_1">#REF!</definedName>
    <definedName name="_63___Excel_BuiltIn_Print_Area_3_1" localSheetId="0">#REF!</definedName>
    <definedName name="_63___Excel_BuiltIn_Print_Area_3_1">#REF!</definedName>
    <definedName name="_64___Excel_BuiltIn_Print_Area_4_1" localSheetId="0">#REF!</definedName>
    <definedName name="_64___Excel_BuiltIn_Print_Area_4_1">#REF!</definedName>
    <definedName name="_65___Excel_BuiltIn_Print_Area_6_1" localSheetId="0">#REF!</definedName>
    <definedName name="_65___Excel_BuiltIn_Print_Area_6_1">#REF!</definedName>
    <definedName name="_66___Excel_BuiltIn_Print_Titles_2_1" localSheetId="0">#REF!</definedName>
    <definedName name="_66___Excel_BuiltIn_Print_Titles_2_1">#REF!</definedName>
    <definedName name="_67___Excel_BuiltIn_Print_Titles_3_1" localSheetId="0">#REF!</definedName>
    <definedName name="_67___Excel_BuiltIn_Print_Titles_3_1">#REF!</definedName>
    <definedName name="_68___Excel_BuiltIn_Print_Titles_4_1" localSheetId="0">#REF!</definedName>
    <definedName name="_68___Excel_BuiltIn_Print_Titles_4_1">#REF!</definedName>
    <definedName name="_69__Excel_BuiltIn_Print_Area_1_1" localSheetId="0">#REF!</definedName>
    <definedName name="_69__Excel_BuiltIn_Print_Area_1_1">#REF!</definedName>
    <definedName name="_7______________123Graph_ACHART_1" localSheetId="0" hidden="1">'[4]BOQ  SUM'!#REF!</definedName>
    <definedName name="_7______________123Graph_ACHART_1" hidden="1">'[4]BOQ  SUM'!#REF!</definedName>
    <definedName name="_7__123Graph_ACHART_1" localSheetId="0" hidden="1">'[5]BOQ  SUM'!#REF!</definedName>
    <definedName name="_7__123Graph_ACHART_1" hidden="1">'[5]BOQ  SUM'!#REF!</definedName>
    <definedName name="_70__Excel_BuiltIn_Print_Area_2_1" localSheetId="0">#REF!</definedName>
    <definedName name="_70__Excel_BuiltIn_Print_Area_2_1">#REF!</definedName>
    <definedName name="_71__Excel_BuiltIn_Print_Area_3_1" localSheetId="0">#REF!</definedName>
    <definedName name="_71__Excel_BuiltIn_Print_Area_3_1">#REF!</definedName>
    <definedName name="_72__Excel_BuiltIn_Print_Area_4_1" localSheetId="0">#REF!</definedName>
    <definedName name="_72__Excel_BuiltIn_Print_Area_4_1">#REF!</definedName>
    <definedName name="_73__Excel_BuiltIn_Print_Area_6_1" localSheetId="0">#REF!</definedName>
    <definedName name="_73__Excel_BuiltIn_Print_Area_6_1">#REF!</definedName>
    <definedName name="_74__Excel_BuiltIn_Print_Titles_2_1" localSheetId="0">#REF!</definedName>
    <definedName name="_74__Excel_BuiltIn_Print_Titles_2_1">#REF!</definedName>
    <definedName name="_75__Excel_BuiltIn_Print_Titles_3_1" localSheetId="0">#REF!</definedName>
    <definedName name="_75__Excel_BuiltIn_Print_Titles_3_1">#REF!</definedName>
    <definedName name="_76__Excel_BuiltIn_Print_Titles_4_1" localSheetId="0">#REF!</definedName>
    <definedName name="_76__Excel_BuiltIn_Print_Titles_4_1">#REF!</definedName>
    <definedName name="_77_Excel_BuiltIn_Print_Area_1_1" localSheetId="0">#REF!</definedName>
    <definedName name="_77_Excel_BuiltIn_Print_Area_1_1">#REF!</definedName>
    <definedName name="_78_Excel_BuiltIn_Print_Area_2_1" localSheetId="0">#REF!</definedName>
    <definedName name="_78_Excel_BuiltIn_Print_Area_2_1">#REF!</definedName>
    <definedName name="_79_Excel_BuiltIn_Print_Area_3_1" localSheetId="0">#REF!</definedName>
    <definedName name="_79_Excel_BuiltIn_Print_Area_3_1">#REF!</definedName>
    <definedName name="_8______________123Graph_BCHART_1" localSheetId="0" hidden="1">'[4]BOQ  SUM'!#REF!</definedName>
    <definedName name="_8______________123Graph_BCHART_1" hidden="1">'[4]BOQ  SUM'!#REF!</definedName>
    <definedName name="_8__123Graph_BCHART_1" localSheetId="0" hidden="1">'[5]BOQ  SUM'!#REF!</definedName>
    <definedName name="_8__123Graph_BCHART_1" hidden="1">'[5]BOQ  SUM'!#REF!</definedName>
    <definedName name="_80_Excel_BuiltIn_Print_Area_4_1" localSheetId="0">#REF!</definedName>
    <definedName name="_80_Excel_BuiltIn_Print_Area_4_1">#REF!</definedName>
    <definedName name="_81_Excel_BuiltIn_Print_Area_6_1" localSheetId="0">#REF!</definedName>
    <definedName name="_81_Excel_BuiltIn_Print_Area_6_1">#REF!</definedName>
    <definedName name="_82_Excel_BuiltIn_Print_Titles_2_1" localSheetId="0">#REF!</definedName>
    <definedName name="_82_Excel_BuiltIn_Print_Titles_2_1">#REF!</definedName>
    <definedName name="_83_Excel_BuiltIn_Print_Titles_3_1" localSheetId="0">#REF!</definedName>
    <definedName name="_83_Excel_BuiltIn_Print_Titles_3_1">#REF!</definedName>
    <definedName name="_84_Excel_BuiltIn_Print_Titles_4_1" localSheetId="0">#REF!</definedName>
    <definedName name="_84_Excel_BuiltIn_Print_Titles_4_1">#REF!</definedName>
    <definedName name="_8Excel_BuiltIn_Print_Area_2_1" localSheetId="0">#REF!</definedName>
    <definedName name="_8Excel_BuiltIn_Print_Area_2_1">#REF!</definedName>
    <definedName name="_9_____________123Graph_ACHART_1" localSheetId="0" hidden="1">'[4]BOQ  SUM'!#REF!</definedName>
    <definedName name="_9_____________123Graph_ACHART_1" hidden="1">'[4]BOQ  SUM'!#REF!</definedName>
    <definedName name="_9_Excel_BuiltIn_Print_Area_1_1" localSheetId="0">#REF!</definedName>
    <definedName name="_9_Excel_BuiltIn_Print_Area_1_1">#REF!</definedName>
    <definedName name="_CD" localSheetId="0">#REF!</definedName>
    <definedName name="_CD">#REF!</definedName>
    <definedName name="_Fill" localSheetId="0" hidden="1">#REF!</definedName>
    <definedName name="_Fill" hidden="1">#REF!</definedName>
    <definedName name="_IV100000">'[3]Material Submittal for HVAC'!$IV$19994</definedName>
    <definedName name="_IV66000">'[3]Material Submittal for HVAC'!$IV$65155</definedName>
    <definedName name="_IV66500">'[3]Material Submittal for HVAC'!$IV$65155</definedName>
    <definedName name="_IV67000">'[3]Material Submittal for HVAC'!$IV$65155</definedName>
    <definedName name="_IV70000">'[3]Material Submittal for HVAC'!$IV$60020</definedName>
    <definedName name="_IV90000">'[3]Material Submittal for HVAC'!$IV$19994</definedName>
    <definedName name="_Key1" localSheetId="0" hidden="1">#REF!</definedName>
    <definedName name="_Key1" hidden="1">#REF!</definedName>
    <definedName name="_NA1" localSheetId="0">#REF!</definedName>
    <definedName name="_NA1">#REF!</definedName>
    <definedName name="_NA12" localSheetId="0">#REF!</definedName>
    <definedName name="_NA12">#REF!</definedName>
    <definedName name="_NA13" localSheetId="0">#REF!</definedName>
    <definedName name="_NA13">#REF!</definedName>
    <definedName name="_NA17" localSheetId="0">#REF!</definedName>
    <definedName name="_NA17">#REF!</definedName>
    <definedName name="_NA2" localSheetId="0">#REF!</definedName>
    <definedName name="_NA2">#REF!</definedName>
    <definedName name="_NA23" localSheetId="0">#REF!</definedName>
    <definedName name="_NA23">#REF!</definedName>
    <definedName name="_NA3" localSheetId="0">#REF!</definedName>
    <definedName name="_NA3">#REF!</definedName>
    <definedName name="_NA7" localSheetId="0">#REF!</definedName>
    <definedName name="_NA7">#REF!</definedName>
    <definedName name="_NA9" localSheetId="0">#REF!</definedName>
    <definedName name="_NA9">#REF!</definedName>
    <definedName name="_Order1" hidden="1">255</definedName>
    <definedName name="_PR625">'[8]Normal Basis'!$133:$133</definedName>
    <definedName name="_PR706" localSheetId="0">'[8]Normal Basis'!#REF!</definedName>
    <definedName name="_PR706">'[8]Normal Basis'!#REF!</definedName>
    <definedName name="_PR730" localSheetId="0">'[8]Normal Basis'!#REF!</definedName>
    <definedName name="_PR730">'[8]Normal Basis'!#REF!</definedName>
    <definedName name="_PR741">'[8]Normal Basis'!$76:$76</definedName>
    <definedName name="_PR857">'[8]Normal Basis'!$59:$59</definedName>
    <definedName name="_PR858">'[8]Normal Basis'!$57:$57</definedName>
    <definedName name="_PR862">'[8]Normal Basis'!$53:$53</definedName>
    <definedName name="_PR864">'[8]Normal Basis'!$51:$51</definedName>
    <definedName name="_PR873">'[8]Normal Basis'!$42:$42</definedName>
    <definedName name="_PR874">'[8]Normal Basis'!$41:$41</definedName>
    <definedName name="_PR883" localSheetId="0">'[8]Normal Basis'!#REF!</definedName>
    <definedName name="_PR883">'[8]Normal Basis'!#REF!</definedName>
    <definedName name="_S1" localSheetId="0">#REF!</definedName>
    <definedName name="_S1">#REF!</definedName>
    <definedName name="_Sort" localSheetId="0" hidden="1">#REF!</definedName>
    <definedName name="_Sort" hidden="1">#REF!</definedName>
    <definedName name="_TAQ" localSheetId="0">#REF!</definedName>
    <definedName name="_TAQ">#REF!</definedName>
    <definedName name="_tw1" localSheetId="0">#REF!</definedName>
    <definedName name="_tw1">#REF!</definedName>
    <definedName name="A">[9]B!$A$8:$H$52</definedName>
    <definedName name="A0">'[3]Material Submittal for HVAC'!$A$65464</definedName>
    <definedName name="AAA" localSheetId="0">'[10]MTL$-INTER'!#REF!</definedName>
    <definedName name="AAA">'[10]MTL$-INTER'!#REF!</definedName>
    <definedName name="ABGRNT" localSheetId="0">#REF!</definedName>
    <definedName name="ABGRNT">#REF!</definedName>
    <definedName name="AGGBASE" localSheetId="0">#REF!</definedName>
    <definedName name="AGGBASE">#REF!</definedName>
    <definedName name="AGGSBBASE" localSheetId="0">#REF!</definedName>
    <definedName name="AGGSBBASE">#REF!</definedName>
    <definedName name="ANCHOR" localSheetId="0">#REF!</definedName>
    <definedName name="ANCHOR">#REF!</definedName>
    <definedName name="APFLSCL" localSheetId="0">#REF!</definedName>
    <definedName name="APFLSCL">#REF!</definedName>
    <definedName name="arif" localSheetId="0">'[8]Normal Basis'!#REF!</definedName>
    <definedName name="arif">'[8]Normal Basis'!#REF!</definedName>
    <definedName name="b" localSheetId="0">#REF!</definedName>
    <definedName name="b">#REF!</definedName>
    <definedName name="ba" localSheetId="0">#REF!</definedName>
    <definedName name="ba">#REF!</definedName>
    <definedName name="BMFR" localSheetId="0">#REF!</definedName>
    <definedName name="BMFR">#REF!</definedName>
    <definedName name="BMFRS" localSheetId="0">#REF!</definedName>
    <definedName name="BMFRS">#REF!</definedName>
    <definedName name="BMSXH" localSheetId="0">#REF!</definedName>
    <definedName name="BMSXH">#REF!</definedName>
    <definedName name="BMSXS" localSheetId="0">#REF!</definedName>
    <definedName name="BMSXS">#REF!</definedName>
    <definedName name="boynsr" localSheetId="0">#REF!</definedName>
    <definedName name="boynsr">#REF!</definedName>
    <definedName name="boynsr1" localSheetId="0">#REF!</definedName>
    <definedName name="boynsr1">#REF!</definedName>
    <definedName name="boysr" localSheetId="0">#REF!</definedName>
    <definedName name="boysr">#REF!</definedName>
    <definedName name="boysr1" localSheetId="0">#REF!</definedName>
    <definedName name="boysr1">#REF!</definedName>
    <definedName name="CCJALI" localSheetId="0">#REF!</definedName>
    <definedName name="CCJALI">#REF!</definedName>
    <definedName name="CHQRDTL" localSheetId="0">#REF!</definedName>
    <definedName name="CHQRDTL">#REF!</definedName>
    <definedName name="CHW" localSheetId="0">#REF!</definedName>
    <definedName name="CHW">#REF!</definedName>
    <definedName name="CLRCRT" localSheetId="0">#REF!</definedName>
    <definedName name="CLRCRT">#REF!</definedName>
    <definedName name="CLRGLASS">[11]Sheet1!$K$28</definedName>
    <definedName name="COAT" localSheetId="0">'[2]PNT-QUOT-#3'!#REF!</definedName>
    <definedName name="COAT">'[2]PNT-QUOT-#3'!#REF!</definedName>
    <definedName name="cover">[12]Sheet1!$F$24</definedName>
    <definedName name="_xlnm.Criteria" localSheetId="0">#REF!</definedName>
    <definedName name="_xlnm.Criteria">#REF!</definedName>
    <definedName name="CRSH" localSheetId="0">#REF!</definedName>
    <definedName name="CRSH">#REF!</definedName>
    <definedName name="CS_10" localSheetId="0">#REF!</definedName>
    <definedName name="CS_10">#REF!</definedName>
    <definedName name="CS_100" localSheetId="0">#REF!</definedName>
    <definedName name="CS_100">#REF!</definedName>
    <definedName name="CS_10S" localSheetId="0">#REF!</definedName>
    <definedName name="CS_10S">#REF!</definedName>
    <definedName name="CS_120" localSheetId="0">#REF!</definedName>
    <definedName name="CS_120">#REF!</definedName>
    <definedName name="CS_140" localSheetId="0">#REF!</definedName>
    <definedName name="CS_140">#REF!</definedName>
    <definedName name="CS_160" localSheetId="0">#REF!</definedName>
    <definedName name="CS_160">#REF!</definedName>
    <definedName name="CS_20" localSheetId="0">#REF!</definedName>
    <definedName name="CS_20">#REF!</definedName>
    <definedName name="CS_30" localSheetId="0">#REF!</definedName>
    <definedName name="CS_30">#REF!</definedName>
    <definedName name="CS_40" localSheetId="0">#REF!</definedName>
    <definedName name="CS_40">#REF!</definedName>
    <definedName name="CS_40S" localSheetId="0">#REF!</definedName>
    <definedName name="CS_40S">#REF!</definedName>
    <definedName name="CS_5S" localSheetId="0">#REF!</definedName>
    <definedName name="CS_5S">#REF!</definedName>
    <definedName name="CS_60" localSheetId="0">#REF!</definedName>
    <definedName name="CS_60">#REF!</definedName>
    <definedName name="CS_80" localSheetId="0">#REF!</definedName>
    <definedName name="CS_80">#REF!</definedName>
    <definedName name="CS_80S" localSheetId="0">#REF!</definedName>
    <definedName name="CS_80S">#REF!</definedName>
    <definedName name="CS_STD" localSheetId="0">#REF!</definedName>
    <definedName name="CS_STD">#REF!</definedName>
    <definedName name="CS_XS" localSheetId="0">#REF!</definedName>
    <definedName name="CS_XS">#REF!</definedName>
    <definedName name="CS_XXS" localSheetId="0">#REF!</definedName>
    <definedName name="CS_XXS">#REF!</definedName>
    <definedName name="_xlnm.Database" localSheetId="0">#REF!</definedName>
    <definedName name="_xlnm.Database">#REF!</definedName>
    <definedName name="dlist" localSheetId="0">#REF!</definedName>
    <definedName name="dlist">#REF!</definedName>
    <definedName name="DRCLSR">[11]Sheet1!$K$27</definedName>
    <definedName name="DRSTPPR">[11]Sheet1!$K$26</definedName>
    <definedName name="e" localSheetId="0">#REF!</definedName>
    <definedName name="e">#REF!</definedName>
    <definedName name="ENMLPNT">[11]Sheet1!$K$12</definedName>
    <definedName name="ESS" localSheetId="0">#REF!</definedName>
    <definedName name="ESS">#REF!</definedName>
    <definedName name="EWS" localSheetId="0">#REF!</definedName>
    <definedName name="EWS">#REF!</definedName>
    <definedName name="Excel_BuiltIn_Print_Area" localSheetId="0">#REF!</definedName>
    <definedName name="Excel_BuiltIn_Print_Area">#REF!</definedName>
    <definedName name="Excel_BuiltIn_Print_Area_1_1" localSheetId="0">#REF!</definedName>
    <definedName name="Excel_BuiltIn_Print_Area_1_1">#REF!</definedName>
    <definedName name="Excel_BuiltIn_Print_Area_2" localSheetId="0">#REF!</definedName>
    <definedName name="Excel_BuiltIn_Print_Area_2">#REF!</definedName>
    <definedName name="Excel_BuiltIn_Print_Area_5" localSheetId="0">#REF!</definedName>
    <definedName name="Excel_BuiltIn_Print_Area_5">#REF!</definedName>
    <definedName name="Excel_BuiltIn_Print_Area_5_1" localSheetId="0">#REF!</definedName>
    <definedName name="Excel_BuiltIn_Print_Area_5_1">#REF!</definedName>
    <definedName name="Excel_BuiltIn_Print_Titles" localSheetId="0">#REF!</definedName>
    <definedName name="Excel_BuiltIn_Print_Titles">#REF!</definedName>
    <definedName name="Excel_BuiltIn_Print_Titles_1_1" localSheetId="0">#REF!</definedName>
    <definedName name="Excel_BuiltIn_Print_Titles_1_1">#REF!</definedName>
    <definedName name="Excel_BuiltIn_Print_Titles_3_1" localSheetId="0">#REF!</definedName>
    <definedName name="Excel_BuiltIn_Print_Titles_3_1">#REF!</definedName>
    <definedName name="Excel_BuiltIn_Print_Titles_5" localSheetId="0">#REF!</definedName>
    <definedName name="Excel_BuiltIn_Print_Titles_5">#REF!</definedName>
    <definedName name="Excel_BuiltIn_Print_Titles_5_1" localSheetId="0">#REF!</definedName>
    <definedName name="Excel_BuiltIn_Print_Titles_5_1">#REF!</definedName>
    <definedName name="Excel_BuiltIn_Print_Titles_6" localSheetId="0">#REF!</definedName>
    <definedName name="Excel_BuiltIn_Print_Titles_6">#REF!</definedName>
    <definedName name="_xlnm.Extract" localSheetId="0">#REF!</definedName>
    <definedName name="_xlnm.Extract">#REF!</definedName>
    <definedName name="F" localSheetId="0">#REF!</definedName>
    <definedName name="F">#REF!</definedName>
    <definedName name="FF" localSheetId="0">#REF!</definedName>
    <definedName name="FF">#REF!</definedName>
    <definedName name="FFS" localSheetId="0">#REF!</definedName>
    <definedName name="FFS">#REF!</definedName>
    <definedName name="FLLNG" localSheetId="0">#REF!</definedName>
    <definedName name="FLLNG">#REF!</definedName>
    <definedName name="FORMICA">[11]Sheet1!$K$17</definedName>
    <definedName name="FP" localSheetId="0">'[2]COAT&amp;WRAP-QIOT-#3'!#REF!</definedName>
    <definedName name="FP">'[2]COAT&amp;WRAP-QIOT-#3'!#REF!</definedName>
    <definedName name="G" localSheetId="0">#REF!</definedName>
    <definedName name="G">#REF!</definedName>
    <definedName name="Gamnas3D_Summary" localSheetId="0">#REF!</definedName>
    <definedName name="Gamnas3D_Summary">#REF!</definedName>
    <definedName name="GBFLSCL" localSheetId="0">#REF!</definedName>
    <definedName name="GBFLSCL">#REF!</definedName>
    <definedName name="GLUE">[11]Sheet1!$K$18</definedName>
    <definedName name="GML" localSheetId="0">#REF!</definedName>
    <definedName name="GML">#REF!</definedName>
    <definedName name="GRNT" localSheetId="0">#REF!</definedName>
    <definedName name="GRNT">#REF!</definedName>
    <definedName name="GROUT" localSheetId="0">#REF!</definedName>
    <definedName name="GROUT">#REF!</definedName>
    <definedName name="GS" localSheetId="0">#REF!</definedName>
    <definedName name="GS">#REF!</definedName>
    <definedName name="HNGS">[11]Sheet1!$K$23</definedName>
    <definedName name="IO" localSheetId="0">'[2]COAT&amp;WRAP-QIOT-#3'!#REF!</definedName>
    <definedName name="IO">'[2]COAT&amp;WRAP-QIOT-#3'!#REF!</definedName>
    <definedName name="KAMRAN" localSheetId="0">#REF!</definedName>
    <definedName name="KAMRAN">#REF!</definedName>
    <definedName name="KCKPLT">[11]Sheet1!$K$20</definedName>
    <definedName name="KRBSTN" localSheetId="0">#REF!</definedName>
    <definedName name="KRBSTN">#REF!</definedName>
    <definedName name="LIST" localSheetId="0">#REF!</definedName>
    <definedName name="LIST">#REF!</definedName>
    <definedName name="LMNTSHUTT">[11]Sheet1!$K$16</definedName>
    <definedName name="LOCK">[11]Sheet1!$K$24</definedName>
    <definedName name="lpcd" localSheetId="0">#REF!</definedName>
    <definedName name="lpcd">#REF!</definedName>
    <definedName name="LPPNG">[11]Sheet1!$K$19</definedName>
    <definedName name="MAT" localSheetId="0">'[2]COAT&amp;WRAP-QIOT-#3'!#REF!</definedName>
    <definedName name="MAT">'[2]COAT&amp;WRAP-QIOT-#3'!#REF!</definedName>
    <definedName name="MF" localSheetId="0">'[2]COAT&amp;WRAP-QIOT-#3'!#REF!</definedName>
    <definedName name="MF">'[2]COAT&amp;WRAP-QIOT-#3'!#REF!</definedName>
    <definedName name="Mo" localSheetId="0">#REF!</definedName>
    <definedName name="Mo">#REF!</definedName>
    <definedName name="MSFRAME">[11]Sheet1!$K$11</definedName>
    <definedName name="n" localSheetId="0">#REF!</definedName>
    <definedName name="n">#REF!</definedName>
    <definedName name="NAILS">[11]Sheet1!$K$30</definedName>
    <definedName name="NEW">#REF!</definedName>
    <definedName name="NMFLSCL" localSheetId="0">#REF!</definedName>
    <definedName name="NMFLSCL">#REF!</definedName>
    <definedName name="OPCF" localSheetId="0">#REF!</definedName>
    <definedName name="OPCF">#REF!</definedName>
    <definedName name="P" localSheetId="0">'[2]PNT-QUOT-#3'!#REF!</definedName>
    <definedName name="P">'[2]PNT-QUOT-#3'!#REF!</definedName>
    <definedName name="PDLO">'[13]Finish Basic Rates'!$F$15</definedName>
    <definedName name="PEJM" localSheetId="0">'[2]COAT&amp;WRAP-QIOT-#3'!#REF!</definedName>
    <definedName name="PEJM">'[2]COAT&amp;WRAP-QIOT-#3'!#REF!</definedName>
    <definedName name="PF" localSheetId="0">'[2]PNT-QUOT-#3'!#REF!</definedName>
    <definedName name="PF">'[2]PNT-QUOT-#3'!#REF!</definedName>
    <definedName name="phbnsr" localSheetId="0">#REF!</definedName>
    <definedName name="phbnsr">#REF!</definedName>
    <definedName name="phbnsr1" localSheetId="0">#REF!</definedName>
    <definedName name="phbnsr1">#REF!</definedName>
    <definedName name="phbsr" localSheetId="0">#REF!</definedName>
    <definedName name="phbsr">#REF!</definedName>
    <definedName name="phbsr1" localSheetId="0">#REF!</definedName>
    <definedName name="phbsr1">#REF!</definedName>
    <definedName name="PM">[14]IBASE!$AH$16:$AV$110</definedName>
    <definedName name="PNTAM" localSheetId="0">#REF!</definedName>
    <definedName name="PNTAM">#REF!</definedName>
    <definedName name="PNTME" localSheetId="0">#REF!</definedName>
    <definedName name="PNTME">#REF!</definedName>
    <definedName name="PNTPE" localSheetId="0">#REF!</definedName>
    <definedName name="PNTPE">#REF!</definedName>
    <definedName name="PNTRFL" localSheetId="0">#REF!</definedName>
    <definedName name="PNTRFL">#REF!</definedName>
    <definedName name="PNTVE" localSheetId="0">#REF!</definedName>
    <definedName name="PNTVE">#REF!</definedName>
    <definedName name="PNTWS" localSheetId="0">#REF!</definedName>
    <definedName name="PNTWS">#REF!</definedName>
    <definedName name="POLSH">[11]Sheet1!$K$22</definedName>
    <definedName name="PR_883M">'[8]Normal Basis'!$33:$33</definedName>
    <definedName name="PR858F">'[8]Normal Basis'!$58:$58</definedName>
    <definedName name="PRCTILE" localSheetId="0">#REF!</definedName>
    <definedName name="PRCTILE">#REF!</definedName>
    <definedName name="_xlnm.Print_Area" localSheetId="0">'VO Sheet 1'!$A$1:$J$26</definedName>
    <definedName name="_xlnm.Print_Area">#REF!</definedName>
    <definedName name="Print_Area_MI" localSheetId="0">#REF!</definedName>
    <definedName name="Print_Area_MI">#REF!</definedName>
    <definedName name="Print_Area_MI_4" localSheetId="0">#REF!</definedName>
    <definedName name="Print_Area_MI_4">#REF!</definedName>
    <definedName name="Print_Area_MI_5" localSheetId="0">#REF!</definedName>
    <definedName name="Print_Area_MI_5">#REF!</definedName>
    <definedName name="Print_Area_MI_6" localSheetId="0">#REF!</definedName>
    <definedName name="Print_Area_MI_6">#REF!</definedName>
    <definedName name="Print_titiles" localSheetId="0">#REF!</definedName>
    <definedName name="Print_titiles">#REF!</definedName>
    <definedName name="_xlnm.Print_Titles" localSheetId="0">'VO Sheet 1'!$1:$5</definedName>
    <definedName name="_xlnm.Print_Titles">#REF!</definedName>
    <definedName name="PRINT_TITLES_MI" localSheetId="0">#REF!</definedName>
    <definedName name="PRINT_TITLES_MI">#REF!</definedName>
    <definedName name="Quotation" localSheetId="0">'[8]Normal Basis'!#REF!</definedName>
    <definedName name="Quotation">'[8]Normal Basis'!#REF!</definedName>
    <definedName name="RATE" localSheetId="0">#REF!</definedName>
    <definedName name="RATE">#REF!</definedName>
    <definedName name="RATES" localSheetId="0">#REF!</definedName>
    <definedName name="RATES">#REF!</definedName>
    <definedName name="_xlnm.Recorder" localSheetId="0">#REF!</definedName>
    <definedName name="_xlnm.Recorder">#REF!</definedName>
    <definedName name="RMC">'[15]Materials Basic Rates'!$F$13</definedName>
    <definedName name="RMD">'[15]Materials Basic Rates'!$F$14</definedName>
    <definedName name="RT" localSheetId="0">'[2]COAT&amp;WRAP-QIOT-#3'!#REF!</definedName>
    <definedName name="RT">'[2]COAT&amp;WRAP-QIOT-#3'!#REF!</definedName>
    <definedName name="s" localSheetId="0">#REF!</definedName>
    <definedName name="s">#REF!</definedName>
    <definedName name="SA" localSheetId="0">#REF!</definedName>
    <definedName name="SA">#REF!</definedName>
    <definedName name="SAD" localSheetId="0">#REF!</definedName>
    <definedName name="SAD">#REF!</definedName>
    <definedName name="SAND" localSheetId="0">#REF!</definedName>
    <definedName name="SAND">#REF!</definedName>
    <definedName name="SB">[14]IBASE!$AH$7:$AL$14</definedName>
    <definedName name="scv" localSheetId="0">#REF!</definedName>
    <definedName name="scv">#REF!</definedName>
    <definedName name="SECTION1" localSheetId="0">#REF!</definedName>
    <definedName name="SECTION1">#REF!</definedName>
    <definedName name="SECTION2" localSheetId="0">#REF!</definedName>
    <definedName name="SECTION2">#REF!</definedName>
    <definedName name="SECTION3" localSheetId="0">#REF!</definedName>
    <definedName name="SECTION3">#REF!</definedName>
    <definedName name="sheet" localSheetId="0">#REF!</definedName>
    <definedName name="sheet">#REF!</definedName>
    <definedName name="Sol" localSheetId="0">#REF!</definedName>
    <definedName name="Sol">#REF!</definedName>
    <definedName name="Sol." localSheetId="0">#REF!</definedName>
    <definedName name="Sol.">#REF!</definedName>
    <definedName name="SORT" localSheetId="0">#REF!</definedName>
    <definedName name="SORT">#REF!</definedName>
    <definedName name="SORT_AREA">'[16]DI-ESTI'!$A$8:$R$489</definedName>
    <definedName name="SP" localSheetId="0">'[2]PNT-QUOT-#3'!#REF!</definedName>
    <definedName name="SP">'[2]PNT-QUOT-#3'!#REF!</definedName>
    <definedName name="SR">[17]Sheet1!$C$8</definedName>
    <definedName name="SRA">[17]Sheet1!$D$15</definedName>
    <definedName name="SRB">[17]Sheet1!$D$16</definedName>
    <definedName name="STEEL">'[18]Finish Basic Rates'!$F$180</definedName>
    <definedName name="sto" localSheetId="0">#REF!</definedName>
    <definedName name="sto">#REF!</definedName>
    <definedName name="SWV" localSheetId="0">#REF!</definedName>
    <definedName name="SWV">#REF!</definedName>
    <definedName name="t" localSheetId="0">#REF!</definedName>
    <definedName name="t">#REF!</definedName>
    <definedName name="TEMP" localSheetId="0">#REF!</definedName>
    <definedName name="TEMP">#REF!</definedName>
    <definedName name="TFA" localSheetId="0">#REF!</definedName>
    <definedName name="TFA">#REF!</definedName>
    <definedName name="thickness">[12]Sheet1!$F$25</definedName>
    <definedName name="THK" localSheetId="0">'[2]COAT&amp;WRAP-QIOT-#3'!#REF!</definedName>
    <definedName name="THK">'[2]COAT&amp;WRAP-QIOT-#3'!#REF!</definedName>
    <definedName name="TO" localSheetId="0">#REF!</definedName>
    <definedName name="TO">#REF!</definedName>
    <definedName name="Tor_Steel">[17]Sheet1!$C$7</definedName>
    <definedName name="TWRBLT">[11]Sheet1!$K$25</definedName>
    <definedName name="UN" localSheetId="0">#REF!</definedName>
    <definedName name="UN">#REF!</definedName>
    <definedName name="up" localSheetId="0">'[19]BOQ Summary'!#REF!</definedName>
    <definedName name="up">'[19]BOQ Summary'!#REF!</definedName>
    <definedName name="vc">'[20]Finish Basic Rates'!$F$19</definedName>
    <definedName name="vel" localSheetId="0">#REF!</definedName>
    <definedName name="vel">#REF!</definedName>
    <definedName name="vmiw">'[20]Finish Basic Rates'!$F$8</definedName>
    <definedName name="VNYLTL" localSheetId="0">#REF!</definedName>
    <definedName name="VNYLTL">#REF!</definedName>
    <definedName name="VYNLTL" localSheetId="0">#REF!</definedName>
    <definedName name="VYNLTL">#REF!</definedName>
    <definedName name="WATR" localSheetId="0">#REF!</definedName>
    <definedName name="WATR">#REF!</definedName>
    <definedName name="WIREGLASS">[11]Sheet1!$K$29</definedName>
    <definedName name="WTCM" localSheetId="0">#REF!</definedName>
    <definedName name="WTCM">#REF!</definedName>
    <definedName name="WTP" localSheetId="0">#REF!</definedName>
    <definedName name="WTP">#REF!</definedName>
    <definedName name="WWTP" localSheetId="0">#REF!</definedName>
    <definedName name="WWTP">#REF!</definedName>
    <definedName name="x" localSheetId="0">#REF!</definedName>
    <definedName name="x">#REF!</definedName>
    <definedName name="z" localSheetId="0">#REF!</definedName>
    <definedName name="z">#REF!</definedName>
    <definedName name="ZYX" localSheetId="0">#REF!</definedName>
    <definedName name="ZYX">#REF!</definedName>
    <definedName name="ZZZ" localSheetId="0">#REF!</definedName>
    <definedName name="ZZZ">#REF!</definedName>
  </definedNames>
  <calcPr calcId="181029"/>
</workbook>
</file>

<file path=xl/calcChain.xml><?xml version="1.0" encoding="utf-8"?>
<calcChain xmlns="http://schemas.openxmlformats.org/spreadsheetml/2006/main">
  <c r="F20" i="28" l="1"/>
  <c r="F19" i="28"/>
  <c r="F10" i="28"/>
  <c r="F9" i="28"/>
  <c r="I22" i="29" l="1"/>
  <c r="F22" i="29"/>
  <c r="F22" i="28" l="1"/>
  <c r="F18" i="28"/>
  <c r="F16" i="28"/>
  <c r="F14" i="28"/>
  <c r="F7" i="28"/>
  <c r="F12" i="28"/>
  <c r="F23" i="28" l="1"/>
  <c r="H12" i="28"/>
  <c r="I12" i="28" s="1"/>
  <c r="H7" i="28"/>
  <c r="I7" i="28" s="1"/>
  <c r="I22" i="28"/>
  <c r="I18" i="28"/>
  <c r="I16" i="28"/>
  <c r="I14" i="28"/>
  <c r="I23" i="28" l="1"/>
</calcChain>
</file>

<file path=xl/sharedStrings.xml><?xml version="1.0" encoding="utf-8"?>
<sst xmlns="http://schemas.openxmlformats.org/spreadsheetml/2006/main" count="112" uniqueCount="71">
  <si>
    <t>Description</t>
  </si>
  <si>
    <t>S.#</t>
  </si>
  <si>
    <t>Unit</t>
  </si>
  <si>
    <t>Rate</t>
  </si>
  <si>
    <t>Amount</t>
  </si>
  <si>
    <t>Non Boq Work</t>
  </si>
  <si>
    <t>VISA FIT OUT PROJECT</t>
  </si>
  <si>
    <t>10th FLOOR UNIT # 4, DOLMEN SKY TOWER - A, CLIFTON KARACHI.</t>
  </si>
  <si>
    <t xml:space="preserve">Total Amount  </t>
  </si>
  <si>
    <t>Job</t>
  </si>
  <si>
    <t>Approved Rate</t>
  </si>
  <si>
    <t>TOTAL VERIFIED</t>
  </si>
  <si>
    <t>Remarks</t>
  </si>
  <si>
    <t>G.I Ducting &amp; Fire Piping</t>
  </si>
  <si>
    <t>Dismantling existing G.I Ducting &amp; supply and Installation Fire Piping etc</t>
  </si>
  <si>
    <t>Approved with comments</t>
  </si>
  <si>
    <t>Wall Mounted Fans with Auto Shutter</t>
  </si>
  <si>
    <t>Supply &amp; installation of following Decorative Wall Mounted Fan with Auto Shutter etc. Complete in all respect.</t>
  </si>
  <si>
    <t>Test &amp; Drain valves</t>
  </si>
  <si>
    <t>Supply &amp; installation of test &amp; drain valves 1" dia etc. Complete in all respect.</t>
  </si>
  <si>
    <t>Gasket &amp; Related fitting</t>
  </si>
  <si>
    <t>Supply &amp; installation of Gasket &amp; Related fittings etc. Complete in all respect.</t>
  </si>
  <si>
    <t>Rejected.
Already part of BOQ / Specs</t>
  </si>
  <si>
    <t>Return air fan L Pieces</t>
  </si>
  <si>
    <t>Not Approved.
S.No 1, 2 &amp; 4 are BOQ Items. &amp; S.No 3 should be submitted in sqinch or mentioned sizes.</t>
  </si>
  <si>
    <t>Temperature meter &amp; pressure guage</t>
  </si>
  <si>
    <t>Temperature Meter &amp; Pressure Guage</t>
  </si>
  <si>
    <t>As Per Site Qty</t>
  </si>
  <si>
    <t>MECHANICAL WORKS</t>
  </si>
  <si>
    <t>VFD for Fans</t>
  </si>
  <si>
    <t>VFD 4 kW</t>
  </si>
  <si>
    <t>Supply and Installation 4 kW VFD</t>
  </si>
  <si>
    <t>VFD Accessories</t>
  </si>
  <si>
    <t>Supply and Installation VFD accessories</t>
  </si>
  <si>
    <t>BMS Controls</t>
  </si>
  <si>
    <t>Supply and Installation BMS controls etc</t>
  </si>
  <si>
    <t>VFD</t>
  </si>
  <si>
    <t>Supply and Installation VFD</t>
  </si>
  <si>
    <t>Verified Qty</t>
  </si>
  <si>
    <t>Pressure Switches for Water Cooled Package Unit</t>
  </si>
  <si>
    <t>Supply and Installation Pressure Switches</t>
  </si>
  <si>
    <t>Approved</t>
  </si>
  <si>
    <t>Fans</t>
  </si>
  <si>
    <t>Supply and Installation Fans</t>
  </si>
  <si>
    <t>MECH-VO-01</t>
  </si>
  <si>
    <t>MECH-VO-08</t>
  </si>
  <si>
    <t>MECH-VO-09</t>
  </si>
  <si>
    <t>MECH-VO-06</t>
  </si>
  <si>
    <t>Note: Same VO No. use in different items</t>
  </si>
  <si>
    <t>MECH-VO-04</t>
  </si>
  <si>
    <t>MECH-VO-05</t>
  </si>
  <si>
    <t>HVAC-VO-08</t>
  </si>
  <si>
    <t>MECH-VO-03</t>
  </si>
  <si>
    <t>Supply and Installation VFD for Fan</t>
  </si>
  <si>
    <t>Rejected, 
Because of Doubling
Already claimed by IKA
(Mentioned Below)</t>
  </si>
  <si>
    <t>Rejected, 
Because of Doubling
Already claimed by IKA
(Mentioned in VO Sheet-1, MECH-VO-03)</t>
  </si>
  <si>
    <t>Technically Approved by Consultant, Commercials already with PM/Client
(VFD for 2 Nos. AHU &amp;
1 No. RAF)</t>
  </si>
  <si>
    <t>Technically Approved by Consultant, Commercials already with PM/Client.
(Temporary VFD for RAF). Should be handed over to Visa once the permanent one gets installed.</t>
  </si>
  <si>
    <t>Rejected. The above item was quoted as all inclusive.</t>
  </si>
  <si>
    <t>Technically Approved by Consultant, Commercials already with PM/Client.
(Siemens Scope of Work)</t>
  </si>
  <si>
    <t>MECH-VO-02</t>
  </si>
  <si>
    <t>DFCU &amp; WCPU</t>
  </si>
  <si>
    <t>Supply of  fan coil unit including interconnecting power &amp; control wiring.
Make TRANE, China</t>
  </si>
  <si>
    <t>Supplyof of fan coil unit including interconnecting power &amp; control wiring.
Make SABRO</t>
  </si>
  <si>
    <t>No</t>
  </si>
  <si>
    <t>Sqin</t>
  </si>
  <si>
    <t>Supply &amp; installation of S.S wire mesh.</t>
  </si>
  <si>
    <t xml:space="preserve">Supply &amp; installation of L- duct pieces for the installation of Return air Fans </t>
  </si>
  <si>
    <t>Supply &amp; installation of acoustical duct sound liner  in duct pieces.</t>
  </si>
  <si>
    <t>SFT</t>
  </si>
  <si>
    <t xml:space="preserve">Mech-VO-06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</si>
</sst>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29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rgb="FF000000"/>
      <name val="Carlito"/>
      <family val="2"/>
    </font>
    <font>
      <sz val="10.5"/>
      <name val="Carlito"/>
    </font>
    <font>
      <sz val="10.5"/>
      <name val="Carlito"/>
      <family val="2"/>
    </font>
    <font>
      <sz val="10"/>
      <color rgb="FF000000"/>
      <name val="Times New Roman"/>
      <family val="1"/>
    </font>
    <font>
      <b/>
      <sz val="12"/>
      <name val="Carlito"/>
    </font>
    <font>
      <b/>
      <sz val="12"/>
      <color rgb="FF000000"/>
      <name val="Carlito"/>
    </font>
    <font>
      <sz val="10"/>
      <name val="Century Gothic"/>
      <family val="2"/>
    </font>
    <font>
      <sz val="10"/>
      <name val="Times New Roman"/>
      <family val="1"/>
    </font>
    <font>
      <u/>
      <sz val="11"/>
      <color indexed="36"/>
      <name val="Arial"/>
      <family val="2"/>
    </font>
    <font>
      <sz val="10"/>
      <name val="Helv"/>
    </font>
    <font>
      <b/>
      <i/>
      <sz val="14"/>
      <color rgb="FF000000"/>
      <name val="Times New Roman"/>
      <family val="1"/>
    </font>
    <font>
      <b/>
      <sz val="11"/>
      <name val="Carlito"/>
    </font>
    <font>
      <b/>
      <sz val="12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sz val="11"/>
      <name val="Arial Narrow"/>
      <family val="2"/>
    </font>
    <font>
      <b/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rlito"/>
    </font>
    <font>
      <sz val="10.5"/>
      <color theme="1"/>
      <name val="Carlito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sz val="10.5"/>
      <name val="Calibri"/>
      <family val="2"/>
      <scheme val="minor"/>
    </font>
    <font>
      <sz val="10.5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indexed="64"/>
      </left>
      <right style="thin">
        <color rgb="FF000000"/>
      </right>
      <top/>
      <bottom style="thin">
        <color rgb="FF000000"/>
      </bottom>
      <diagonal/>
    </border>
    <border>
      <left style="double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double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double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indexed="64"/>
      </right>
      <top/>
      <bottom style="thin">
        <color rgb="FF000000"/>
      </bottom>
      <diagonal/>
    </border>
    <border>
      <left style="double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indexed="64"/>
      </right>
      <top style="thin">
        <color rgb="FF000000"/>
      </top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double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ouble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double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thin">
        <color rgb="FF000000"/>
      </top>
      <bottom/>
      <diagonal/>
    </border>
    <border>
      <left style="double">
        <color indexed="64"/>
      </left>
      <right style="medium">
        <color indexed="64"/>
      </right>
      <top style="thin">
        <color rgb="FF000000"/>
      </top>
      <bottom/>
      <diagonal/>
    </border>
  </borders>
  <cellStyleXfs count="18">
    <xf numFmtId="0" fontId="0" fillId="0" borderId="0"/>
    <xf numFmtId="43" fontId="8" fillId="0" borderId="0" applyFont="0" applyFill="0" applyBorder="0" applyAlignment="0" applyProtection="0"/>
    <xf numFmtId="0" fontId="4" fillId="0" borderId="0"/>
    <xf numFmtId="0" fontId="11" fillId="0" borderId="0"/>
    <xf numFmtId="43" fontId="11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3" fillId="0" borderId="0"/>
    <xf numFmtId="0" fontId="12" fillId="0" borderId="0"/>
    <xf numFmtId="0" fontId="13" fillId="0" borderId="0"/>
    <xf numFmtId="0" fontId="13" fillId="0" borderId="0"/>
    <xf numFmtId="43" fontId="1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2" fillId="0" borderId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77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6" fillId="2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43" fontId="0" fillId="0" borderId="0" xfId="1" applyFont="1" applyFill="1" applyBorder="1" applyAlignment="1">
      <alignment horizontal="left" vertical="top"/>
    </xf>
    <xf numFmtId="0" fontId="0" fillId="2" borderId="6" xfId="0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center" vertical="center" wrapText="1"/>
    </xf>
    <xf numFmtId="3" fontId="10" fillId="2" borderId="11" xfId="0" applyNumberFormat="1" applyFont="1" applyFill="1" applyBorder="1" applyAlignment="1">
      <alignment vertical="center" shrinkToFi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43" fontId="16" fillId="2" borderId="4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43" fontId="0" fillId="3" borderId="2" xfId="1" applyFont="1" applyFill="1" applyBorder="1" applyAlignment="1">
      <alignment horizontal="center" vertical="center" wrapText="1"/>
    </xf>
    <xf numFmtId="164" fontId="0" fillId="3" borderId="2" xfId="1" applyNumberFormat="1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left" vertical="top" wrapText="1"/>
    </xf>
    <xf numFmtId="0" fontId="19" fillId="0" borderId="6" xfId="0" applyFont="1" applyBorder="1" applyAlignment="1">
      <alignment horizontal="left" vertical="top" wrapText="1"/>
    </xf>
    <xf numFmtId="164" fontId="0" fillId="3" borderId="6" xfId="1" applyNumberFormat="1" applyFont="1" applyFill="1" applyBorder="1" applyAlignment="1">
      <alignment horizontal="center" vertical="center" wrapText="1"/>
    </xf>
    <xf numFmtId="164" fontId="0" fillId="2" borderId="6" xfId="1" applyNumberFormat="1" applyFont="1" applyFill="1" applyBorder="1" applyAlignment="1">
      <alignment horizontal="center" vertical="center" wrapText="1"/>
    </xf>
    <xf numFmtId="164" fontId="0" fillId="3" borderId="7" xfId="1" applyNumberFormat="1" applyFont="1" applyFill="1" applyBorder="1" applyAlignment="1">
      <alignment horizontal="center" vertical="center" wrapText="1"/>
    </xf>
    <xf numFmtId="164" fontId="7" fillId="3" borderId="6" xfId="1" applyNumberFormat="1" applyFont="1" applyFill="1" applyBorder="1" applyAlignment="1">
      <alignment horizontal="center" vertical="center" shrinkToFit="1"/>
    </xf>
    <xf numFmtId="0" fontId="0" fillId="2" borderId="13" xfId="0" applyFill="1" applyBorder="1" applyAlignment="1">
      <alignment horizontal="left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left" vertical="center" wrapText="1"/>
    </xf>
    <xf numFmtId="43" fontId="16" fillId="2" borderId="15" xfId="1" applyFont="1" applyFill="1" applyBorder="1" applyAlignment="1">
      <alignment horizontal="center" vertical="center" wrapText="1"/>
    </xf>
    <xf numFmtId="43" fontId="0" fillId="2" borderId="18" xfId="1" applyFont="1" applyFill="1" applyBorder="1" applyAlignment="1">
      <alignment horizontal="left" vertical="center" wrapText="1"/>
    </xf>
    <xf numFmtId="43" fontId="5" fillId="0" borderId="18" xfId="1" applyFont="1" applyFill="1" applyBorder="1" applyAlignment="1">
      <alignment horizontal="center" vertical="center" shrinkToFit="1"/>
    </xf>
    <xf numFmtId="43" fontId="0" fillId="2" borderId="19" xfId="1" applyFont="1" applyFill="1" applyBorder="1" applyAlignment="1">
      <alignment horizontal="left" vertical="center" wrapText="1"/>
    </xf>
    <xf numFmtId="43" fontId="5" fillId="0" borderId="20" xfId="1" applyFont="1" applyFill="1" applyBorder="1" applyAlignment="1">
      <alignment horizontal="center" vertical="center" shrinkToFit="1"/>
    </xf>
    <xf numFmtId="43" fontId="0" fillId="2" borderId="20" xfId="1" applyFont="1" applyFill="1" applyBorder="1" applyAlignment="1">
      <alignment horizontal="left" vertical="center" wrapText="1"/>
    </xf>
    <xf numFmtId="43" fontId="0" fillId="3" borderId="20" xfId="1" applyFont="1" applyFill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43" fontId="0" fillId="2" borderId="21" xfId="1" applyFont="1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164" fontId="5" fillId="0" borderId="24" xfId="1" applyNumberFormat="1" applyFont="1" applyFill="1" applyBorder="1" applyAlignment="1">
      <alignment horizontal="center" vertical="center" shrinkToFit="1"/>
    </xf>
    <xf numFmtId="0" fontId="0" fillId="2" borderId="25" xfId="0" applyFill="1" applyBorder="1" applyAlignment="1">
      <alignment horizontal="left" vertical="center" wrapText="1"/>
    </xf>
    <xf numFmtId="164" fontId="0" fillId="2" borderId="25" xfId="0" applyNumberFormat="1" applyFill="1" applyBorder="1" applyAlignment="1">
      <alignment horizontal="left" vertical="center" wrapText="1"/>
    </xf>
    <xf numFmtId="43" fontId="0" fillId="3" borderId="26" xfId="1" applyFont="1" applyFill="1" applyBorder="1" applyAlignment="1">
      <alignment horizontal="left" vertical="center" wrapText="1"/>
    </xf>
    <xf numFmtId="164" fontId="5" fillId="0" borderId="27" xfId="1" applyNumberFormat="1" applyFont="1" applyFill="1" applyBorder="1" applyAlignment="1">
      <alignment horizontal="center" vertical="center" shrinkToFit="1"/>
    </xf>
    <xf numFmtId="164" fontId="5" fillId="2" borderId="28" xfId="1" applyNumberFormat="1" applyFont="1" applyFill="1" applyBorder="1" applyAlignment="1">
      <alignment horizontal="center" vertical="center" shrinkToFit="1"/>
    </xf>
    <xf numFmtId="164" fontId="0" fillId="2" borderId="28" xfId="0" applyNumberFormat="1" applyFill="1" applyBorder="1" applyAlignment="1">
      <alignment horizontal="left" vertical="center" wrapText="1"/>
    </xf>
    <xf numFmtId="164" fontId="5" fillId="3" borderId="27" xfId="1" applyNumberFormat="1" applyFont="1" applyFill="1" applyBorder="1" applyAlignment="1">
      <alignment horizontal="center" vertical="center" shrinkToFit="1"/>
    </xf>
    <xf numFmtId="164" fontId="5" fillId="0" borderId="28" xfId="1" applyNumberFormat="1" applyFont="1" applyFill="1" applyBorder="1" applyAlignment="1">
      <alignment horizontal="center" vertical="center" shrinkToFit="1"/>
    </xf>
    <xf numFmtId="0" fontId="16" fillId="2" borderId="29" xfId="0" applyFont="1" applyFill="1" applyBorder="1" applyAlignment="1">
      <alignment horizontal="center" vertical="center" wrapText="1"/>
    </xf>
    <xf numFmtId="0" fontId="0" fillId="2" borderId="30" xfId="0" applyFill="1" applyBorder="1" applyAlignment="1">
      <alignment horizontal="left" vertical="center" wrapText="1"/>
    </xf>
    <xf numFmtId="164" fontId="5" fillId="3" borderId="28" xfId="1" applyNumberFormat="1" applyFont="1" applyFill="1" applyBorder="1" applyAlignment="1">
      <alignment horizontal="center" vertical="center" shrinkToFit="1"/>
    </xf>
    <xf numFmtId="0" fontId="21" fillId="0" borderId="0" xfId="0" applyFont="1" applyAlignment="1">
      <alignment horizontal="left" vertical="top"/>
    </xf>
    <xf numFmtId="0" fontId="22" fillId="2" borderId="4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left" vertical="center" wrapText="1"/>
    </xf>
    <xf numFmtId="164" fontId="21" fillId="0" borderId="2" xfId="1" applyNumberFormat="1" applyFont="1" applyFill="1" applyBorder="1" applyAlignment="1">
      <alignment horizontal="center" vertical="center" wrapText="1"/>
    </xf>
    <xf numFmtId="0" fontId="21" fillId="2" borderId="14" xfId="0" applyFont="1" applyFill="1" applyBorder="1" applyAlignment="1">
      <alignment horizontal="left" vertical="center" wrapText="1"/>
    </xf>
    <xf numFmtId="0" fontId="21" fillId="2" borderId="6" xfId="0" applyFont="1" applyFill="1" applyBorder="1" applyAlignment="1">
      <alignment horizontal="left" vertical="center" wrapText="1"/>
    </xf>
    <xf numFmtId="164" fontId="21" fillId="0" borderId="6" xfId="1" applyNumberFormat="1" applyFont="1" applyFill="1" applyBorder="1" applyAlignment="1">
      <alignment horizontal="center" vertical="center" wrapText="1"/>
    </xf>
    <xf numFmtId="164" fontId="21" fillId="2" borderId="6" xfId="1" applyNumberFormat="1" applyFont="1" applyFill="1" applyBorder="1" applyAlignment="1">
      <alignment horizontal="center" vertical="center" wrapText="1"/>
    </xf>
    <xf numFmtId="164" fontId="23" fillId="0" borderId="6" xfId="1" applyNumberFormat="1" applyFont="1" applyFill="1" applyBorder="1" applyAlignment="1">
      <alignment horizontal="center" vertical="center" shrinkToFit="1"/>
    </xf>
    <xf numFmtId="0" fontId="7" fillId="0" borderId="1" xfId="0" applyFont="1" applyBorder="1" applyAlignment="1">
      <alignment horizontal="left" vertical="top" wrapText="1"/>
    </xf>
    <xf numFmtId="3" fontId="25" fillId="2" borderId="11" xfId="0" applyNumberFormat="1" applyFont="1" applyFill="1" applyBorder="1" applyAlignment="1">
      <alignment vertical="center" shrinkToFit="1"/>
    </xf>
    <xf numFmtId="0" fontId="8" fillId="0" borderId="0" xfId="0" applyFont="1" applyAlignment="1">
      <alignment horizontal="left" vertical="center"/>
    </xf>
    <xf numFmtId="0" fontId="16" fillId="2" borderId="31" xfId="0" applyFont="1" applyFill="1" applyBorder="1" applyAlignment="1">
      <alignment horizontal="center" vertical="center" wrapText="1"/>
    </xf>
    <xf numFmtId="0" fontId="16" fillId="2" borderId="32" xfId="0" applyFont="1" applyFill="1" applyBorder="1" applyAlignment="1">
      <alignment horizontal="center" vertical="center" wrapText="1"/>
    </xf>
    <xf numFmtId="0" fontId="0" fillId="2" borderId="33" xfId="0" applyFill="1" applyBorder="1" applyAlignment="1">
      <alignment horizontal="left" vertical="center" wrapText="1"/>
    </xf>
    <xf numFmtId="1" fontId="5" fillId="0" borderId="34" xfId="0" applyNumberFormat="1" applyFont="1" applyBorder="1" applyAlignment="1">
      <alignment horizontal="center" vertical="center" shrinkToFit="1"/>
    </xf>
    <xf numFmtId="0" fontId="26" fillId="0" borderId="35" xfId="0" applyFont="1" applyBorder="1" applyAlignment="1">
      <alignment horizontal="center" vertical="center" wrapText="1"/>
    </xf>
    <xf numFmtId="0" fontId="24" fillId="2" borderId="36" xfId="0" applyFont="1" applyFill="1" applyBorder="1" applyAlignment="1">
      <alignment horizontal="left" vertical="center" wrapText="1"/>
    </xf>
    <xf numFmtId="0" fontId="0" fillId="0" borderId="34" xfId="0" applyBorder="1" applyAlignment="1">
      <alignment vertical="center" wrapText="1"/>
    </xf>
    <xf numFmtId="164" fontId="24" fillId="2" borderId="37" xfId="0" applyNumberFormat="1" applyFont="1" applyFill="1" applyBorder="1" applyAlignment="1">
      <alignment horizontal="left" vertical="center" wrapText="1"/>
    </xf>
    <xf numFmtId="0" fontId="16" fillId="3" borderId="38" xfId="0" applyFont="1" applyFill="1" applyBorder="1" applyAlignment="1">
      <alignment horizontal="center" vertical="center" wrapText="1"/>
    </xf>
    <xf numFmtId="164" fontId="24" fillId="2" borderId="40" xfId="1" applyNumberFormat="1" applyFont="1" applyFill="1" applyBorder="1" applyAlignment="1">
      <alignment horizontal="center" vertical="center" shrinkToFit="1"/>
    </xf>
    <xf numFmtId="0" fontId="16" fillId="3" borderId="41" xfId="0" applyFont="1" applyFill="1" applyBorder="1" applyAlignment="1">
      <alignment horizontal="center" vertical="center" wrapText="1"/>
    </xf>
    <xf numFmtId="164" fontId="24" fillId="0" borderId="40" xfId="1" applyNumberFormat="1" applyFont="1" applyFill="1" applyBorder="1" applyAlignment="1">
      <alignment horizontal="center" vertical="center" wrapText="1" shrinkToFit="1"/>
    </xf>
    <xf numFmtId="164" fontId="24" fillId="2" borderId="40" xfId="0" applyNumberFormat="1" applyFont="1" applyFill="1" applyBorder="1" applyAlignment="1">
      <alignment horizontal="left" vertical="center" wrapText="1"/>
    </xf>
    <xf numFmtId="0" fontId="16" fillId="3" borderId="39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6" fillId="3" borderId="42" xfId="0" applyFont="1" applyFill="1" applyBorder="1" applyAlignment="1">
      <alignment horizontal="center" vertical="center" wrapText="1"/>
    </xf>
    <xf numFmtId="0" fontId="7" fillId="0" borderId="43" xfId="0" applyFont="1" applyBorder="1" applyAlignment="1">
      <alignment horizontal="left" vertical="center" wrapText="1"/>
    </xf>
    <xf numFmtId="43" fontId="5" fillId="0" borderId="45" xfId="1" applyFont="1" applyFill="1" applyBorder="1" applyAlignment="1">
      <alignment horizontal="center" vertical="center" shrinkToFit="1"/>
    </xf>
    <xf numFmtId="164" fontId="23" fillId="0" borderId="46" xfId="1" applyNumberFormat="1" applyFont="1" applyFill="1" applyBorder="1" applyAlignment="1">
      <alignment horizontal="center" vertical="center" shrinkToFit="1"/>
    </xf>
    <xf numFmtId="164" fontId="5" fillId="3" borderId="48" xfId="1" applyNumberFormat="1" applyFont="1" applyFill="1" applyBorder="1" applyAlignment="1">
      <alignment horizontal="center" vertical="center" shrinkToFit="1"/>
    </xf>
    <xf numFmtId="0" fontId="26" fillId="0" borderId="49" xfId="0" applyFont="1" applyBorder="1" applyAlignment="1">
      <alignment horizontal="center" vertical="center" wrapText="1"/>
    </xf>
    <xf numFmtId="0" fontId="16" fillId="2" borderId="50" xfId="0" applyFont="1" applyFill="1" applyBorder="1" applyAlignment="1">
      <alignment horizontal="center" vertical="center" wrapText="1"/>
    </xf>
    <xf numFmtId="43" fontId="0" fillId="2" borderId="52" xfId="1" applyFont="1" applyFill="1" applyBorder="1" applyAlignment="1">
      <alignment horizontal="left" vertical="center" wrapText="1"/>
    </xf>
    <xf numFmtId="164" fontId="0" fillId="2" borderId="54" xfId="0" applyNumberFormat="1" applyFill="1" applyBorder="1" applyAlignment="1">
      <alignment horizontal="left" vertical="center" wrapText="1"/>
    </xf>
    <xf numFmtId="0" fontId="21" fillId="2" borderId="53" xfId="0" applyFont="1" applyFill="1" applyBorder="1" applyAlignment="1">
      <alignment horizontal="left" vertical="center" wrapText="1"/>
    </xf>
    <xf numFmtId="164" fontId="24" fillId="2" borderId="55" xfId="0" applyNumberFormat="1" applyFont="1" applyFill="1" applyBorder="1" applyAlignment="1">
      <alignment horizontal="left" vertical="center" wrapText="1"/>
    </xf>
    <xf numFmtId="0" fontId="7" fillId="0" borderId="56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top"/>
    </xf>
    <xf numFmtId="0" fontId="16" fillId="0" borderId="32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" fontId="7" fillId="0" borderId="34" xfId="0" applyNumberFormat="1" applyFont="1" applyBorder="1" applyAlignment="1">
      <alignment horizontal="center" vertical="center" shrinkToFit="1"/>
    </xf>
    <xf numFmtId="0" fontId="12" fillId="0" borderId="34" xfId="0" applyFont="1" applyBorder="1" applyAlignment="1">
      <alignment vertical="center" wrapText="1"/>
    </xf>
    <xf numFmtId="0" fontId="17" fillId="0" borderId="0" xfId="0" applyFont="1" applyAlignment="1">
      <alignment horizontal="left" vertical="top"/>
    </xf>
    <xf numFmtId="0" fontId="16" fillId="2" borderId="58" xfId="0" applyFont="1" applyFill="1" applyBorder="1" applyAlignment="1">
      <alignment horizontal="center" vertical="center" wrapText="1"/>
    </xf>
    <xf numFmtId="0" fontId="16" fillId="2" borderId="59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43" fontId="28" fillId="0" borderId="18" xfId="1" applyFont="1" applyFill="1" applyBorder="1" applyAlignment="1">
      <alignment horizontal="center" vertical="center" shrinkToFit="1"/>
    </xf>
    <xf numFmtId="164" fontId="28" fillId="3" borderId="2" xfId="1" applyNumberFormat="1" applyFont="1" applyFill="1" applyBorder="1" applyAlignment="1">
      <alignment horizontal="center" vertical="center" wrapText="1"/>
    </xf>
    <xf numFmtId="164" fontId="28" fillId="0" borderId="24" xfId="1" applyNumberFormat="1" applyFont="1" applyFill="1" applyBorder="1" applyAlignment="1">
      <alignment horizontal="center" vertical="center" shrinkToFit="1"/>
    </xf>
    <xf numFmtId="0" fontId="28" fillId="2" borderId="13" xfId="0" applyFont="1" applyFill="1" applyBorder="1" applyAlignment="1">
      <alignment horizontal="left" vertical="center" wrapText="1"/>
    </xf>
    <xf numFmtId="43" fontId="28" fillId="2" borderId="20" xfId="1" applyFont="1" applyFill="1" applyBorder="1" applyAlignment="1">
      <alignment horizontal="left" vertical="center" wrapText="1"/>
    </xf>
    <xf numFmtId="0" fontId="28" fillId="2" borderId="6" xfId="0" applyFont="1" applyFill="1" applyBorder="1" applyAlignment="1">
      <alignment horizontal="left" vertical="center" wrapText="1"/>
    </xf>
    <xf numFmtId="164" fontId="28" fillId="2" borderId="28" xfId="0" applyNumberFormat="1" applyFont="1" applyFill="1" applyBorder="1" applyAlignment="1">
      <alignment horizontal="left" vertical="center" wrapText="1"/>
    </xf>
    <xf numFmtId="0" fontId="28" fillId="3" borderId="8" xfId="0" applyFont="1" applyFill="1" applyBorder="1" applyAlignment="1">
      <alignment horizontal="center" vertical="center" wrapText="1"/>
    </xf>
    <xf numFmtId="43" fontId="28" fillId="3" borderId="26" xfId="1" applyFont="1" applyFill="1" applyBorder="1" applyAlignment="1">
      <alignment horizontal="left" vertical="center" wrapText="1"/>
    </xf>
    <xf numFmtId="164" fontId="28" fillId="3" borderId="7" xfId="1" applyNumberFormat="1" applyFont="1" applyFill="1" applyBorder="1" applyAlignment="1">
      <alignment horizontal="left" vertical="center" wrapText="1"/>
    </xf>
    <xf numFmtId="0" fontId="27" fillId="0" borderId="13" xfId="0" applyFont="1" applyBorder="1" applyAlignment="1">
      <alignment horizontal="center" vertical="center" wrapText="1"/>
    </xf>
    <xf numFmtId="43" fontId="28" fillId="0" borderId="20" xfId="1" applyFont="1" applyFill="1" applyBorder="1" applyAlignment="1">
      <alignment horizontal="center" vertical="center" shrinkToFit="1"/>
    </xf>
    <xf numFmtId="164" fontId="27" fillId="3" borderId="6" xfId="1" applyNumberFormat="1" applyFont="1" applyFill="1" applyBorder="1" applyAlignment="1">
      <alignment horizontal="center" vertical="center" shrinkToFit="1"/>
    </xf>
    <xf numFmtId="164" fontId="28" fillId="3" borderId="57" xfId="1" applyNumberFormat="1" applyFont="1" applyFill="1" applyBorder="1" applyAlignment="1">
      <alignment horizontal="center" vertical="center" shrinkToFit="1"/>
    </xf>
    <xf numFmtId="0" fontId="28" fillId="2" borderId="8" xfId="0" applyFont="1" applyFill="1" applyBorder="1" applyAlignment="1">
      <alignment horizontal="left" vertical="center" wrapText="1"/>
    </xf>
    <xf numFmtId="43" fontId="28" fillId="2" borderId="18" xfId="1" applyFont="1" applyFill="1" applyBorder="1" applyAlignment="1">
      <alignment horizontal="left" vertical="center" wrapText="1"/>
    </xf>
    <xf numFmtId="0" fontId="28" fillId="2" borderId="2" xfId="0" applyFont="1" applyFill="1" applyBorder="1" applyAlignment="1">
      <alignment horizontal="left" vertical="center" wrapText="1"/>
    </xf>
    <xf numFmtId="0" fontId="28" fillId="2" borderId="25" xfId="0" applyFont="1" applyFill="1" applyBorder="1" applyAlignment="1">
      <alignment horizontal="left" vertical="center" wrapText="1"/>
    </xf>
    <xf numFmtId="164" fontId="28" fillId="2" borderId="25" xfId="0" applyNumberFormat="1" applyFont="1" applyFill="1" applyBorder="1" applyAlignment="1">
      <alignment horizontal="left" vertical="center" wrapText="1"/>
    </xf>
    <xf numFmtId="164" fontId="28" fillId="3" borderId="7" xfId="1" applyNumberFormat="1" applyFont="1" applyFill="1" applyBorder="1" applyAlignment="1">
      <alignment horizontal="center" vertical="center" wrapText="1"/>
    </xf>
    <xf numFmtId="164" fontId="28" fillId="0" borderId="27" xfId="1" applyNumberFormat="1" applyFont="1" applyFill="1" applyBorder="1" applyAlignment="1">
      <alignment horizontal="center" vertical="center" shrinkToFit="1"/>
    </xf>
    <xf numFmtId="0" fontId="28" fillId="2" borderId="13" xfId="0" applyFont="1" applyFill="1" applyBorder="1" applyAlignment="1">
      <alignment horizontal="center" vertical="center" wrapText="1"/>
    </xf>
    <xf numFmtId="164" fontId="28" fillId="2" borderId="6" xfId="1" applyNumberFormat="1" applyFont="1" applyFill="1" applyBorder="1" applyAlignment="1">
      <alignment horizontal="center" vertical="center" wrapText="1"/>
    </xf>
    <xf numFmtId="164" fontId="28" fillId="2" borderId="28" xfId="1" applyNumberFormat="1" applyFont="1" applyFill="1" applyBorder="1" applyAlignment="1">
      <alignment horizontal="center" vertical="center" shrinkToFit="1"/>
    </xf>
    <xf numFmtId="43" fontId="28" fillId="3" borderId="20" xfId="1" applyFont="1" applyFill="1" applyBorder="1" applyAlignment="1">
      <alignment horizontal="left" vertical="center" wrapText="1"/>
    </xf>
    <xf numFmtId="164" fontId="28" fillId="3" borderId="6" xfId="1" applyNumberFormat="1" applyFont="1" applyFill="1" applyBorder="1" applyAlignment="1">
      <alignment horizontal="center" vertical="center" wrapText="1"/>
    </xf>
    <xf numFmtId="0" fontId="28" fillId="2" borderId="51" xfId="0" applyFont="1" applyFill="1" applyBorder="1" applyAlignment="1">
      <alignment horizontal="left" vertical="center" wrapText="1"/>
    </xf>
    <xf numFmtId="43" fontId="28" fillId="2" borderId="52" xfId="1" applyFont="1" applyFill="1" applyBorder="1" applyAlignment="1">
      <alignment horizontal="left" vertical="center" wrapText="1"/>
    </xf>
    <xf numFmtId="0" fontId="28" fillId="2" borderId="53" xfId="0" applyFont="1" applyFill="1" applyBorder="1" applyAlignment="1">
      <alignment horizontal="left" vertical="center" wrapText="1"/>
    </xf>
    <xf numFmtId="164" fontId="28" fillId="2" borderId="54" xfId="0" applyNumberFormat="1" applyFont="1" applyFill="1" applyBorder="1" applyAlignment="1">
      <alignment horizontal="left" vertical="center" wrapText="1"/>
    </xf>
    <xf numFmtId="0" fontId="27" fillId="0" borderId="44" xfId="0" applyFont="1" applyBorder="1" applyAlignment="1">
      <alignment horizontal="center" vertical="center" wrapText="1"/>
    </xf>
    <xf numFmtId="43" fontId="28" fillId="0" borderId="45" xfId="1" applyFont="1" applyFill="1" applyBorder="1" applyAlignment="1">
      <alignment horizontal="center" vertical="center" shrinkToFit="1"/>
    </xf>
    <xf numFmtId="164" fontId="27" fillId="3" borderId="46" xfId="1" applyNumberFormat="1" applyFont="1" applyFill="1" applyBorder="1" applyAlignment="1">
      <alignment horizontal="center" vertical="center" shrinkToFit="1"/>
    </xf>
    <xf numFmtId="164" fontId="28" fillId="3" borderId="47" xfId="1" applyNumberFormat="1" applyFont="1" applyFill="1" applyBorder="1" applyAlignment="1">
      <alignment horizontal="center" vertical="center" shrinkToFit="1"/>
    </xf>
    <xf numFmtId="0" fontId="16" fillId="4" borderId="32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2" fillId="4" borderId="8" xfId="0" applyFont="1" applyFill="1" applyBorder="1" applyAlignment="1">
      <alignment horizontal="left" vertical="center" wrapText="1"/>
    </xf>
    <xf numFmtId="43" fontId="12" fillId="4" borderId="18" xfId="1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left" vertical="center" wrapText="1"/>
    </xf>
    <xf numFmtId="0" fontId="12" fillId="4" borderId="25" xfId="0" applyFont="1" applyFill="1" applyBorder="1" applyAlignment="1">
      <alignment horizontal="left" vertical="center" wrapText="1"/>
    </xf>
    <xf numFmtId="43" fontId="12" fillId="4" borderId="19" xfId="1" applyFont="1" applyFill="1" applyBorder="1" applyAlignment="1">
      <alignment horizontal="left" vertical="center" wrapText="1"/>
    </xf>
    <xf numFmtId="0" fontId="12" fillId="4" borderId="14" xfId="0" applyFont="1" applyFill="1" applyBorder="1" applyAlignment="1">
      <alignment horizontal="left" vertical="center" wrapText="1"/>
    </xf>
    <xf numFmtId="0" fontId="12" fillId="4" borderId="30" xfId="0" applyFont="1" applyFill="1" applyBorder="1" applyAlignment="1">
      <alignment horizontal="left" vertical="center" wrapText="1"/>
    </xf>
    <xf numFmtId="0" fontId="26" fillId="4" borderId="36" xfId="0" applyFont="1" applyFill="1" applyBorder="1" applyAlignment="1">
      <alignment horizontal="left" vertical="center" wrapText="1"/>
    </xf>
    <xf numFmtId="1" fontId="7" fillId="4" borderId="32" xfId="0" applyNumberFormat="1" applyFont="1" applyFill="1" applyBorder="1" applyAlignment="1">
      <alignment horizontal="center" vertical="center" shrinkToFit="1"/>
    </xf>
    <xf numFmtId="0" fontId="7" fillId="4" borderId="2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center" vertical="center" wrapText="1"/>
    </xf>
    <xf numFmtId="43" fontId="7" fillId="4" borderId="18" xfId="1" applyFont="1" applyFill="1" applyBorder="1" applyAlignment="1">
      <alignment horizontal="center" vertical="center" shrinkToFit="1"/>
    </xf>
    <xf numFmtId="164" fontId="12" fillId="4" borderId="2" xfId="1" applyNumberFormat="1" applyFont="1" applyFill="1" applyBorder="1" applyAlignment="1">
      <alignment horizontal="center" vertical="center" wrapText="1"/>
    </xf>
    <xf numFmtId="164" fontId="7" fillId="4" borderId="24" xfId="1" applyNumberFormat="1" applyFont="1" applyFill="1" applyBorder="1" applyAlignment="1">
      <alignment horizontal="center" vertical="center" shrinkToFit="1"/>
    </xf>
    <xf numFmtId="43" fontId="7" fillId="4" borderId="60" xfId="1" applyFont="1" applyFill="1" applyBorder="1" applyAlignment="1">
      <alignment horizontal="center" vertical="center" shrinkToFit="1"/>
    </xf>
    <xf numFmtId="164" fontId="12" fillId="4" borderId="0" xfId="1" applyNumberFormat="1" applyFont="1" applyFill="1" applyBorder="1" applyAlignment="1">
      <alignment horizontal="center" vertical="center" wrapText="1"/>
    </xf>
    <xf numFmtId="164" fontId="7" fillId="4" borderId="61" xfId="1" applyNumberFormat="1" applyFont="1" applyFill="1" applyBorder="1" applyAlignment="1">
      <alignment horizontal="center" vertical="center" shrinkToFit="1"/>
    </xf>
    <xf numFmtId="0" fontId="26" fillId="4" borderId="62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43" fontId="0" fillId="4" borderId="20" xfId="1" applyFont="1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164" fontId="0" fillId="4" borderId="28" xfId="0" applyNumberFormat="1" applyFill="1" applyBorder="1" applyAlignment="1">
      <alignment horizontal="left" vertical="center" wrapText="1"/>
    </xf>
    <xf numFmtId="0" fontId="21" fillId="4" borderId="6" xfId="0" applyFont="1" applyFill="1" applyBorder="1" applyAlignment="1">
      <alignment horizontal="left" vertical="center" wrapText="1"/>
    </xf>
    <xf numFmtId="164" fontId="24" fillId="4" borderId="40" xfId="0" applyNumberFormat="1" applyFont="1" applyFill="1" applyBorder="1" applyAlignment="1">
      <alignment horizontal="left" vertical="center" wrapText="1"/>
    </xf>
    <xf numFmtId="164" fontId="5" fillId="4" borderId="28" xfId="1" applyNumberFormat="1" applyFont="1" applyFill="1" applyBorder="1" applyAlignment="1">
      <alignment horizontal="center" vertical="center" shrinkToFit="1"/>
    </xf>
    <xf numFmtId="164" fontId="24" fillId="4" borderId="40" xfId="1" applyNumberFormat="1" applyFont="1" applyFill="1" applyBorder="1" applyAlignment="1">
      <alignment horizontal="center" vertical="center" wrapText="1" shrinkToFi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6" fillId="4" borderId="41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left" vertical="center" wrapText="1"/>
    </xf>
    <xf numFmtId="0" fontId="6" fillId="4" borderId="17" xfId="0" applyFont="1" applyFill="1" applyBorder="1" applyAlignment="1">
      <alignment horizontal="center" vertical="center" wrapText="1"/>
    </xf>
    <xf numFmtId="164" fontId="5" fillId="4" borderId="27" xfId="1" applyNumberFormat="1" applyFont="1" applyFill="1" applyBorder="1" applyAlignment="1">
      <alignment horizontal="center" vertical="center" shrinkToFit="1"/>
    </xf>
    <xf numFmtId="164" fontId="21" fillId="4" borderId="6" xfId="1" applyNumberFormat="1" applyFont="1" applyFill="1" applyBorder="1" applyAlignment="1">
      <alignment horizontal="center" vertical="center" wrapText="1"/>
    </xf>
    <xf numFmtId="165" fontId="0" fillId="4" borderId="6" xfId="1" applyNumberFormat="1" applyFont="1" applyFill="1" applyBorder="1" applyAlignment="1">
      <alignment horizontal="center" vertical="center" wrapText="1"/>
    </xf>
  </cellXfs>
  <cellStyles count="18">
    <cellStyle name="Comma" xfId="1" builtinId="3"/>
    <cellStyle name="Comma 10" xfId="16" xr:uid="{00000000-0005-0000-0000-000001000000}"/>
    <cellStyle name="Comma 2" xfId="6" xr:uid="{00000000-0005-0000-0000-000002000000}"/>
    <cellStyle name="Comma 3" xfId="4" xr:uid="{00000000-0005-0000-0000-000003000000}"/>
    <cellStyle name="Comma 3 3" xfId="17" xr:uid="{00000000-0005-0000-0000-000004000000}"/>
    <cellStyle name="Comma 4" xfId="11" xr:uid="{00000000-0005-0000-0000-000005000000}"/>
    <cellStyle name="Comma 5" xfId="13" xr:uid="{00000000-0005-0000-0000-000006000000}"/>
    <cellStyle name="Normal" xfId="0" builtinId="0"/>
    <cellStyle name="Normal 14" xfId="15" xr:uid="{00000000-0005-0000-0000-000008000000}"/>
    <cellStyle name="Normal 2" xfId="5" xr:uid="{00000000-0005-0000-0000-000009000000}"/>
    <cellStyle name="Normal 2 2" xfId="2" xr:uid="{00000000-0005-0000-0000-00000A000000}"/>
    <cellStyle name="Normal 2 2 2" xfId="8" xr:uid="{00000000-0005-0000-0000-00000B000000}"/>
    <cellStyle name="Normal 2 3" xfId="10" xr:uid="{00000000-0005-0000-0000-00000C000000}"/>
    <cellStyle name="Normal 3" xfId="7" xr:uid="{00000000-0005-0000-0000-00000D000000}"/>
    <cellStyle name="Normal 3 7" xfId="3" xr:uid="{00000000-0005-0000-0000-00000E000000}"/>
    <cellStyle name="Normal 4" xfId="9" xr:uid="{00000000-0005-0000-0000-00000F000000}"/>
    <cellStyle name="Normal 5" xfId="12" xr:uid="{00000000-0005-0000-0000-000010000000}"/>
    <cellStyle name="Normal 6" xfId="14" xr:uid="{00000000-0005-0000-0000-00001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00.2\QS-Data\Backup%20Data\TENDER%20WORKING\(2010%20TENDER%20WORKING)\NAVEENA%20EXPORTS\NAVEENA%20EXPORT%20H.O%20WORKING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hameed\Local%20Settings\Temporary%20Internet%20Files\OLK4\Metro%20Hanoi%201\Tendering\Packages\Store%20building\Package%203\DOCUMENT\DAUTHAU\Dungquat\GOI3\DUNGQUAT-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naid\D\F\Documents%20and%20Settings\A%20TO%20Z\Application%20Data\Microsoft\Excel\JPMC%20Woodworksx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spak10\d\2215%20FSD\2215\Sewer%20Design%20(Actual%20Velocity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naid\D\F\F\Users\A%20TO%20Z\Desktop\1.BOQ%20Archi%20Tower-A%2025.04.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naid\D\F\Documents%20and%20Settings\All%20Users\Documents\JPMC\JPMC%20final%20BOQ%20170115%20architecture%20working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hameed\Local%20Settings\Temporary%20Internet%20Files\OLK4\Metro%20Hanoi%201\Tendering\Packages\Store%20building\Package%203\CS3408\Standard\RP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naid\D\Tender\VMI%20Institute\BOQ-VM%20Institute%20LS%20110815%20final%20final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naid\D\F\F\F\All%20projects%20210115%20(Hafsa)\Projects\Tenders\Arkadians\Arkadians%20Finishing%20works%20Tower%20A\Architectural%20Arkadians%20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aptop%20Backup%20-%20Abdul%20Sammad\all%20Working%20data\J.Peshawar\New%20Final%20bi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naid\D\F\Users\Junaid%20Baig\Desktop\VM%20INSTITUTE\Architectural%20JPMC\Archt%20JPMC%20final%20BOQ%2020012015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01\d%20drive\IBA\IBA%20Projects\Acadamic%20Block%20-%20Main%20Campus\CM%20Form%20for%20HVAC\Material%20Submittal%20for%20HVA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up%20Data\MY%20DOCUMENT\My%20Documents%20UP%20TO%202009\BILLS%20FILE%20UP%20TO%20DEC%202009\ATLAS%20HONDA\500K\Power%20hous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inarycomputers\Star%20Sam%20&amp;%20Co.%2023-6-2015\Backup%20Data\MY%20DOCUMENT\My%20Documents%20UP%20TO%202009\BILLS%20FILE%20UP%20TO%20DEC%202009\ATLAS%20HONDA\500K\Power%20hous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ime%20Minister%20Housing%20Pro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16-user%20data\Backup%20Data\MY%20DOCUMENT\My%20Documents%20UP%20TO%202009\BILLS%20FILE%20UP%20TO%20DEC%202009\ATLAS%20HONDA\500K\Power%20hous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CURRENT%20JOBS%202008-09\BILLS\ZERYAB\JOB%20AND%20PAYMENTS%20DETAI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cop-server\Arcop\Engineering%20Department\Ambulatory%20Care%20Building-AKU\BILL%20OF%20QUANITTIES\shehzaddata\CHSRES\boq\COSTCONT\To%20Shehzad\cont-finalbi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.A"/>
      <sheetName val="BOQ"/>
      <sheetName val="sum"/>
    </sheetNames>
    <sheetDataSet>
      <sheetData sheetId="0" refreshError="1"/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BOQ  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 Civil Works"/>
      <sheetName val="Sheet2"/>
      <sheetName val="Sheet2 (2)"/>
      <sheetName val="Sheet1"/>
    </sheetNames>
    <sheetDataSet>
      <sheetData sheetId="0">
        <row r="178">
          <cell r="B178" t="str">
            <v>CABINETS, COUNTERS AND VANITY TOPS</v>
          </cell>
        </row>
      </sheetData>
      <sheetData sheetId="1"/>
      <sheetData sheetId="2"/>
      <sheetData sheetId="3">
        <row r="11">
          <cell r="K11">
            <v>200</v>
          </cell>
        </row>
        <row r="12">
          <cell r="K12">
            <v>15</v>
          </cell>
        </row>
        <row r="16">
          <cell r="K16">
            <v>150</v>
          </cell>
        </row>
        <row r="17">
          <cell r="K17">
            <v>42</v>
          </cell>
        </row>
        <row r="18">
          <cell r="K18">
            <v>8</v>
          </cell>
        </row>
        <row r="19">
          <cell r="K19">
            <v>20</v>
          </cell>
        </row>
        <row r="20">
          <cell r="K20">
            <v>300</v>
          </cell>
        </row>
        <row r="22">
          <cell r="K22">
            <v>20</v>
          </cell>
        </row>
        <row r="23">
          <cell r="K23">
            <v>200</v>
          </cell>
        </row>
        <row r="24">
          <cell r="K24">
            <v>3500</v>
          </cell>
        </row>
        <row r="25">
          <cell r="K25">
            <v>300</v>
          </cell>
        </row>
        <row r="26">
          <cell r="K26">
            <v>150</v>
          </cell>
        </row>
        <row r="27">
          <cell r="K27">
            <v>4000</v>
          </cell>
        </row>
        <row r="28">
          <cell r="K28">
            <v>100</v>
          </cell>
        </row>
        <row r="29">
          <cell r="K29">
            <v>150</v>
          </cell>
        </row>
        <row r="30">
          <cell r="K30">
            <v>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Opt-I"/>
      <sheetName val="Opt-II"/>
      <sheetName val="Opt-III"/>
      <sheetName val="Opt-IV"/>
      <sheetName val="Profile"/>
      <sheetName val="Velocity Check"/>
      <sheetName val="Q~V"/>
      <sheetName val="G-20"/>
      <sheetName val="WBM 206"/>
      <sheetName val="Material"/>
      <sheetName val="Velocity_Check"/>
      <sheetName val="WBM_206"/>
      <sheetName val="MixBed"/>
      <sheetName val="CondPol"/>
      <sheetName val="MTL$-INTER"/>
      <sheetName val="MATave I&amp;II MODEL"/>
      <sheetName val="Services"/>
      <sheetName val="B.O.Q"/>
      <sheetName val="Ext.Boq139"/>
      <sheetName val="BS-Notes"/>
      <sheetName val="cost 1"/>
      <sheetName val="Code 02"/>
      <sheetName val="Code 03"/>
      <sheetName val="Code 04"/>
      <sheetName val="Code 05"/>
      <sheetName val="Code 06"/>
      <sheetName val="Code 07"/>
      <sheetName val="Code 09"/>
      <sheetName val="M-480"/>
      <sheetName val="M-519"/>
      <sheetName val="B"/>
      <sheetName val="MEASUREMENT"/>
      <sheetName val="Ext.Boq-1"/>
      <sheetName val="Velocity_Check1"/>
      <sheetName val="WBM_2061"/>
      <sheetName val="MATave_I&amp;II_MODEL"/>
      <sheetName val="B_O_Q"/>
      <sheetName val="Comp-1"/>
      <sheetName val="BOQ"/>
      <sheetName val="Code03"/>
      <sheetName val="Summary"/>
      <sheetName val="Eqpt"/>
      <sheetName val="B.O.Q (2)"/>
      <sheetName val="Ext.Boq-1 (2)"/>
      <sheetName val="TITLES"/>
      <sheetName val="Rate Analysis"/>
      <sheetName val="CostDB"/>
      <sheetName val="LIST"/>
      <sheetName val="Sheet1 (2)"/>
      <sheetName val="Sheet3"/>
      <sheetName val="measurment"/>
      <sheetName val="M.D.B Analysis "/>
      <sheetName val="Civil Materials"/>
      <sheetName val="Velocity_Check2"/>
      <sheetName val="WBM_2062"/>
      <sheetName val="MATave_I&amp;II_MODEL1"/>
      <sheetName val="B_O_Q1"/>
      <sheetName val="Ext_Boq139"/>
      <sheetName val="cost_1"/>
      <sheetName val="Code_02"/>
      <sheetName val="Code_03"/>
      <sheetName val="Code_04"/>
      <sheetName val="Code_05"/>
      <sheetName val="Code_06"/>
      <sheetName val="Code_07"/>
      <sheetName val="Code_09"/>
      <sheetName val="Bill - 1"/>
      <sheetName val="Matl Sum"/>
      <sheetName val="Sheet2"/>
      <sheetName val="Backup (Dist. Net work)"/>
      <sheetName val="Bw"/>
      <sheetName val="RateList"/>
      <sheetName val="Quarry"/>
      <sheetName val="inWords"/>
      <sheetName val="BOQ2"/>
      <sheetName val="WS&amp;SI GPS"/>
      <sheetName val="CSR"/>
      <sheetName val="GENERAL ABSTRACT"/>
      <sheetName val="internal electrification GPS"/>
      <sheetName val="PLT-SUM"/>
      <sheetName val="E-NS"/>
      <sheetName val="Const Material Flow (Backup)"/>
      <sheetName val="Abstract of Cost"/>
      <sheetName val="BM"/>
      <sheetName val="Rates"/>
      <sheetName val="B.O.Q &amp; Material"/>
      <sheetName val="SILICATE"/>
      <sheetName val="Sheet L (3)"/>
      <sheetName val="SUMMARY Sheet 1"/>
      <sheetName val="SUMMARY Sheet 2"/>
      <sheetName val="ELM"/>
      <sheetName val="CSR Regions"/>
      <sheetName val="transf"/>
      <sheetName val="sec30"/>
      <sheetName val="sec14"/>
      <sheetName val="sec5"/>
      <sheetName val="sec16"/>
      <sheetName val="sec23"/>
      <sheetName val="sec25"/>
      <sheetName val="sec27"/>
      <sheetName val="sec28"/>
      <sheetName val="sec31"/>
      <sheetName val="sec13"/>
      <sheetName val="Design Data"/>
    </sheetNames>
    <sheetDataSet>
      <sheetData sheetId="0" refreshError="1">
        <row r="24">
          <cell r="F24">
            <v>1</v>
          </cell>
        </row>
        <row r="25">
          <cell r="F25">
            <v>0.15</v>
          </cell>
        </row>
      </sheetData>
      <sheetData sheetId="1">
        <row r="24">
          <cell r="F24">
            <v>1</v>
          </cell>
        </row>
      </sheetData>
      <sheetData sheetId="2">
        <row r="24">
          <cell r="F24">
            <v>1</v>
          </cell>
        </row>
      </sheetData>
      <sheetData sheetId="3">
        <row r="24">
          <cell r="F24">
            <v>1</v>
          </cell>
        </row>
      </sheetData>
      <sheetData sheetId="4">
        <row r="24">
          <cell r="F24">
            <v>1</v>
          </cell>
        </row>
      </sheetData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BOQ"/>
      <sheetName val="Architecture"/>
      <sheetName val="Woodwork rates"/>
      <sheetName val="Finish Basic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5">
          <cell r="F15">
            <v>75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BASE"/>
      <sheetName val="SUM"/>
      <sheetName val="Histogram"/>
      <sheetName val="Sheet1"/>
      <sheetName val="Rate List"/>
      <sheetName val="Ext.Boq"/>
      <sheetName val="Rate_List"/>
      <sheetName val="Ext_Boq"/>
      <sheetName val="Testing"/>
      <sheetName val="estimate"/>
      <sheetName val="OB"/>
      <sheetName val="cover page"/>
      <sheetName val="IBASE2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>
            <v>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0</v>
          </cell>
          <cell r="AQ44">
            <v>42.86</v>
          </cell>
          <cell r="AR44">
            <v>85.37</v>
          </cell>
          <cell r="AS44">
            <v>0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>
            <v>0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 Civil Works"/>
      <sheetName val="Structures"/>
      <sheetName val="Working of FW"/>
      <sheetName val="Materials Basic Rates"/>
      <sheetName val="Footing Schedule"/>
      <sheetName val="Column Schedule "/>
      <sheetName val="Format Structures"/>
      <sheetName val="2. Plumbing"/>
      <sheetName val="3. Electrical"/>
      <sheetName val="4. Telecomm"/>
      <sheetName val="5. HVAC"/>
      <sheetName val="6. Mechanical"/>
      <sheetName val="Materials Basic Rates(finis (2)"/>
      <sheetName val="Materials Basic Rates(finishes)"/>
      <sheetName val="Equipment"/>
      <sheetName val="Sub contractor Items"/>
      <sheetName val="Architecture Pre"/>
      <sheetName val="Sheet1"/>
    </sheetNames>
    <sheetDataSet>
      <sheetData sheetId="0" refreshError="1"/>
      <sheetData sheetId="1" refreshError="1"/>
      <sheetData sheetId="2" refreshError="1"/>
      <sheetData sheetId="3" refreshError="1">
        <row r="13">
          <cell r="F13">
            <v>167</v>
          </cell>
        </row>
        <row r="14">
          <cell r="F14">
            <v>143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MTL$-INTER"/>
      <sheetName val="IBASE"/>
    </sheetNames>
    <sheetDataSet>
      <sheetData sheetId="0" refreshError="1"/>
      <sheetData sheetId="1" refreshError="1"/>
      <sheetData sheetId="2"/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  <sheetData sheetId="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BOQ Prelimaries"/>
      <sheetName val="ABST"/>
      <sheetName val="Rate Analysis"/>
      <sheetName val="BOQ Block 1 "/>
      <sheetName val="UGWT"/>
      <sheetName val="OHWT - Block 1"/>
      <sheetName val="BOQ Block 2"/>
      <sheetName val="OHWT - Block 2"/>
      <sheetName val="BOQ Block 3"/>
      <sheetName val="Substation"/>
      <sheetName val="UGWT - Block 3"/>
      <sheetName val="Overheads"/>
      <sheetName val="Sheet1"/>
      <sheetName val="Ready Mix Quotation"/>
      <sheetName val="working tender"/>
      <sheetName val="Summary PB"/>
      <sheetName val="Fire Fighting"/>
      <sheetName val="Plumbing Wor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C7">
            <v>84000</v>
          </cell>
        </row>
        <row r="8">
          <cell r="C8">
            <v>558</v>
          </cell>
        </row>
        <row r="15">
          <cell r="D15" t="str">
            <v> 6800</v>
          </cell>
        </row>
        <row r="16">
          <cell r="D16">
            <v>7550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1. Civil Works"/>
      <sheetName val="Architecture"/>
      <sheetName val="Woodwork rates"/>
      <sheetName val="Finish Basic Rates"/>
      <sheetName val="Structures (2)"/>
      <sheetName val="Structures"/>
      <sheetName val="Format Structures"/>
      <sheetName val="2. Plumbing"/>
      <sheetName val="3. Electrical"/>
      <sheetName val="4. Telecomm"/>
      <sheetName val="Summary HVAC"/>
      <sheetName val="5. HVAC"/>
      <sheetName val="6. Mechanical"/>
      <sheetName val="Equipment"/>
      <sheetName val="Sub contractor Ite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8">
          <cell r="F8">
            <v>27</v>
          </cell>
        </row>
        <row r="180">
          <cell r="F180">
            <v>85.5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Q M Sheet without verify"/>
      <sheetName val="BOQ M Sheet verify"/>
      <sheetName val="Plumbing M.Sheet"/>
      <sheetName val="Add.M.Sheet"/>
      <sheetName val="BOQ Summary"/>
      <sheetName val="Main Summary"/>
      <sheetName val="HVAC Work"/>
      <sheetName val="FURNITURE "/>
      <sheetName val="Plumbing Wor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T-QUOT-#3"/>
      <sheetName val="COAT&amp;WRAP-QIOT-#3"/>
      <sheetName val="XL4Poppy"/>
      <sheetName val="BOQ"/>
      <sheetName val="PNT-P3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1. Civil Works"/>
      <sheetName val="Architecture"/>
      <sheetName val="Woodwork rates"/>
      <sheetName val="Finish Basic Rates"/>
      <sheetName val="Structures (2)"/>
      <sheetName val="Structures"/>
      <sheetName val="Format Structures"/>
      <sheetName val="2. Plumbing"/>
      <sheetName val="3. Electrical"/>
      <sheetName val="4. Telecomm"/>
      <sheetName val="Summary HVAC"/>
      <sheetName val="5. HVAC"/>
      <sheetName val="6. Mechanical"/>
      <sheetName val="Equipment"/>
      <sheetName val="Sub contractor Items"/>
    </sheetNames>
    <sheetDataSet>
      <sheetData sheetId="0"/>
      <sheetData sheetId="1"/>
      <sheetData sheetId="2"/>
      <sheetData sheetId="3"/>
      <sheetData sheetId="4">
        <row r="8">
          <cell r="F8">
            <v>27</v>
          </cell>
        </row>
        <row r="19">
          <cell r="F19">
            <v>950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erial Submittal for HVAC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 (2)"/>
      <sheetName val=" BILL "/>
      <sheetName val="DOORS"/>
      <sheetName val="BILL SUM"/>
      <sheetName val="ABS"/>
      <sheetName val="Steel (3)"/>
      <sheetName val=" MER-4"/>
      <sheetName val=" MER-3"/>
      <sheetName val=" MER-2"/>
      <sheetName val=" MER-1"/>
      <sheetName val="Steel (2)"/>
      <sheetName val="Steel-1 "/>
      <sheetName val=" MER (2)"/>
      <sheetName val="Steel-A"/>
      <sheetName val="CIVIL"/>
      <sheetName val="BOQ  SUM"/>
      <sheetName val="SUM  (2)"/>
      <sheetName val="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 (2)"/>
      <sheetName val=" BILL "/>
      <sheetName val="DOORS"/>
      <sheetName val="BILL SUM"/>
      <sheetName val="ABS"/>
      <sheetName val="Steel (3)"/>
      <sheetName val=" MER-4"/>
      <sheetName val=" MER-3"/>
      <sheetName val=" MER-2"/>
      <sheetName val=" MER-1"/>
      <sheetName val="Steel (2)"/>
      <sheetName val="Steel-1 "/>
      <sheetName val=" MER (2)"/>
      <sheetName val="Steel-A"/>
      <sheetName val="CIVIL"/>
      <sheetName val="BOQ  SUM"/>
      <sheetName val="SUM 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at VI - C-TYPE"/>
      <sheetName val="Flat-8  B-1  Type"/>
      <sheetName val="Flat-8  B-2  Type "/>
      <sheetName val="SUM"/>
      <sheetName val="Rate"/>
      <sheetName val="BOQ-1"/>
      <sheetName val="BOQ"/>
      <sheetName val="New Baqir Town"/>
      <sheetName val="Sheet1"/>
      <sheetName val="BOQ  SUM"/>
      <sheetName val="Summary"/>
      <sheetName val="Pile (Revised 26-4-17)"/>
      <sheetName val="Summary of Payment"/>
      <sheetName val="Summary of Cost"/>
      <sheetName val="SUMMARY OF CEMENT"/>
      <sheetName val="Cement consumption Report"/>
      <sheetName val="Cement consumption Report (2)"/>
      <sheetName val="SUMMARY OF STEEL"/>
      <sheetName val="Rs. Formula"/>
      <sheetName val="Drived Items"/>
      <sheetName val="D1- Dismtlng"/>
    </sheetNames>
    <sheetDataSet>
      <sheetData sheetId="0">
        <row r="9">
          <cell r="C9" t="e">
            <v>#REF!</v>
          </cell>
        </row>
      </sheetData>
      <sheetData sheetId="1">
        <row r="9">
          <cell r="C9" t="e">
            <v>#REF!</v>
          </cell>
        </row>
      </sheetData>
      <sheetData sheetId="2">
        <row r="9">
          <cell r="C9" t="e">
            <v>#REF!</v>
          </cell>
        </row>
      </sheetData>
      <sheetData sheetId="3" refreshError="1"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</sheetData>
      <sheetData sheetId="4"/>
      <sheetData sheetId="5"/>
      <sheetData sheetId="6"/>
      <sheetData sheetId="7">
        <row r="9">
          <cell r="C9">
            <v>0</v>
          </cell>
        </row>
      </sheetData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 (2)"/>
      <sheetName val=" BILL "/>
      <sheetName val="DOORS"/>
      <sheetName val="BILL SUM"/>
      <sheetName val="ABS"/>
      <sheetName val="Steel (3)"/>
      <sheetName val=" MER-4"/>
      <sheetName val=" MER-3"/>
      <sheetName val=" MER-2"/>
      <sheetName val=" MER-1"/>
      <sheetName val="Steel (2)"/>
      <sheetName val="Steel-1 "/>
      <sheetName val=" MER (2)"/>
      <sheetName val="Steel-A"/>
      <sheetName val="CIVIL"/>
      <sheetName val="BOQ  SUM"/>
      <sheetName val="SUM 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mal Basis"/>
      <sheetName val="MONTHLY BASIS-2008"/>
      <sheetName val="CLINT ADDRESSES"/>
      <sheetName val="LIST OF JOBS"/>
      <sheetName val="OASIS GOLF &amp; COUNTRY CLUB"/>
      <sheetName val="SENT BILLS"/>
      <sheetName val="CLIENT ADDRESS DATA BASE"/>
      <sheetName val="갑지"/>
      <sheetName val="PROCURE"/>
    </sheetNames>
    <sheetDataSet>
      <sheetData sheetId="0">
        <row r="33">
          <cell r="A33">
            <v>894</v>
          </cell>
          <cell r="B33">
            <v>0</v>
          </cell>
          <cell r="C33">
            <v>39714</v>
          </cell>
          <cell r="D33" t="str">
            <v>IBA - SUKKUR</v>
          </cell>
          <cell r="E33" t="str">
            <v>Mr.BASHIR MEMON</v>
          </cell>
          <cell r="F33" t="str">
            <v>BASHIR MEMON</v>
          </cell>
          <cell r="O33" t="str">
            <v>M.R.A. /  A.D.N</v>
          </cell>
          <cell r="P33">
            <v>39760</v>
          </cell>
        </row>
        <row r="41">
          <cell r="A41">
            <v>886</v>
          </cell>
          <cell r="B41">
            <v>0</v>
          </cell>
          <cell r="C41">
            <v>39588</v>
          </cell>
          <cell r="D41" t="str">
            <v>JICA (FIRE SPRINKLER)</v>
          </cell>
          <cell r="E41" t="str">
            <v>Majid Mr.</v>
          </cell>
          <cell r="F41" t="str">
            <v>Shuja Rahim</v>
          </cell>
          <cell r="G41">
            <v>72000</v>
          </cell>
          <cell r="H41">
            <v>25200</v>
          </cell>
          <cell r="I41">
            <v>50000</v>
          </cell>
          <cell r="O41" t="str">
            <v>ALI</v>
          </cell>
          <cell r="P41">
            <v>39590</v>
          </cell>
        </row>
        <row r="42">
          <cell r="A42">
            <v>887</v>
          </cell>
          <cell r="B42">
            <v>3</v>
          </cell>
          <cell r="C42">
            <v>39605</v>
          </cell>
          <cell r="D42" t="str">
            <v>PROPOSED BEACON HOUSE CAMPUS SURVERY SHEET NO. 35/P/I, BLOCK-6, P.E.C.H.S IMAM AHMED ROAD</v>
          </cell>
          <cell r="E42" t="str">
            <v>Mr. Tariq Qaiser</v>
          </cell>
          <cell r="F42" t="str">
            <v>TAQ, ASSOCIATES   ( PVT.)   LIMITED,ARCHITECTURE  AND  INTERIOR  DESIGN,7-G BLOCK 6 PECHS KARACHI 2905 PAKISTANTEL: 4543442  4541510  FAX: 4520785</v>
          </cell>
          <cell r="G42">
            <v>900000</v>
          </cell>
          <cell r="H42">
            <v>225000</v>
          </cell>
          <cell r="I42">
            <v>450000</v>
          </cell>
          <cell r="J42">
            <v>225000</v>
          </cell>
          <cell r="O42" t="str">
            <v>MAQ</v>
          </cell>
          <cell r="P42">
            <v>39542</v>
          </cell>
        </row>
        <row r="51">
          <cell r="A51">
            <v>910</v>
          </cell>
          <cell r="B51">
            <v>0</v>
          </cell>
          <cell r="C51">
            <v>39878</v>
          </cell>
          <cell r="D51" t="str">
            <v>Fatima Jinnah Post Graduate College (Muzafferabad)</v>
          </cell>
          <cell r="E51" t="str">
            <v>Mr. Babar</v>
          </cell>
          <cell r="F51" t="str">
            <v>TAQ, ASSOCIATES   ( PVT.)   LIMITED,ARCHITECTURE  AND  INTERIOR  DESIGN,7-G BLOCK 6 PECHS KARACHI 2905 PAKISTANTEL: 4543442  4541510  FAX: 4520785</v>
          </cell>
          <cell r="G51">
            <v>25000</v>
          </cell>
          <cell r="H51">
            <v>12500</v>
          </cell>
          <cell r="I51">
            <v>6250</v>
          </cell>
          <cell r="J51">
            <v>6250</v>
          </cell>
          <cell r="O51" t="str">
            <v>A.D.N</v>
          </cell>
          <cell r="P51">
            <v>39731</v>
          </cell>
          <cell r="Q51" t="str">
            <v>Fire 04/09/2008</v>
          </cell>
        </row>
        <row r="53">
          <cell r="A53" t="str">
            <v>876R</v>
          </cell>
          <cell r="B53">
            <v>0</v>
          </cell>
          <cell r="C53">
            <v>39506</v>
          </cell>
          <cell r="D53" t="str">
            <v xml:space="preserve"> King Abdullah University, RAWALAKOT</v>
          </cell>
          <cell r="E53" t="str">
            <v>Tariq Hassan</v>
          </cell>
          <cell r="F53" t="str">
            <v>The Architect12-A, Hasan Homes, BL-5, Clifton, Karachi - PakistanPh:    021-574538/579071/5868896,Fax:  021-5870729, E-Mail: thearchs@cyber.net.pk</v>
          </cell>
          <cell r="G53">
            <v>20000</v>
          </cell>
          <cell r="H53">
            <v>10000</v>
          </cell>
          <cell r="I53">
            <v>10000</v>
          </cell>
          <cell r="O53" t="str">
            <v>A.D.N</v>
          </cell>
        </row>
        <row r="57">
          <cell r="A57">
            <v>872</v>
          </cell>
          <cell r="B57">
            <v>2</v>
          </cell>
          <cell r="C57">
            <v>39505</v>
          </cell>
          <cell r="D57" t="str">
            <v>PROPOSED COMMERCIAL BUILDING ON PLOT NO. 14-C/I COMM. LANE NO. 3 PH. VI DHA KARACHI  FOR MR. IFTIKHAR SOOMRO</v>
          </cell>
          <cell r="E57" t="str">
            <v>Mr. Ahsan Najmi</v>
          </cell>
          <cell r="F57" t="str">
            <v>Najmi Bilgrami CollaborativeRawal Masjid Annexe Block 6 Hillpark Karachi-Pakistan</v>
          </cell>
          <cell r="G57">
            <v>32000</v>
          </cell>
          <cell r="H57">
            <v>16000</v>
          </cell>
          <cell r="I57">
            <v>18000</v>
          </cell>
          <cell r="J57">
            <v>26000</v>
          </cell>
          <cell r="O57" t="str">
            <v>A.D.N</v>
          </cell>
        </row>
        <row r="58">
          <cell r="A58">
            <v>873</v>
          </cell>
          <cell r="B58">
            <v>2</v>
          </cell>
          <cell r="C58">
            <v>39505</v>
          </cell>
          <cell r="D58" t="str">
            <v>PROPOSED BUNGALOW ON PLOT NO.156/II D.H.A. PH. VIII.19TH STREET FOR MR ADNAN ABIDIN</v>
          </cell>
          <cell r="E58" t="str">
            <v>Mr. Ahsan Najmi</v>
          </cell>
          <cell r="F58" t="str">
            <v>Najmi Bilgrami CollaborativeRawal Masjid Annexe Block 6 Hillpark Karachi-Pakistan</v>
          </cell>
          <cell r="G58">
            <v>31400</v>
          </cell>
          <cell r="H58">
            <v>10990</v>
          </cell>
          <cell r="I58">
            <v>21400</v>
          </cell>
          <cell r="J58">
            <v>26000</v>
          </cell>
          <cell r="O58" t="str">
            <v>M.A.Q</v>
          </cell>
          <cell r="P58">
            <v>39542</v>
          </cell>
        </row>
        <row r="59">
          <cell r="A59">
            <v>872</v>
          </cell>
          <cell r="B59">
            <v>2</v>
          </cell>
          <cell r="C59">
            <v>39505</v>
          </cell>
          <cell r="D59" t="str">
            <v>PROPOSED COMMERCIAL BUILDING ON PLOT NO. 14-C/I COMM. LANE NO. 3 PH. VI DHA KARACHI  FOR MR. IFTIKHAR SOOMRO</v>
          </cell>
          <cell r="E59" t="str">
            <v>Mr. Ahsan Najmi</v>
          </cell>
          <cell r="F59" t="str">
            <v>Najmi Bilgrami CollaborativeRawal Masjid Annexe Block 6 Hillpark Karachi-Pakistan</v>
          </cell>
          <cell r="G59">
            <v>32000</v>
          </cell>
          <cell r="H59">
            <v>16000</v>
          </cell>
          <cell r="I59">
            <v>18000</v>
          </cell>
          <cell r="J59">
            <v>7000</v>
          </cell>
          <cell r="O59" t="str">
            <v>A.D.N</v>
          </cell>
        </row>
        <row r="76">
          <cell r="A76">
            <v>754</v>
          </cell>
          <cell r="B76">
            <v>4</v>
          </cell>
          <cell r="C76">
            <v>39443</v>
          </cell>
          <cell r="D76" t="str">
            <v>Lahore Jamat Khana</v>
          </cell>
          <cell r="E76" t="str">
            <v>Hafiz Sher Ali</v>
          </cell>
          <cell r="F76" t="str">
            <v>Collaborative Design,Planning Architecture and Interior Design Group,301-302 &amp; 306 Marine Pride, Block-7, Khyaban-e-Iqbal, Clifton, Karachi-75600</v>
          </cell>
          <cell r="G76">
            <v>174000</v>
          </cell>
          <cell r="H76">
            <v>20000</v>
          </cell>
          <cell r="I76">
            <v>10000</v>
          </cell>
          <cell r="J76">
            <v>100000</v>
          </cell>
          <cell r="K76">
            <v>44000</v>
          </cell>
          <cell r="L76">
            <v>4</v>
          </cell>
          <cell r="M76">
            <v>5</v>
          </cell>
          <cell r="O76" t="str">
            <v>M.R.A</v>
          </cell>
          <cell r="P76">
            <v>39636</v>
          </cell>
          <cell r="Q76">
            <v>433000</v>
          </cell>
        </row>
        <row r="133">
          <cell r="A133">
            <v>707</v>
          </cell>
          <cell r="B133">
            <v>1</v>
          </cell>
          <cell r="C133">
            <v>38769</v>
          </cell>
          <cell r="D133" t="str">
            <v>S.O.S Jamshoro Village</v>
          </cell>
          <cell r="E133" t="str">
            <v>Tariq Hassan</v>
          </cell>
          <cell r="F133" t="str">
            <v>The Architect12-A, Hasan Homes, BL-5, Clifton, Karachi - PakistanPh:    021-574538/579071/5868896,Fax:  021-5870729, E-Mail: thearchs@cyber.net.pk</v>
          </cell>
          <cell r="G133">
            <v>160000</v>
          </cell>
          <cell r="H133">
            <v>50000</v>
          </cell>
          <cell r="I133">
            <v>60000</v>
          </cell>
          <cell r="O133" t="str">
            <v>M.R.A</v>
          </cell>
          <cell r="P133">
            <v>39034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urn-eval1"/>
      <sheetName val="furn-update"/>
      <sheetName val="B"/>
      <sheetName val="Cash Flow - Office Building (2)"/>
      <sheetName val="Repayment Schedule"/>
      <sheetName val="Index"/>
      <sheetName val="Consolidated"/>
      <sheetName val="Clifton Medical Services"/>
      <sheetName val="Laboratory Building I"/>
      <sheetName val="Faculty Office Building"/>
      <sheetName val="Phlebotomy Centre, Afghanistan"/>
      <sheetName val="OBSC"/>
      <sheetName val="Child Care Centre ($1.17M)"/>
      <sheetName val="Child Care Centre ($0.5M)"/>
      <sheetName val="UMP III ($0.3M)"/>
      <sheetName val="UMP III ($2.5M)"/>
      <sheetName val="UMP III ($2.0M)"/>
      <sheetName val="Safety &amp; Security ($1.7M)"/>
      <sheetName val="Safety &amp; Security ($0.3M)"/>
      <sheetName val="Multi Slice CT Scanner ($1M)"/>
      <sheetName val="Multi Slice CT Scanner ($1.2M)"/>
      <sheetName val="Second MRI ($1M)"/>
      <sheetName val="Second MRI ($1.5M)"/>
      <sheetName val="Second Cath Lab ($0.7M)"/>
      <sheetName val="Second Cath Lab ($0.3M)"/>
      <sheetName val="HIMS"/>
      <sheetName val="Laundry and Linen ($0.1M)"/>
      <sheetName val="Laundry and Linen ($4M)"/>
      <sheetName val="Rooftop Development"/>
      <sheetName val="Visitors Cafeteria-Kitchen"/>
      <sheetName val="Heat Recovery -SGPP ($0.5M)"/>
      <sheetName val="Heat Recovery -SGPP ( 2.5M"/>
      <sheetName val="Landscaping"/>
      <sheetName val="Self Generation Power Plant"/>
      <sheetName val="Project (1)"/>
      <sheetName val="Project (2)"/>
      <sheetName val="Project (3)"/>
      <sheetName val="Project (4)"/>
      <sheetName val="Project (5)"/>
      <sheetName val="Normal Basis"/>
      <sheetName val="Architecture work &quot;A&quot; "/>
      <sheetName val="SPT vs PHI"/>
      <sheetName val="MTL$-INTER"/>
    </sheetNames>
    <sheetDataSet>
      <sheetData sheetId="0" refreshError="1"/>
      <sheetData sheetId="1" refreshError="1"/>
      <sheetData sheetId="2" refreshError="1">
        <row r="8">
          <cell r="B8" t="str">
            <v>LOOSE METAL FURNITURE FITTINGS</v>
          </cell>
        </row>
        <row r="9">
          <cell r="B9" t="str">
            <v>LOOSE METAL FURNITURE FITTINGS</v>
          </cell>
        </row>
        <row r="10">
          <cell r="A10" t="str">
            <v>A</v>
          </cell>
          <cell r="B10" t="str">
            <v>Supply 'FILING CABINET', type FC-1, overall dims.</v>
          </cell>
        </row>
        <row r="11">
          <cell r="B11" t="str">
            <v>1'-6"x1'-6"x4'-3" of 18 gauge galvanized steel sheet all as</v>
          </cell>
        </row>
        <row r="12">
          <cell r="B12" t="str">
            <v>per detail.</v>
          </cell>
          <cell r="C12" t="str">
            <v>No</v>
          </cell>
          <cell r="D12">
            <v>175</v>
          </cell>
          <cell r="E12">
            <v>41</v>
          </cell>
        </row>
        <row r="13">
          <cell r="B13" t="str">
            <v>per detail.</v>
          </cell>
          <cell r="C13" t="str">
            <v>No</v>
          </cell>
          <cell r="D13">
            <v>175</v>
          </cell>
          <cell r="E13">
            <v>41</v>
          </cell>
        </row>
        <row r="14">
          <cell r="A14" t="str">
            <v>B</v>
          </cell>
          <cell r="B14" t="str">
            <v>Supply 'EXECUTIVE CHAIR' type KV-1 as per detail.</v>
          </cell>
          <cell r="C14" t="str">
            <v>No</v>
          </cell>
          <cell r="D14">
            <v>106</v>
          </cell>
          <cell r="E14">
            <v>27</v>
          </cell>
        </row>
        <row r="15">
          <cell r="A15" t="str">
            <v>B</v>
          </cell>
          <cell r="B15" t="str">
            <v>Supply 'EXECUTIVE CHAIR' type KV-1 as per detail.</v>
          </cell>
          <cell r="C15" t="str">
            <v>No</v>
          </cell>
          <cell r="D15">
            <v>106</v>
          </cell>
          <cell r="E15">
            <v>27</v>
          </cell>
        </row>
        <row r="16">
          <cell r="A16" t="str">
            <v>C</v>
          </cell>
          <cell r="B16" t="str">
            <v>Supply 'SECRETARIAL CHAIR' type KV-2 as per</v>
          </cell>
        </row>
        <row r="17">
          <cell r="B17" t="str">
            <v>detail.</v>
          </cell>
          <cell r="C17" t="str">
            <v>No</v>
          </cell>
          <cell r="D17">
            <v>128</v>
          </cell>
          <cell r="E17">
            <v>86</v>
          </cell>
        </row>
        <row r="18">
          <cell r="B18" t="str">
            <v>detail.</v>
          </cell>
          <cell r="C18" t="str">
            <v>No</v>
          </cell>
          <cell r="D18">
            <v>128</v>
          </cell>
          <cell r="E18">
            <v>86</v>
          </cell>
        </row>
        <row r="19">
          <cell r="A19" t="str">
            <v>D</v>
          </cell>
          <cell r="B19" t="str">
            <v>Supply 'HIGH LEVEL CHAIR WITH FOOT RING',</v>
          </cell>
        </row>
        <row r="20">
          <cell r="B20" t="str">
            <v>type KV-3 as per detail</v>
          </cell>
          <cell r="C20" t="str">
            <v>No</v>
          </cell>
          <cell r="D20">
            <v>0</v>
          </cell>
          <cell r="E20">
            <v>20</v>
          </cell>
        </row>
        <row r="21">
          <cell r="E21">
            <v>20</v>
          </cell>
        </row>
        <row r="22">
          <cell r="A22" t="str">
            <v>E</v>
          </cell>
          <cell r="B22" t="str">
            <v>Supply 'TABLET ARM CHAIR' type KV-4 as per</v>
          </cell>
        </row>
        <row r="23">
          <cell r="B23" t="str">
            <v>detail.</v>
          </cell>
          <cell r="C23" t="str">
            <v>No</v>
          </cell>
          <cell r="D23">
            <v>144</v>
          </cell>
          <cell r="E23">
            <v>60</v>
          </cell>
        </row>
        <row r="49">
          <cell r="B49" t="str">
            <v>detail.</v>
          </cell>
          <cell r="C49" t="str">
            <v>No</v>
          </cell>
          <cell r="D49">
            <v>144</v>
          </cell>
          <cell r="E49">
            <v>60</v>
          </cell>
        </row>
        <row r="50">
          <cell r="B50" t="str">
            <v>detail.</v>
          </cell>
          <cell r="C50" t="str">
            <v>No</v>
          </cell>
          <cell r="D50">
            <v>144</v>
          </cell>
          <cell r="E50">
            <v>60</v>
          </cell>
        </row>
        <row r="51">
          <cell r="B51" t="str">
            <v>detail.</v>
          </cell>
          <cell r="C51" t="str">
            <v>No</v>
          </cell>
          <cell r="D51">
            <v>144</v>
          </cell>
          <cell r="E51">
            <v>60</v>
          </cell>
        </row>
        <row r="52">
          <cell r="B52" t="str">
            <v>To Collection</v>
          </cell>
          <cell r="C52">
            <v>0</v>
          </cell>
          <cell r="D52">
            <v>0</v>
          </cell>
          <cell r="E52">
            <v>0</v>
          </cell>
          <cell r="F52" t="str">
            <v xml:space="preserve">Total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view="pageBreakPreview" zoomScale="85" zoomScaleNormal="85" zoomScaleSheetLayoutView="85" workbookViewId="0">
      <selection activeCell="J19" sqref="J19"/>
    </sheetView>
  </sheetViews>
  <sheetFormatPr defaultRowHeight="12.75"/>
  <cols>
    <col min="1" max="1" width="18" customWidth="1"/>
    <col min="2" max="2" width="58.83203125" customWidth="1"/>
    <col min="3" max="3" width="8" customWidth="1"/>
    <col min="4" max="4" width="12.1640625" style="4" customWidth="1"/>
    <col min="5" max="5" width="13.5" customWidth="1"/>
    <col min="6" max="6" width="16.83203125" customWidth="1"/>
    <col min="7" max="7" width="15.5" style="4" customWidth="1"/>
    <col min="8" max="8" width="13.5" style="49" customWidth="1"/>
    <col min="9" max="9" width="16.83203125" customWidth="1"/>
    <col min="10" max="10" width="29.83203125" customWidth="1"/>
    <col min="11" max="11" width="16.33203125" customWidth="1"/>
  </cols>
  <sheetData>
    <row r="1" spans="1:11" ht="23.25" customHeight="1">
      <c r="A1" s="168" t="s">
        <v>6</v>
      </c>
      <c r="B1" s="168"/>
      <c r="C1" s="168"/>
      <c r="D1" s="168"/>
      <c r="E1" s="168"/>
      <c r="F1" s="168"/>
      <c r="G1" s="168"/>
      <c r="H1" s="168"/>
      <c r="I1" s="168"/>
      <c r="J1" s="168"/>
    </row>
    <row r="2" spans="1:11" ht="23.25" customHeight="1">
      <c r="A2" s="169" t="s">
        <v>7</v>
      </c>
      <c r="B2" s="169"/>
      <c r="C2" s="169"/>
      <c r="D2" s="169"/>
      <c r="E2" s="169"/>
      <c r="F2" s="169"/>
      <c r="G2" s="169"/>
      <c r="H2" s="169"/>
      <c r="I2" s="169"/>
      <c r="J2" s="169"/>
    </row>
    <row r="3" spans="1:11" ht="20.25" customHeight="1">
      <c r="A3" s="168" t="s">
        <v>28</v>
      </c>
      <c r="B3" s="168"/>
      <c r="C3" s="168"/>
      <c r="D3" s="168"/>
      <c r="E3" s="168"/>
      <c r="F3" s="168"/>
      <c r="G3" s="168"/>
      <c r="H3" s="168"/>
      <c r="I3" s="168"/>
      <c r="J3" s="168"/>
    </row>
    <row r="4" spans="1:11" ht="24" customHeight="1" thickBot="1">
      <c r="A4" s="170" t="s">
        <v>5</v>
      </c>
      <c r="B4" s="170"/>
      <c r="C4" s="170"/>
      <c r="D4" s="170"/>
      <c r="E4" s="170"/>
      <c r="F4" s="170"/>
      <c r="G4" s="170"/>
      <c r="H4" s="170"/>
      <c r="I4" s="170"/>
      <c r="J4" s="170"/>
    </row>
    <row r="5" spans="1:11" ht="33" customHeight="1" thickBot="1">
      <c r="A5" s="8" t="s">
        <v>1</v>
      </c>
      <c r="B5" s="9" t="s">
        <v>0</v>
      </c>
      <c r="C5" s="9" t="s">
        <v>2</v>
      </c>
      <c r="D5" s="10" t="s">
        <v>27</v>
      </c>
      <c r="E5" s="9" t="s">
        <v>3</v>
      </c>
      <c r="F5" s="22" t="s">
        <v>4</v>
      </c>
      <c r="G5" s="24" t="s">
        <v>38</v>
      </c>
      <c r="H5" s="50" t="s">
        <v>10</v>
      </c>
      <c r="I5" s="46" t="s">
        <v>4</v>
      </c>
      <c r="J5" s="61" t="s">
        <v>12</v>
      </c>
    </row>
    <row r="6" spans="1:11" s="1" customFormat="1" ht="21.75" customHeight="1">
      <c r="A6" s="62" t="s">
        <v>44</v>
      </c>
      <c r="B6" s="2" t="s">
        <v>13</v>
      </c>
      <c r="C6" s="23"/>
      <c r="D6" s="34"/>
      <c r="E6" s="35"/>
      <c r="F6" s="36"/>
      <c r="G6" s="25"/>
      <c r="H6" s="51"/>
      <c r="I6" s="38"/>
      <c r="J6" s="63"/>
    </row>
    <row r="7" spans="1:11" ht="27">
      <c r="A7" s="64"/>
      <c r="B7" s="58" t="s">
        <v>14</v>
      </c>
      <c r="C7" s="31" t="s">
        <v>9</v>
      </c>
      <c r="D7" s="26">
        <v>1</v>
      </c>
      <c r="E7" s="13">
        <v>101239</v>
      </c>
      <c r="F7" s="37">
        <f>E7*D7</f>
        <v>101239</v>
      </c>
      <c r="G7" s="26">
        <v>1</v>
      </c>
      <c r="H7" s="52">
        <f>5676+51600+8772+4596+2129+1209+8772+4596+2129+1209</f>
        <v>90688</v>
      </c>
      <c r="I7" s="37">
        <f>H7*G7</f>
        <v>90688</v>
      </c>
      <c r="J7" s="65" t="s">
        <v>15</v>
      </c>
    </row>
    <row r="8" spans="1:11" ht="24" customHeight="1">
      <c r="A8" s="134" t="s">
        <v>60</v>
      </c>
      <c r="B8" s="135" t="s">
        <v>61</v>
      </c>
      <c r="C8" s="136"/>
      <c r="D8" s="137"/>
      <c r="E8" s="138"/>
      <c r="F8" s="139"/>
      <c r="G8" s="140"/>
      <c r="H8" s="141"/>
      <c r="I8" s="142"/>
      <c r="J8" s="143"/>
    </row>
    <row r="9" spans="1:11" ht="40.5">
      <c r="A9" s="144"/>
      <c r="B9" s="145" t="s">
        <v>62</v>
      </c>
      <c r="C9" s="146" t="s">
        <v>64</v>
      </c>
      <c r="D9" s="147">
        <v>1</v>
      </c>
      <c r="E9" s="148">
        <v>258115.20000000001</v>
      </c>
      <c r="F9" s="149">
        <f>E9*D9</f>
        <v>258115.20000000001</v>
      </c>
      <c r="G9" s="150"/>
      <c r="H9" s="151"/>
      <c r="I9" s="152"/>
      <c r="J9" s="153"/>
    </row>
    <row r="10" spans="1:11" ht="40.5">
      <c r="A10" s="144"/>
      <c r="B10" s="145" t="s">
        <v>63</v>
      </c>
      <c r="C10" s="146" t="s">
        <v>64</v>
      </c>
      <c r="D10" s="147">
        <v>1</v>
      </c>
      <c r="E10" s="148">
        <v>1344695</v>
      </c>
      <c r="F10" s="149">
        <f>E10*D10</f>
        <v>1344695</v>
      </c>
      <c r="G10" s="150"/>
      <c r="H10" s="151"/>
      <c r="I10" s="152"/>
      <c r="J10" s="153"/>
    </row>
    <row r="11" spans="1:11" s="1" customFormat="1" ht="23.25" customHeight="1">
      <c r="A11" s="62" t="s">
        <v>52</v>
      </c>
      <c r="B11" s="2" t="s">
        <v>16</v>
      </c>
      <c r="C11" s="23"/>
      <c r="D11" s="25"/>
      <c r="E11" s="3"/>
      <c r="F11" s="38"/>
      <c r="G11" s="27"/>
      <c r="H11" s="53"/>
      <c r="I11" s="47"/>
      <c r="J11" s="66"/>
    </row>
    <row r="12" spans="1:11" s="1" customFormat="1" ht="40.5">
      <c r="A12" s="67"/>
      <c r="B12" s="11" t="s">
        <v>17</v>
      </c>
      <c r="C12" s="31" t="s">
        <v>9</v>
      </c>
      <c r="D12" s="26">
        <v>1</v>
      </c>
      <c r="E12" s="12">
        <v>592497</v>
      </c>
      <c r="F12" s="37">
        <f>E12*D12</f>
        <v>592497</v>
      </c>
      <c r="G12" s="28">
        <v>1</v>
      </c>
      <c r="H12" s="55">
        <f>50439+53458+61004+122008+128045+64023</f>
        <v>478977</v>
      </c>
      <c r="I12" s="45">
        <f>H12*G12</f>
        <v>478977</v>
      </c>
      <c r="J12" s="65" t="s">
        <v>15</v>
      </c>
    </row>
    <row r="13" spans="1:11" s="1" customFormat="1" ht="23.25" customHeight="1">
      <c r="A13" s="62" t="s">
        <v>49</v>
      </c>
      <c r="B13" s="2" t="s">
        <v>18</v>
      </c>
      <c r="C13" s="23"/>
      <c r="D13" s="25"/>
      <c r="E13" s="3"/>
      <c r="F13" s="39"/>
      <c r="G13" s="29"/>
      <c r="H13" s="54"/>
      <c r="I13" s="43"/>
      <c r="J13" s="68"/>
    </row>
    <row r="14" spans="1:11" s="1" customFormat="1" ht="33">
      <c r="A14" s="69"/>
      <c r="B14" s="15" t="s">
        <v>19</v>
      </c>
      <c r="C14" s="31" t="s">
        <v>9</v>
      </c>
      <c r="D14" s="40">
        <v>1</v>
      </c>
      <c r="E14" s="19">
        <v>119325</v>
      </c>
      <c r="F14" s="41">
        <f>E14*D14</f>
        <v>119325</v>
      </c>
      <c r="G14" s="30">
        <v>1</v>
      </c>
      <c r="H14" s="55">
        <v>109650</v>
      </c>
      <c r="I14" s="45">
        <f>H14*G14</f>
        <v>109650</v>
      </c>
      <c r="J14" s="65" t="s">
        <v>15</v>
      </c>
    </row>
    <row r="15" spans="1:11" s="1" customFormat="1" ht="21.75" customHeight="1">
      <c r="A15" s="98" t="s">
        <v>50</v>
      </c>
      <c r="B15" s="14" t="s">
        <v>20</v>
      </c>
      <c r="C15" s="32"/>
      <c r="D15" s="29"/>
      <c r="E15" s="18"/>
      <c r="F15" s="42"/>
      <c r="G15" s="29"/>
      <c r="H15" s="56"/>
      <c r="I15" s="42"/>
      <c r="J15" s="70"/>
    </row>
    <row r="16" spans="1:11" s="1" customFormat="1" ht="38.25">
      <c r="A16" s="71"/>
      <c r="B16" s="16" t="s">
        <v>21</v>
      </c>
      <c r="C16" s="31" t="s">
        <v>9</v>
      </c>
      <c r="D16" s="30">
        <v>1</v>
      </c>
      <c r="E16" s="17">
        <v>30960</v>
      </c>
      <c r="F16" s="41">
        <f>E16*D16</f>
        <v>30960</v>
      </c>
      <c r="G16" s="30">
        <v>1</v>
      </c>
      <c r="H16" s="55"/>
      <c r="I16" s="45">
        <f>H16*G16</f>
        <v>0</v>
      </c>
      <c r="J16" s="72" t="s">
        <v>22</v>
      </c>
      <c r="K16" s="60"/>
    </row>
    <row r="17" spans="1:10" s="1" customFormat="1" ht="23.25" customHeight="1">
      <c r="A17" s="134" t="s">
        <v>70</v>
      </c>
      <c r="B17" s="154" t="s">
        <v>23</v>
      </c>
      <c r="C17" s="155"/>
      <c r="D17" s="156"/>
      <c r="E17" s="157"/>
      <c r="F17" s="158"/>
      <c r="G17" s="156"/>
      <c r="H17" s="159"/>
      <c r="I17" s="158"/>
      <c r="J17" s="160"/>
    </row>
    <row r="18" spans="1:10" s="1" customFormat="1" ht="63.75">
      <c r="A18" s="171"/>
      <c r="B18" s="172" t="s">
        <v>67</v>
      </c>
      <c r="C18" s="173" t="s">
        <v>69</v>
      </c>
      <c r="D18" s="156">
        <v>280</v>
      </c>
      <c r="E18" s="176">
        <v>597.91499999999996</v>
      </c>
      <c r="F18" s="174">
        <f>E18*D18</f>
        <v>167416.19999999998</v>
      </c>
      <c r="G18" s="156">
        <v>1</v>
      </c>
      <c r="H18" s="175"/>
      <c r="I18" s="161">
        <f>H18*G18</f>
        <v>0</v>
      </c>
      <c r="J18" s="162" t="s">
        <v>24</v>
      </c>
    </row>
    <row r="19" spans="1:10" s="1" customFormat="1" ht="33">
      <c r="A19" s="171"/>
      <c r="B19" s="172" t="s">
        <v>68</v>
      </c>
      <c r="C19" s="173" t="s">
        <v>69</v>
      </c>
      <c r="D19" s="156">
        <v>280</v>
      </c>
      <c r="E19" s="176">
        <v>478.39650000000006</v>
      </c>
      <c r="F19" s="174">
        <f>E19*D19</f>
        <v>133951.02000000002</v>
      </c>
      <c r="G19" s="156"/>
      <c r="H19" s="175"/>
      <c r="I19" s="161"/>
      <c r="J19" s="162"/>
    </row>
    <row r="20" spans="1:10" s="1" customFormat="1" ht="16.5">
      <c r="A20" s="171"/>
      <c r="B20" s="172" t="s">
        <v>66</v>
      </c>
      <c r="C20" s="173" t="s">
        <v>65</v>
      </c>
      <c r="D20" s="156">
        <v>2880</v>
      </c>
      <c r="E20" s="176">
        <v>12.254999999999999</v>
      </c>
      <c r="F20" s="174">
        <f>E20*D20</f>
        <v>35294.399999999994</v>
      </c>
      <c r="G20" s="156"/>
      <c r="H20" s="175"/>
      <c r="I20" s="161"/>
      <c r="J20" s="162"/>
    </row>
    <row r="21" spans="1:10" s="1" customFormat="1" ht="38.25" customHeight="1">
      <c r="A21" s="62" t="s">
        <v>51</v>
      </c>
      <c r="B21" s="14" t="s">
        <v>25</v>
      </c>
      <c r="C21" s="21"/>
      <c r="D21" s="29"/>
      <c r="E21" s="5"/>
      <c r="F21" s="43"/>
      <c r="G21" s="29"/>
      <c r="H21" s="54"/>
      <c r="I21" s="43"/>
      <c r="J21" s="73"/>
    </row>
    <row r="22" spans="1:10" s="1" customFormat="1" ht="48.75" customHeight="1" thickBot="1">
      <c r="A22" s="74"/>
      <c r="B22" s="76" t="s">
        <v>26</v>
      </c>
      <c r="C22" s="33" t="s">
        <v>9</v>
      </c>
      <c r="D22" s="28">
        <v>1</v>
      </c>
      <c r="E22" s="20">
        <v>167803</v>
      </c>
      <c r="F22" s="44">
        <f>E22*D22</f>
        <v>167803</v>
      </c>
      <c r="G22" s="28">
        <v>1</v>
      </c>
      <c r="H22" s="57">
        <v>162643</v>
      </c>
      <c r="I22" s="48">
        <f>H22*G22</f>
        <v>162643</v>
      </c>
      <c r="J22" s="65" t="s">
        <v>15</v>
      </c>
    </row>
    <row r="23" spans="1:10" ht="28.5" customHeight="1" thickBot="1">
      <c r="A23" s="6"/>
      <c r="B23" s="165" t="s">
        <v>8</v>
      </c>
      <c r="C23" s="166"/>
      <c r="D23" s="166"/>
      <c r="E23" s="167"/>
      <c r="F23" s="7">
        <f>SUM(F7:F22)</f>
        <v>2951295.8200000003</v>
      </c>
      <c r="G23" s="163" t="s">
        <v>11</v>
      </c>
      <c r="H23" s="164"/>
      <c r="I23" s="7">
        <f>SUM(I7:I22)</f>
        <v>841958</v>
      </c>
      <c r="J23" s="59"/>
    </row>
    <row r="26" spans="1:10" ht="15.75">
      <c r="A26" s="96" t="s">
        <v>48</v>
      </c>
    </row>
  </sheetData>
  <mergeCells count="6">
    <mergeCell ref="G23:H23"/>
    <mergeCell ref="B23:E23"/>
    <mergeCell ref="A1:J1"/>
    <mergeCell ref="A2:J2"/>
    <mergeCell ref="A3:J3"/>
    <mergeCell ref="A4:J4"/>
  </mergeCells>
  <printOptions horizontalCentered="1"/>
  <pageMargins left="0.25" right="0.25" top="0.75" bottom="0.5" header="0.3" footer="0.3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view="pageBreakPreview" topLeftCell="A7" zoomScaleNormal="100" zoomScaleSheetLayoutView="100" workbookViewId="0">
      <selection activeCell="D28" sqref="D28"/>
    </sheetView>
  </sheetViews>
  <sheetFormatPr defaultRowHeight="12.75"/>
  <cols>
    <col min="1" max="1" width="18" customWidth="1"/>
    <col min="2" max="2" width="51.6640625" customWidth="1"/>
    <col min="3" max="3" width="8" customWidth="1"/>
    <col min="4" max="4" width="12.1640625" style="4" customWidth="1"/>
    <col min="5" max="5" width="13.6640625" customWidth="1"/>
    <col min="6" max="6" width="15.5" customWidth="1"/>
    <col min="7" max="7" width="12.1640625" style="4" customWidth="1"/>
    <col min="8" max="8" width="13.5" style="49" customWidth="1"/>
    <col min="9" max="9" width="16.83203125" customWidth="1"/>
    <col min="10" max="10" width="31.83203125" customWidth="1"/>
    <col min="11" max="11" width="8" customWidth="1"/>
  </cols>
  <sheetData>
    <row r="1" spans="1:10" ht="19.5">
      <c r="A1" s="168" t="s">
        <v>6</v>
      </c>
      <c r="B1" s="168"/>
      <c r="C1" s="168"/>
      <c r="D1" s="168"/>
      <c r="E1" s="168"/>
      <c r="F1" s="168"/>
      <c r="G1" s="168"/>
      <c r="H1" s="168"/>
      <c r="I1" s="168"/>
      <c r="J1" s="168"/>
    </row>
    <row r="2" spans="1:10" ht="13.5">
      <c r="A2" s="169" t="s">
        <v>7</v>
      </c>
      <c r="B2" s="169"/>
      <c r="C2" s="169"/>
      <c r="D2" s="169"/>
      <c r="E2" s="169"/>
      <c r="F2" s="169"/>
      <c r="G2" s="169"/>
      <c r="H2" s="169"/>
      <c r="I2" s="169"/>
      <c r="J2" s="169"/>
    </row>
    <row r="3" spans="1:10" ht="19.5">
      <c r="A3" s="168" t="s">
        <v>28</v>
      </c>
      <c r="B3" s="168"/>
      <c r="C3" s="168"/>
      <c r="D3" s="168"/>
      <c r="E3" s="168"/>
      <c r="F3" s="168"/>
      <c r="G3" s="168"/>
      <c r="H3" s="168"/>
      <c r="I3" s="168"/>
      <c r="J3" s="168"/>
    </row>
    <row r="4" spans="1:10" ht="12" customHeight="1" thickBot="1">
      <c r="A4" s="170"/>
      <c r="B4" s="170"/>
      <c r="C4" s="170"/>
      <c r="D4" s="170"/>
      <c r="E4" s="170"/>
      <c r="F4" s="170"/>
      <c r="G4" s="170"/>
      <c r="H4" s="170"/>
      <c r="I4" s="170"/>
      <c r="J4" s="170"/>
    </row>
    <row r="5" spans="1:10" ht="30.75" thickBot="1">
      <c r="A5" s="8" t="s">
        <v>1</v>
      </c>
      <c r="B5" s="9" t="s">
        <v>0</v>
      </c>
      <c r="C5" s="9" t="s">
        <v>2</v>
      </c>
      <c r="D5" s="10" t="s">
        <v>27</v>
      </c>
      <c r="E5" s="9" t="s">
        <v>3</v>
      </c>
      <c r="F5" s="22" t="s">
        <v>4</v>
      </c>
      <c r="G5" s="24" t="s">
        <v>38</v>
      </c>
      <c r="H5" s="50" t="s">
        <v>10</v>
      </c>
      <c r="I5" s="46" t="s">
        <v>4</v>
      </c>
      <c r="J5" s="61" t="s">
        <v>12</v>
      </c>
    </row>
    <row r="6" spans="1:10" ht="15">
      <c r="A6" s="83" t="s">
        <v>47</v>
      </c>
      <c r="B6" s="2" t="s">
        <v>29</v>
      </c>
      <c r="C6" s="23"/>
      <c r="D6" s="34"/>
      <c r="E6" s="35"/>
      <c r="F6" s="36"/>
      <c r="G6" s="25"/>
      <c r="H6" s="51"/>
      <c r="I6" s="38"/>
      <c r="J6" s="63"/>
    </row>
    <row r="7" spans="1:10" ht="51">
      <c r="A7" s="94"/>
      <c r="B7" s="75" t="s">
        <v>53</v>
      </c>
      <c r="C7" s="99" t="s">
        <v>9</v>
      </c>
      <c r="D7" s="100">
        <v>0</v>
      </c>
      <c r="E7" s="101">
        <v>1045793</v>
      </c>
      <c r="F7" s="102">
        <v>1045793</v>
      </c>
      <c r="G7" s="26"/>
      <c r="H7" s="52"/>
      <c r="I7" s="37"/>
      <c r="J7" s="65" t="s">
        <v>54</v>
      </c>
    </row>
    <row r="8" spans="1:10" ht="15">
      <c r="A8" s="83" t="s">
        <v>47</v>
      </c>
      <c r="B8" s="2" t="s">
        <v>36</v>
      </c>
      <c r="C8" s="103"/>
      <c r="D8" s="104"/>
      <c r="E8" s="105"/>
      <c r="F8" s="106"/>
      <c r="G8" s="29"/>
      <c r="H8" s="54"/>
      <c r="I8" s="43"/>
      <c r="J8" s="73"/>
    </row>
    <row r="9" spans="1:10" ht="63.75">
      <c r="A9" s="90"/>
      <c r="B9" s="75" t="s">
        <v>37</v>
      </c>
      <c r="C9" s="107" t="s">
        <v>9</v>
      </c>
      <c r="D9" s="108">
        <v>1</v>
      </c>
      <c r="E9" s="109">
        <v>928916</v>
      </c>
      <c r="F9" s="102">
        <v>928916</v>
      </c>
      <c r="G9" s="108">
        <v>1</v>
      </c>
      <c r="H9" s="109">
        <v>928916</v>
      </c>
      <c r="I9" s="102">
        <v>928916</v>
      </c>
      <c r="J9" s="72" t="s">
        <v>56</v>
      </c>
    </row>
    <row r="10" spans="1:10" ht="15">
      <c r="A10" s="83" t="s">
        <v>47</v>
      </c>
      <c r="B10" s="2" t="s">
        <v>34</v>
      </c>
      <c r="C10" s="103"/>
      <c r="D10" s="104"/>
      <c r="E10" s="105"/>
      <c r="F10" s="106"/>
      <c r="G10" s="29"/>
      <c r="H10" s="54"/>
      <c r="I10" s="43"/>
      <c r="J10" s="73"/>
    </row>
    <row r="11" spans="1:10" ht="63.75">
      <c r="A11" s="91"/>
      <c r="B11" s="88" t="s">
        <v>35</v>
      </c>
      <c r="C11" s="110" t="s">
        <v>9</v>
      </c>
      <c r="D11" s="111">
        <v>1</v>
      </c>
      <c r="E11" s="112">
        <v>2598048</v>
      </c>
      <c r="F11" s="113">
        <v>2598048</v>
      </c>
      <c r="G11" s="111">
        <v>1</v>
      </c>
      <c r="H11" s="112">
        <v>2598048</v>
      </c>
      <c r="I11" s="113">
        <v>2598048</v>
      </c>
      <c r="J11" s="72" t="s">
        <v>56</v>
      </c>
    </row>
    <row r="12" spans="1:10" ht="15">
      <c r="A12" s="83"/>
      <c r="B12" s="2" t="s">
        <v>30</v>
      </c>
      <c r="C12" s="114"/>
      <c r="D12" s="115"/>
      <c r="E12" s="116"/>
      <c r="F12" s="117"/>
      <c r="G12" s="27"/>
      <c r="H12" s="53"/>
      <c r="I12" s="47"/>
      <c r="J12" s="66"/>
    </row>
    <row r="13" spans="1:10" ht="77.45" customHeight="1">
      <c r="A13" s="95"/>
      <c r="B13" s="75" t="s">
        <v>31</v>
      </c>
      <c r="C13" s="99" t="s">
        <v>9</v>
      </c>
      <c r="D13" s="100">
        <v>1</v>
      </c>
      <c r="E13" s="101">
        <v>240000</v>
      </c>
      <c r="F13" s="102">
        <v>240000</v>
      </c>
      <c r="G13" s="100">
        <v>1</v>
      </c>
      <c r="H13" s="101">
        <v>240000</v>
      </c>
      <c r="I13" s="102">
        <v>240000</v>
      </c>
      <c r="J13" s="72" t="s">
        <v>57</v>
      </c>
    </row>
    <row r="14" spans="1:10" ht="15">
      <c r="A14" s="83" t="s">
        <v>46</v>
      </c>
      <c r="B14" s="2" t="s">
        <v>32</v>
      </c>
      <c r="C14" s="114"/>
      <c r="D14" s="115"/>
      <c r="E14" s="116"/>
      <c r="F14" s="118"/>
      <c r="G14" s="29"/>
      <c r="H14" s="54"/>
      <c r="I14" s="43"/>
      <c r="J14" s="68"/>
    </row>
    <row r="15" spans="1:10" ht="24" customHeight="1">
      <c r="A15" s="92"/>
      <c r="B15" s="75" t="s">
        <v>33</v>
      </c>
      <c r="C15" s="99" t="s">
        <v>9</v>
      </c>
      <c r="D15" s="108">
        <v>1</v>
      </c>
      <c r="E15" s="119">
        <v>114101</v>
      </c>
      <c r="F15" s="120">
        <v>114101</v>
      </c>
      <c r="G15" s="30"/>
      <c r="H15" s="55"/>
      <c r="I15" s="45"/>
      <c r="J15" s="65" t="s">
        <v>58</v>
      </c>
    </row>
    <row r="16" spans="1:10" ht="15">
      <c r="A16" s="97" t="s">
        <v>45</v>
      </c>
      <c r="B16" s="2" t="s">
        <v>34</v>
      </c>
      <c r="C16" s="121"/>
      <c r="D16" s="104"/>
      <c r="E16" s="122"/>
      <c r="F16" s="123"/>
      <c r="G16" s="29"/>
      <c r="H16" s="56"/>
      <c r="I16" s="42"/>
      <c r="J16" s="70"/>
    </row>
    <row r="17" spans="1:10" ht="51">
      <c r="A17" s="93"/>
      <c r="B17" s="75" t="s">
        <v>35</v>
      </c>
      <c r="C17" s="99" t="s">
        <v>9</v>
      </c>
      <c r="D17" s="124">
        <v>1</v>
      </c>
      <c r="E17" s="125">
        <v>1470527</v>
      </c>
      <c r="F17" s="120">
        <v>1470527</v>
      </c>
      <c r="G17" s="124">
        <v>1</v>
      </c>
      <c r="H17" s="125">
        <v>1470527</v>
      </c>
      <c r="I17" s="120">
        <v>1470527</v>
      </c>
      <c r="J17" s="72" t="s">
        <v>59</v>
      </c>
    </row>
    <row r="18" spans="1:10" ht="30">
      <c r="A18" s="83" t="s">
        <v>45</v>
      </c>
      <c r="B18" s="2" t="s">
        <v>39</v>
      </c>
      <c r="C18" s="103"/>
      <c r="D18" s="104"/>
      <c r="E18" s="105"/>
      <c r="F18" s="106"/>
      <c r="G18" s="29"/>
      <c r="H18" s="54"/>
      <c r="I18" s="43"/>
      <c r="J18" s="73"/>
    </row>
    <row r="19" spans="1:10" ht="27.75" customHeight="1">
      <c r="A19" s="74"/>
      <c r="B19" s="88" t="s">
        <v>40</v>
      </c>
      <c r="C19" s="110" t="s">
        <v>9</v>
      </c>
      <c r="D19" s="111">
        <v>1</v>
      </c>
      <c r="E19" s="112">
        <v>38636</v>
      </c>
      <c r="F19" s="113">
        <v>38636</v>
      </c>
      <c r="G19" s="111">
        <v>1</v>
      </c>
      <c r="H19" s="112">
        <v>38636</v>
      </c>
      <c r="I19" s="113">
        <v>38636</v>
      </c>
      <c r="J19" s="72" t="s">
        <v>41</v>
      </c>
    </row>
    <row r="20" spans="1:10" ht="15">
      <c r="A20" s="83" t="s">
        <v>44</v>
      </c>
      <c r="B20" s="2" t="s">
        <v>42</v>
      </c>
      <c r="C20" s="126"/>
      <c r="D20" s="127"/>
      <c r="E20" s="128"/>
      <c r="F20" s="129"/>
      <c r="G20" s="84"/>
      <c r="H20" s="86"/>
      <c r="I20" s="85"/>
      <c r="J20" s="87"/>
    </row>
    <row r="21" spans="1:10" ht="64.5" thickBot="1">
      <c r="A21" s="77"/>
      <c r="B21" s="78" t="s">
        <v>43</v>
      </c>
      <c r="C21" s="130" t="s">
        <v>9</v>
      </c>
      <c r="D21" s="131">
        <v>0</v>
      </c>
      <c r="E21" s="132">
        <v>723432</v>
      </c>
      <c r="F21" s="133">
        <v>723432</v>
      </c>
      <c r="G21" s="79"/>
      <c r="H21" s="80"/>
      <c r="I21" s="81"/>
      <c r="J21" s="82" t="s">
        <v>55</v>
      </c>
    </row>
    <row r="22" spans="1:10" ht="28.5" customHeight="1" thickBot="1">
      <c r="A22" s="6"/>
      <c r="B22" s="165" t="s">
        <v>8</v>
      </c>
      <c r="C22" s="166"/>
      <c r="D22" s="166"/>
      <c r="E22" s="167"/>
      <c r="F22" s="7">
        <f>SUM(F6:F21)</f>
        <v>7159453</v>
      </c>
      <c r="G22" s="163" t="s">
        <v>11</v>
      </c>
      <c r="H22" s="164"/>
      <c r="I22" s="7">
        <f>SUM(I6:I21)</f>
        <v>5276127</v>
      </c>
      <c r="J22" s="59"/>
    </row>
    <row r="24" spans="1:10" ht="15.75">
      <c r="A24" s="96" t="s">
        <v>48</v>
      </c>
      <c r="B24" s="96"/>
    </row>
    <row r="25" spans="1:10">
      <c r="A25" s="89"/>
      <c r="B25" s="89"/>
    </row>
  </sheetData>
  <mergeCells count="6">
    <mergeCell ref="A1:J1"/>
    <mergeCell ref="A2:J2"/>
    <mergeCell ref="A3:J3"/>
    <mergeCell ref="A4:J4"/>
    <mergeCell ref="B22:E22"/>
    <mergeCell ref="G22:H22"/>
  </mergeCells>
  <printOptions horizontalCentered="1"/>
  <pageMargins left="0.7" right="0.7" top="0.75" bottom="0.75" header="0.3" footer="0.3"/>
  <pageSetup paperSize="9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VO Sheet 1</vt:lpstr>
      <vt:lpstr>VO Sheet 2</vt:lpstr>
      <vt:lpstr>'VO Sheet 1'!Print_Area</vt:lpstr>
      <vt:lpstr>'VO Sheet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Rauf</dc:creator>
  <cp:lastModifiedBy>Rehan Aslam</cp:lastModifiedBy>
  <cp:lastPrinted>2023-10-25T07:04:59Z</cp:lastPrinted>
  <dcterms:created xsi:type="dcterms:W3CDTF">2022-08-05T10:09:13Z</dcterms:created>
  <dcterms:modified xsi:type="dcterms:W3CDTF">2023-11-07T10:28:57Z</dcterms:modified>
</cp:coreProperties>
</file>