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192AE02C-F4A6-4938-95F2-BEC97F37655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HVAC!$A$1:$H$50</definedName>
    <definedName name="_xlnm.Print_Titles" localSheetId="0">HVAC!$26:$26</definedName>
  </definedNames>
  <calcPr calcId="191029" iterate="1"/>
</workbook>
</file>

<file path=xl/calcChain.xml><?xml version="1.0" encoding="utf-8"?>
<calcChain xmlns="http://schemas.openxmlformats.org/spreadsheetml/2006/main">
  <c r="H30" i="2" l="1"/>
  <c r="H37" i="2" l="1"/>
  <c r="G37" i="2"/>
  <c r="G28" i="2" l="1"/>
  <c r="H28" i="2"/>
  <c r="H36" i="2"/>
  <c r="G36" i="2"/>
  <c r="G27" i="2"/>
  <c r="H27" i="2"/>
  <c r="G29" i="2" l="1"/>
  <c r="H29" i="2"/>
  <c r="G39" i="2"/>
  <c r="G41" i="2" s="1"/>
  <c r="H39" i="2"/>
  <c r="H40" i="2" s="1"/>
  <c r="H41" i="2" s="1"/>
  <c r="H42" i="2" l="1"/>
</calcChain>
</file>

<file path=xl/sharedStrings.xml><?xml version="1.0" encoding="utf-8"?>
<sst xmlns="http://schemas.openxmlformats.org/spreadsheetml/2006/main" count="41" uniqueCount="28">
  <si>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</si>
  <si>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</si>
  <si>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</si>
  <si>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</si>
  <si>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</si>
  <si>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</si>
  <si>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</si>
  <si>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</si>
  <si>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</si>
  <si>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</si>
  <si>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</si>
  <si>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</si>
  <si>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</si>
  <si>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</si>
  <si>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</si>
  <si>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Supply and installation of VFD For Bank Al-Falah Head Office Karachi.</t>
  </si>
  <si>
    <t>Labour Amount</t>
  </si>
  <si>
    <t>OPTION 2</t>
  </si>
  <si>
    <t>Material Amount</t>
  </si>
  <si>
    <t>Supply &amp; Installation of VFD
ATV 212 HO75 N4-7.5 KW IP21 (SCHNIDER)</t>
  </si>
  <si>
    <r>
      <t xml:space="preserve">Supply &amp; Installation of VFD
ATV 212 HD37 N4-37 KW IP21
</t>
    </r>
    <r>
      <rPr>
        <b/>
        <sz val="11.5"/>
        <color theme="1"/>
        <rFont val="Calibri"/>
        <family val="2"/>
        <scheme val="minor"/>
      </rPr>
      <t>(Unpacked) (SCHNIDER)</t>
    </r>
  </si>
  <si>
    <t>Supply &amp; Installation of VFD
ATV 212 HD22 N4-22 KW IP21 (SCHNIDER)</t>
  </si>
  <si>
    <t>Supply &amp; Installation of VFD
ATV 212 HO75 N4-5.5 KW IP21 (SCHNIDER)</t>
  </si>
  <si>
    <t>Warranty 01 Year.</t>
  </si>
  <si>
    <t>Invoice  #</t>
  </si>
  <si>
    <t>INVOICE</t>
  </si>
  <si>
    <t>24 Mar 2025</t>
  </si>
  <si>
    <t>Attn: Mr. Shujaat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</si>
</sst>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5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10" fillId="0" borderId="0" xfId="1" applyNumberFormat="1" applyFont="1"/>
    <xf numFmtId="0" fontId="12" fillId="0" borderId="1" xfId="0" applyFont="1" applyBorder="1" applyAlignment="1">
      <alignment horizontal="center" vertical="center"/>
    </xf>
    <xf numFmtId="165" fontId="1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14" fontId="16" fillId="0" borderId="1" xfId="1" quotePrefix="1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5" fontId="11" fillId="0" borderId="0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165" fontId="12" fillId="0" borderId="0" xfId="1" applyNumberFormat="1" applyFont="1" applyBorder="1" applyAlignment="1">
      <alignment horizontal="center" vertical="center"/>
    </xf>
    <xf numFmtId="165" fontId="12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5" fontId="11" fillId="0" borderId="4" xfId="1" applyNumberFormat="1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vertical="center"/>
    </xf>
    <xf numFmtId="165" fontId="11" fillId="0" borderId="6" xfId="0" applyNumberFormat="1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165" fontId="12" fillId="0" borderId="5" xfId="1" applyNumberFormat="1" applyFont="1" applyBorder="1" applyAlignment="1">
      <alignment horizontal="center" vertical="center"/>
    </xf>
    <xf numFmtId="165" fontId="12" fillId="0" borderId="5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7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131763</xdr:colOff>
      <xdr:row>47</xdr:row>
      <xdr:rowOff>58740</xdr:rowOff>
    </xdr:from>
    <xdr:to>
      <xdr:col>1</xdr:col>
      <xdr:colOff>489333</xdr:colOff>
      <xdr:row>49</xdr:row>
      <xdr:rowOff>146052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763" y="8218490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608010</xdr:colOff>
      <xdr:row>0</xdr:row>
      <xdr:rowOff>183140</xdr:rowOff>
    </xdr:from>
    <xdr:to>
      <xdr:col>7</xdr:col>
      <xdr:colOff>595312</xdr:colOff>
      <xdr:row>3</xdr:row>
      <xdr:rowOff>55563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893760" y="183140"/>
          <a:ext cx="4360865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31753</xdr:colOff>
      <xdr:row>0</xdr:row>
      <xdr:rowOff>55563</xdr:rowOff>
    </xdr:from>
    <xdr:to>
      <xdr:col>1</xdr:col>
      <xdr:colOff>655637</xdr:colOff>
      <xdr:row>3</xdr:row>
      <xdr:rowOff>90846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753" y="55563"/>
          <a:ext cx="909634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2"/>
  <sheetViews>
    <sheetView tabSelected="1" topLeftCell="A16" zoomScale="120" zoomScaleNormal="120" zoomScaleSheetLayoutView="120" workbookViewId="0">
      <selection activeCell="D53" sqref="D53"/>
    </sheetView>
  </sheetViews>
  <sheetFormatPr defaultColWidth="8.85546875" defaultRowHeight="18.75" x14ac:dyDescent="0.3"/>
  <cols>
    <col min="1" max="1" width="4.28515625" style="3" bestFit="1" customWidth="1"/>
    <col min="2" max="2" width="28.28515625" style="1" customWidth="1"/>
    <col min="3" max="3" width="5.7109375" style="3" customWidth="1"/>
    <col min="4" max="4" width="4.28515625" style="3" bestFit="1" customWidth="1"/>
    <col min="5" max="5" width="9.28515625" style="3" customWidth="1"/>
    <col min="6" max="6" width="8.5703125" style="3" customWidth="1"/>
    <col min="7" max="7" width="9.42578125" style="3" customWidth="1"/>
    <col min="8" max="8" width="10.28515625" style="2" customWidth="1"/>
    <col min="9" max="9" width="12.28515625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/>
    <row r="9" spans="1:8" ht="18" customHeight="1" x14ac:dyDescent="0.3"/>
    <row r="10" spans="1:8" ht="18" customHeight="1" x14ac:dyDescent="0.3"/>
    <row r="11" spans="1:8" s="25" customFormat="1" x14ac:dyDescent="0.3">
      <c r="A11" s="21"/>
      <c r="B11" s="22"/>
      <c r="C11" s="23"/>
      <c r="D11" s="23"/>
      <c r="E11" s="24"/>
      <c r="F11" s="31"/>
      <c r="G11" s="30" t="s">
        <v>10</v>
      </c>
      <c r="H11" s="33" t="s">
        <v>26</v>
      </c>
    </row>
    <row r="12" spans="1:8" s="25" customFormat="1" ht="15.75" x14ac:dyDescent="0.25">
      <c r="A12" s="61"/>
      <c r="B12" s="61"/>
      <c r="C12" s="26"/>
      <c r="D12" s="23"/>
      <c r="F12" s="31"/>
      <c r="G12" s="30" t="s">
        <v>24</v>
      </c>
      <c r="H12" s="29">
        <v>6</v>
      </c>
    </row>
    <row r="13" spans="1:8" ht="9" customHeight="1" x14ac:dyDescent="0.3">
      <c r="A13" s="11"/>
      <c r="B13" s="11"/>
      <c r="D13" s="27"/>
      <c r="E13" s="1"/>
      <c r="F13" s="20"/>
      <c r="G13" s="20"/>
      <c r="H13" s="28"/>
    </row>
    <row r="14" spans="1:8" x14ac:dyDescent="0.3">
      <c r="A14" s="11"/>
      <c r="B14" s="11"/>
      <c r="D14" s="27"/>
      <c r="E14" s="1"/>
      <c r="F14" s="20"/>
      <c r="G14" s="20"/>
      <c r="H14" s="28"/>
    </row>
    <row r="15" spans="1:8" ht="21" x14ac:dyDescent="0.3">
      <c r="A15" s="62" t="s">
        <v>27</v>
      </c>
      <c r="B15" s="62"/>
      <c r="C15" s="62"/>
      <c r="D15" s="62"/>
      <c r="E15" s="62"/>
      <c r="F15" s="62"/>
      <c r="G15" s="62"/>
      <c r="H15" s="62"/>
    </row>
    <row r="16" spans="1:8" ht="0.75" customHeight="1" x14ac:dyDescent="0.3">
      <c r="A16" s="66"/>
      <c r="B16" s="66"/>
      <c r="H16" s="1"/>
    </row>
    <row r="17" spans="1:10" ht="18" hidden="1" customHeight="1" x14ac:dyDescent="0.3">
      <c r="A17" s="11"/>
      <c r="B17" s="11"/>
      <c r="G17" s="67" t="s">
        <v>7</v>
      </c>
      <c r="H17" s="67"/>
    </row>
    <row r="18" spans="1:10" ht="3" customHeight="1" x14ac:dyDescent="0.3">
      <c r="A18" s="12"/>
      <c r="B18" s="12"/>
      <c r="C18" s="12"/>
      <c r="D18" s="12"/>
      <c r="E18" s="12"/>
      <c r="F18" s="12"/>
      <c r="G18" s="12"/>
      <c r="H18" s="12"/>
    </row>
    <row r="19" spans="1:10" x14ac:dyDescent="0.3">
      <c r="A19" s="12"/>
      <c r="B19" s="12"/>
      <c r="C19" s="12"/>
      <c r="D19" s="12"/>
      <c r="E19" s="12"/>
      <c r="F19" s="12"/>
      <c r="G19" s="12"/>
      <c r="H19" s="12"/>
    </row>
    <row r="20" spans="1:10" ht="23.25" x14ac:dyDescent="0.3">
      <c r="A20" s="68" t="s">
        <v>25</v>
      </c>
      <c r="B20" s="68"/>
      <c r="C20" s="68"/>
      <c r="D20" s="68"/>
      <c r="E20" s="68"/>
      <c r="F20" s="68"/>
      <c r="G20" s="68"/>
      <c r="H20" s="68"/>
    </row>
    <row r="21" spans="1:10" ht="6" hidden="1" customHeight="1" x14ac:dyDescent="0.3">
      <c r="A21" s="7"/>
      <c r="B21" s="7"/>
      <c r="C21" s="7"/>
      <c r="D21" s="7"/>
      <c r="E21" s="7"/>
      <c r="F21" s="7"/>
      <c r="G21" s="7"/>
      <c r="H21" s="7"/>
    </row>
    <row r="22" spans="1:10" ht="13.5" customHeight="1" x14ac:dyDescent="0.3">
      <c r="A22" s="69" t="s">
        <v>15</v>
      </c>
      <c r="B22" s="69"/>
      <c r="C22" s="69"/>
      <c r="D22" s="69"/>
      <c r="E22" s="69"/>
      <c r="F22" s="69"/>
      <c r="G22" s="69"/>
      <c r="H22" s="69"/>
    </row>
    <row r="23" spans="1:10" ht="20.25" customHeight="1" x14ac:dyDescent="0.3">
      <c r="A23" s="69"/>
      <c r="B23" s="69"/>
      <c r="C23" s="69"/>
      <c r="D23" s="69"/>
      <c r="E23" s="69"/>
      <c r="F23" s="69"/>
      <c r="G23" s="69"/>
      <c r="H23" s="69"/>
    </row>
    <row r="24" spans="1:10" ht="22.5" hidden="1" customHeight="1" x14ac:dyDescent="0.35">
      <c r="A24" s="4"/>
      <c r="B24" s="5"/>
      <c r="C24" s="4"/>
      <c r="D24" s="4"/>
      <c r="E24" s="4"/>
      <c r="F24" s="4"/>
      <c r="G24" s="4"/>
      <c r="H24" s="6"/>
    </row>
    <row r="25" spans="1:10" ht="19.5" customHeight="1" thickBot="1" x14ac:dyDescent="0.35">
      <c r="A25" s="7"/>
      <c r="B25" s="7"/>
      <c r="C25" s="7"/>
      <c r="D25" s="7"/>
      <c r="E25" s="7"/>
      <c r="F25" s="7"/>
      <c r="G25" s="7"/>
      <c r="H25" s="7"/>
    </row>
    <row r="26" spans="1:10" ht="30" x14ac:dyDescent="0.3">
      <c r="A26" s="49" t="s">
        <v>0</v>
      </c>
      <c r="B26" s="50" t="s">
        <v>1</v>
      </c>
      <c r="C26" s="50" t="s">
        <v>2</v>
      </c>
      <c r="D26" s="50" t="s">
        <v>3</v>
      </c>
      <c r="E26" s="51" t="s">
        <v>5</v>
      </c>
      <c r="F26" s="51" t="s">
        <v>6</v>
      </c>
      <c r="G26" s="51" t="s">
        <v>18</v>
      </c>
      <c r="H26" s="52" t="s">
        <v>16</v>
      </c>
    </row>
    <row r="27" spans="1:10" ht="47.25" customHeight="1" x14ac:dyDescent="0.3">
      <c r="A27" s="18">
        <v>1</v>
      </c>
      <c r="B27" s="32" t="s">
        <v>22</v>
      </c>
      <c r="C27" s="18" t="s">
        <v>9</v>
      </c>
      <c r="D27" s="18">
        <v>1</v>
      </c>
      <c r="E27" s="19">
        <v>350000</v>
      </c>
      <c r="F27" s="19">
        <v>8000</v>
      </c>
      <c r="G27" s="19">
        <f>E27*D27</f>
        <v>350000</v>
      </c>
      <c r="H27" s="53">
        <f>F27*D27</f>
        <v>8000</v>
      </c>
      <c r="I27" s="14"/>
    </row>
    <row r="28" spans="1:10" ht="64.5" customHeight="1" thickBot="1" x14ac:dyDescent="0.35">
      <c r="A28" s="56">
        <v>2</v>
      </c>
      <c r="B28" s="57" t="s">
        <v>20</v>
      </c>
      <c r="C28" s="56" t="s">
        <v>9</v>
      </c>
      <c r="D28" s="56">
        <v>1</v>
      </c>
      <c r="E28" s="58">
        <v>450000</v>
      </c>
      <c r="F28" s="58">
        <v>10000</v>
      </c>
      <c r="G28" s="58">
        <f>E28*D28</f>
        <v>450000</v>
      </c>
      <c r="H28" s="59">
        <f>F28*D28</f>
        <v>10000</v>
      </c>
    </row>
    <row r="29" spans="1:10" ht="19.5" thickTop="1" x14ac:dyDescent="0.3">
      <c r="A29" s="63" t="s">
        <v>8</v>
      </c>
      <c r="B29" s="63"/>
      <c r="C29" s="63"/>
      <c r="D29" s="63"/>
      <c r="E29" s="63"/>
      <c r="F29" s="63"/>
      <c r="G29" s="55">
        <f>SUM(G27:G28)</f>
        <v>800000</v>
      </c>
      <c r="H29" s="55">
        <f>SUM(H27:H28)</f>
        <v>18000</v>
      </c>
      <c r="I29" s="14"/>
    </row>
    <row r="30" spans="1:10" ht="19.5" thickBot="1" x14ac:dyDescent="0.35">
      <c r="A30" s="63" t="s">
        <v>11</v>
      </c>
      <c r="B30" s="63"/>
      <c r="C30" s="63"/>
      <c r="D30" s="63"/>
      <c r="E30" s="63"/>
      <c r="F30" s="72"/>
      <c r="G30" s="54"/>
      <c r="H30" s="54">
        <f>H29+G29</f>
        <v>818000</v>
      </c>
      <c r="I30" s="14"/>
    </row>
    <row r="31" spans="1:10" ht="10.5" hidden="1" customHeight="1" thickBot="1" x14ac:dyDescent="0.35">
      <c r="A31" s="10"/>
      <c r="B31" s="8"/>
      <c r="C31" s="8"/>
      <c r="D31" s="8"/>
      <c r="E31" s="8"/>
      <c r="F31" s="8"/>
      <c r="G31" s="8"/>
      <c r="H31" s="9"/>
      <c r="J31" s="15"/>
    </row>
    <row r="32" spans="1:10" hidden="1" x14ac:dyDescent="0.3">
      <c r="A32" s="70" t="s">
        <v>14</v>
      </c>
      <c r="B32" s="70"/>
      <c r="C32" s="70"/>
      <c r="D32" s="70"/>
      <c r="E32" s="70"/>
      <c r="F32" s="70"/>
      <c r="G32" s="70"/>
      <c r="H32" s="70"/>
      <c r="J32" s="15"/>
    </row>
    <row r="33" spans="1:18" ht="23.25" hidden="1" x14ac:dyDescent="0.3">
      <c r="A33" s="68" t="s">
        <v>17</v>
      </c>
      <c r="B33" s="68"/>
      <c r="C33" s="68"/>
      <c r="D33" s="68"/>
      <c r="E33" s="68"/>
      <c r="F33" s="68"/>
      <c r="G33" s="68"/>
      <c r="H33" s="68"/>
    </row>
    <row r="34" spans="1:18" ht="9" hidden="1" customHeight="1" thickBot="1" x14ac:dyDescent="0.35">
      <c r="A34" s="7"/>
      <c r="B34" s="7"/>
      <c r="C34" s="7"/>
      <c r="D34" s="7"/>
      <c r="E34" s="7"/>
      <c r="F34" s="7"/>
      <c r="G34" s="7"/>
      <c r="H34" s="7"/>
    </row>
    <row r="35" spans="1:18" ht="30" hidden="1" x14ac:dyDescent="0.3">
      <c r="A35" s="37" t="s">
        <v>0</v>
      </c>
      <c r="B35" s="37" t="s">
        <v>1</v>
      </c>
      <c r="C35" s="37" t="s">
        <v>2</v>
      </c>
      <c r="D35" s="37" t="s">
        <v>3</v>
      </c>
      <c r="E35" s="38" t="s">
        <v>5</v>
      </c>
      <c r="F35" s="38" t="s">
        <v>6</v>
      </c>
      <c r="G35" s="38" t="s">
        <v>18</v>
      </c>
      <c r="H35" s="39" t="s">
        <v>16</v>
      </c>
    </row>
    <row r="36" spans="1:18" ht="56.25" hidden="1" customHeight="1" thickBot="1" x14ac:dyDescent="0.35">
      <c r="A36" s="40">
        <v>1</v>
      </c>
      <c r="B36" s="41" t="s">
        <v>19</v>
      </c>
      <c r="C36" s="40" t="s">
        <v>9</v>
      </c>
      <c r="D36" s="40">
        <v>1</v>
      </c>
      <c r="E36" s="42">
        <v>350000</v>
      </c>
      <c r="F36" s="42">
        <v>8000</v>
      </c>
      <c r="G36" s="42">
        <f>E36*D36</f>
        <v>350000</v>
      </c>
      <c r="H36" s="43">
        <f>F36*D36</f>
        <v>8000</v>
      </c>
    </row>
    <row r="37" spans="1:18" ht="48" hidden="1" customHeight="1" x14ac:dyDescent="0.3">
      <c r="A37" s="44">
        <v>2</v>
      </c>
      <c r="B37" s="45" t="s">
        <v>21</v>
      </c>
      <c r="C37" s="44" t="s">
        <v>9</v>
      </c>
      <c r="D37" s="44">
        <v>1</v>
      </c>
      <c r="E37" s="46">
        <v>980000</v>
      </c>
      <c r="F37" s="46">
        <v>15000</v>
      </c>
      <c r="G37" s="46">
        <f>E37*D37</f>
        <v>980000</v>
      </c>
      <c r="H37" s="47">
        <f>F37*D37</f>
        <v>15000</v>
      </c>
    </row>
    <row r="38" spans="1:18" ht="22.5" hidden="1" customHeight="1" thickBot="1" x14ac:dyDescent="0.35">
      <c r="A38" s="40"/>
      <c r="B38" s="48"/>
      <c r="C38" s="40"/>
      <c r="D38" s="40"/>
      <c r="E38" s="42"/>
      <c r="F38" s="42"/>
      <c r="G38" s="42"/>
      <c r="H38" s="43"/>
    </row>
    <row r="39" spans="1:18" hidden="1" x14ac:dyDescent="0.3">
      <c r="A39" s="63" t="s">
        <v>8</v>
      </c>
      <c r="B39" s="63"/>
      <c r="C39" s="63"/>
      <c r="D39" s="63"/>
      <c r="E39" s="63"/>
      <c r="F39" s="63"/>
      <c r="G39" s="36">
        <f>SUM(G36:G38)</f>
        <v>1330000</v>
      </c>
      <c r="H39" s="36">
        <f>SUM(H36:H38)</f>
        <v>23000</v>
      </c>
      <c r="I39" s="14"/>
    </row>
    <row r="40" spans="1:18" hidden="1" x14ac:dyDescent="0.3">
      <c r="A40" s="63" t="s">
        <v>13</v>
      </c>
      <c r="B40" s="63"/>
      <c r="C40" s="63"/>
      <c r="D40" s="63"/>
      <c r="E40" s="63"/>
      <c r="F40" s="63"/>
      <c r="G40" s="36">
        <v>0</v>
      </c>
      <c r="H40" s="36">
        <f>H39*13%</f>
        <v>2990</v>
      </c>
      <c r="I40" s="14"/>
    </row>
    <row r="41" spans="1:18" hidden="1" x14ac:dyDescent="0.3">
      <c r="A41" s="63" t="s">
        <v>12</v>
      </c>
      <c r="B41" s="63"/>
      <c r="C41" s="63"/>
      <c r="D41" s="63"/>
      <c r="E41" s="63"/>
      <c r="F41" s="63"/>
      <c r="G41" s="36">
        <f>G40+G39</f>
        <v>1330000</v>
      </c>
      <c r="H41" s="36">
        <f>H40+H39</f>
        <v>25990</v>
      </c>
      <c r="I41" s="14"/>
    </row>
    <row r="42" spans="1:18" hidden="1" x14ac:dyDescent="0.3">
      <c r="A42" s="63" t="s">
        <v>11</v>
      </c>
      <c r="B42" s="63"/>
      <c r="C42" s="63"/>
      <c r="D42" s="63"/>
      <c r="E42" s="63"/>
      <c r="F42" s="63"/>
      <c r="G42" s="34"/>
      <c r="H42" s="34">
        <f>H41+G41</f>
        <v>1355990</v>
      </c>
      <c r="I42" s="14"/>
    </row>
    <row r="43" spans="1:18" ht="19.5" thickTop="1" x14ac:dyDescent="0.3">
      <c r="A43" s="35"/>
      <c r="B43" s="35"/>
      <c r="C43" s="35"/>
      <c r="D43" s="35"/>
      <c r="E43" s="35"/>
      <c r="F43" s="35"/>
      <c r="G43" s="34"/>
      <c r="H43" s="34"/>
      <c r="I43" s="14"/>
    </row>
    <row r="44" spans="1:18" x14ac:dyDescent="0.3">
      <c r="A44" s="60"/>
      <c r="B44" s="60"/>
      <c r="C44" s="60"/>
      <c r="D44" s="60"/>
      <c r="E44" s="60"/>
      <c r="F44" s="60"/>
      <c r="G44" s="34"/>
      <c r="H44" s="34"/>
      <c r="I44" s="14"/>
    </row>
    <row r="45" spans="1:18" x14ac:dyDescent="0.3">
      <c r="A45" s="71" t="s">
        <v>23</v>
      </c>
      <c r="B45" s="71"/>
      <c r="C45" s="71"/>
      <c r="D45" s="71"/>
      <c r="E45" s="71"/>
      <c r="F45" s="71"/>
      <c r="G45" s="34"/>
      <c r="H45" s="34"/>
      <c r="I45" s="14"/>
    </row>
    <row r="46" spans="1:18" x14ac:dyDescent="0.3">
      <c r="A46" s="10"/>
      <c r="B46" s="8"/>
      <c r="C46" s="8"/>
      <c r="D46" s="8"/>
      <c r="E46" s="8"/>
      <c r="F46" s="8"/>
      <c r="G46" s="8"/>
      <c r="H46" s="9"/>
      <c r="J46" s="15"/>
    </row>
    <row r="47" spans="1:18" ht="21" x14ac:dyDescent="0.3">
      <c r="A47" s="65" t="s">
        <v>4</v>
      </c>
      <c r="B47" s="65"/>
      <c r="I47" s="16"/>
      <c r="J47" s="14"/>
      <c r="M47" s="2"/>
      <c r="Q47" s="14"/>
      <c r="R47" s="14"/>
    </row>
    <row r="48" spans="1:18" x14ac:dyDescent="0.3">
      <c r="F48" s="8"/>
      <c r="G48" s="13"/>
      <c r="H48" s="9"/>
      <c r="M48" s="2"/>
    </row>
    <row r="49" spans="5:15" ht="21" x14ac:dyDescent="0.35">
      <c r="E49" s="64"/>
      <c r="F49" s="64"/>
      <c r="G49" s="64"/>
      <c r="H49" s="17"/>
      <c r="I49" s="16"/>
      <c r="J49" s="14"/>
      <c r="M49" s="2"/>
      <c r="O49" s="2"/>
    </row>
    <row r="50" spans="5:15" x14ac:dyDescent="0.3">
      <c r="M50" s="2"/>
      <c r="O50" s="14"/>
    </row>
    <row r="51" spans="5:15" x14ac:dyDescent="0.3">
      <c r="O51" s="14"/>
    </row>
    <row r="52" spans="5:15" x14ac:dyDescent="0.3">
      <c r="O52" s="14"/>
    </row>
  </sheetData>
  <mergeCells count="17">
    <mergeCell ref="E49:G49"/>
    <mergeCell ref="A47:B47"/>
    <mergeCell ref="A16:B16"/>
    <mergeCell ref="G17:H17"/>
    <mergeCell ref="A20:H20"/>
    <mergeCell ref="A22:H23"/>
    <mergeCell ref="A29:F29"/>
    <mergeCell ref="A32:H32"/>
    <mergeCell ref="A33:H33"/>
    <mergeCell ref="A39:F39"/>
    <mergeCell ref="A40:F40"/>
    <mergeCell ref="A41:F41"/>
    <mergeCell ref="A42:F42"/>
    <mergeCell ref="A45:F45"/>
    <mergeCell ref="A30:F30"/>
    <mergeCell ref="A12:B12"/>
    <mergeCell ref="A15:H15"/>
  </mergeCells>
  <printOptions horizontalCentered="1"/>
  <pageMargins left="0" right="0" top="0" bottom="0" header="0.3" footer="0.3"/>
  <pageSetup paperSize="9" orientation="portrait" r:id="rId1"/>
  <rowBreaks count="1" manualBreakCount="1">
    <brk id="5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2025-03-26T10:59:24Z</dcterms:modified>
</cp:coreProperties>
</file>