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F8C5030B-8472-4FA5-A4CA-DF9095507C4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HVAC!$A$1:$E$44</definedName>
    <definedName name="_xlnm.Print_Titles" localSheetId="0">HVAC!$29:$29</definedName>
  </definedNames>
  <calcPr calcId="191029" iterate="1"/>
</workbook>
</file>

<file path=xl/calcChain.xml><?xml version="1.0" encoding="utf-8"?>
<calcChain xmlns="http://schemas.openxmlformats.org/spreadsheetml/2006/main">
  <c r="E37" i="2" l="1"/>
  <c r="E36" i="2"/>
  <c r="E35" i="2"/>
  <c r="E33" i="2" l="1"/>
</calcChain>
</file>

<file path=xl/sharedStrings.xml><?xml version="1.0" encoding="utf-8"?>
<sst xmlns="http://schemas.openxmlformats.org/spreadsheetml/2006/main" count="24" uniqueCount="24">
  <si>
    <t>S. #</t>
  </si>
  <si>
    <t>Description</t>
  </si>
  <si>
    <t>Unit</t>
  </si>
  <si>
    <t>Qty</t>
  </si>
  <si>
    <t>Total Amount Rs</t>
  </si>
  <si>
    <t>Nos</t>
  </si>
  <si>
    <t>Date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</si>
  <si>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</si>
  <si>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</si>
  <si>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</si>
  <si>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</si>
  <si>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Removal / dismantle of installed floor standing split units from various floors from building No 2.</t>
  </si>
  <si>
    <t>Job</t>
  </si>
  <si>
    <t>For PIONEER SERVICES</t>
  </si>
  <si>
    <t>Installed units at 2nd Floor removed and re-install at new location as per instruction with copper pipe. Including supply and installation of drain pipe &amp; control wire.</t>
  </si>
  <si>
    <t>M/s Meezan Bank Head Office</t>
  </si>
  <si>
    <t>Attn: Mr. Shahbaz Shahzad</t>
  </si>
  <si>
    <t>Invoice #</t>
  </si>
  <si>
    <t>26 Mar 2025</t>
  </si>
  <si>
    <t>INVOICE</t>
  </si>
  <si>
    <t>SST 15%</t>
  </si>
  <si>
    <t>Grand Total Amount Rs</t>
  </si>
  <si>
    <t>Discount</t>
  </si>
  <si>
    <t>Total Amount after discount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</si>
</sst>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4" fontId="0" fillId="0" borderId="1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165" fontId="11" fillId="0" borderId="4" xfId="1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165" fontId="10" fillId="0" borderId="4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15</xdr:row>
      <xdr:rowOff>0</xdr:rowOff>
    </xdr:from>
    <xdr:to>
      <xdr:col>16</xdr:col>
      <xdr:colOff>358774</xdr:colOff>
      <xdr:row>17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15</xdr:row>
      <xdr:rowOff>0</xdr:rowOff>
    </xdr:from>
    <xdr:to>
      <xdr:col>10</xdr:col>
      <xdr:colOff>446427</xdr:colOff>
      <xdr:row>16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393700</xdr:colOff>
      <xdr:row>33</xdr:row>
      <xdr:rowOff>169864</xdr:rowOff>
    </xdr:from>
    <xdr:to>
      <xdr:col>9</xdr:col>
      <xdr:colOff>449645</xdr:colOff>
      <xdr:row>36</xdr:row>
      <xdr:rowOff>119062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7821614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8</xdr:col>
      <xdr:colOff>71806</xdr:colOff>
      <xdr:row>0</xdr:row>
      <xdr:rowOff>222250</xdr:rowOff>
    </xdr:from>
    <xdr:to>
      <xdr:col>11</xdr:col>
      <xdr:colOff>269499</xdr:colOff>
      <xdr:row>6</xdr:row>
      <xdr:rowOff>7937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306" y="22225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8</xdr:col>
      <xdr:colOff>419876</xdr:colOff>
      <xdr:row>35</xdr:row>
      <xdr:rowOff>158750</xdr:rowOff>
    </xdr:from>
    <xdr:to>
      <xdr:col>9</xdr:col>
      <xdr:colOff>495942</xdr:colOff>
      <xdr:row>40</xdr:row>
      <xdr:rowOff>159561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1001" y="7850188"/>
          <a:ext cx="663441" cy="619936"/>
        </a:xfrm>
        <a:prstGeom prst="rect">
          <a:avLst/>
        </a:prstGeom>
      </xdr:spPr>
    </xdr:pic>
    <xdr:clientData/>
  </xdr:twoCellAnchor>
  <xdr:twoCellAnchor>
    <xdr:from>
      <xdr:col>9</xdr:col>
      <xdr:colOff>539749</xdr:colOff>
      <xdr:row>10</xdr:row>
      <xdr:rowOff>64076</xdr:rowOff>
    </xdr:from>
    <xdr:to>
      <xdr:col>15</xdr:col>
      <xdr:colOff>128586</xdr:colOff>
      <xdr:row>13</xdr:row>
      <xdr:rowOff>198437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8858249" y="1913514"/>
          <a:ext cx="4144962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257176</xdr:colOff>
      <xdr:row>9</xdr:row>
      <xdr:rowOff>55562</xdr:rowOff>
    </xdr:from>
    <xdr:to>
      <xdr:col>9</xdr:col>
      <xdr:colOff>525801</xdr:colOff>
      <xdr:row>13</xdr:row>
      <xdr:rowOff>158750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88301" y="1754187"/>
          <a:ext cx="856000" cy="706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269875</xdr:colOff>
      <xdr:row>24</xdr:row>
      <xdr:rowOff>214312</xdr:rowOff>
    </xdr:from>
    <xdr:to>
      <xdr:col>16</xdr:col>
      <xdr:colOff>267282</xdr:colOff>
      <xdr:row>48</xdr:row>
      <xdr:rowOff>208901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E52418-DEB6-44BB-8DD0-4A1E64C0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6750" y="3984625"/>
          <a:ext cx="4172532" cy="6725589"/>
        </a:xfrm>
        <a:prstGeom prst="rect">
          <a:avLst/>
        </a:prstGeom>
      </xdr:spPr>
    </xdr:pic>
    <xdr:clientData/>
  </xdr:twoCellAnchor>
  <xdr:oneCellAnchor>
    <xdr:from>
      <xdr:col>8</xdr:col>
      <xdr:colOff>523064</xdr:colOff>
      <xdr:row>40</xdr:row>
      <xdr:rowOff>7937</xdr:rowOff>
    </xdr:from>
    <xdr:ext cx="663441" cy="619936"/>
    <xdr:pic>
      <xdr:nvPicPr>
        <xdr:cNvPr id="10" name="Picture 9">
          <a:extLst>
            <a:ext uri="{FF2B5EF4-FFF2-40B4-BE49-F238E27FC236}">
              <a16:creationId xmlns:a16="http://schemas.microsoft.com/office/drawing/2014/main" id="{F2543742-19A6-45E7-AA9E-6CC9A735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189" y="8397875"/>
          <a:ext cx="663441" cy="6199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topLeftCell="A22" zoomScale="120" zoomScaleNormal="120" zoomScaleSheetLayoutView="100" workbookViewId="0">
      <selection activeCell="F37" sqref="F37"/>
    </sheetView>
  </sheetViews>
  <sheetFormatPr defaultColWidth="8.85546875" defaultRowHeight="18.75" x14ac:dyDescent="0.3"/>
  <cols>
    <col min="1" max="1" width="4.28515625" style="3" bestFit="1" customWidth="1"/>
    <col min="2" max="2" width="45.85546875" style="1" customWidth="1"/>
    <col min="3" max="3" width="7.7109375" style="3" customWidth="1"/>
    <col min="4" max="4" width="9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3" t="s">
        <v>15</v>
      </c>
      <c r="B13" s="33"/>
    </row>
    <row r="14" spans="1:5" s="21" customFormat="1" x14ac:dyDescent="0.3">
      <c r="A14" s="18"/>
      <c r="B14" s="19"/>
      <c r="C14" s="20"/>
      <c r="D14" s="27" t="s">
        <v>6</v>
      </c>
      <c r="E14" s="32" t="s">
        <v>18</v>
      </c>
    </row>
    <row r="15" spans="1:5" s="21" customFormat="1" ht="15.75" x14ac:dyDescent="0.25">
      <c r="A15" s="21" t="s">
        <v>16</v>
      </c>
      <c r="B15"/>
      <c r="C15" s="22"/>
      <c r="D15" s="27" t="s">
        <v>17</v>
      </c>
      <c r="E15" s="25" t="s">
        <v>7</v>
      </c>
    </row>
    <row r="16" spans="1:5" ht="9" customHeight="1" x14ac:dyDescent="0.3">
      <c r="A16" s="11"/>
      <c r="B16" s="11"/>
      <c r="D16" s="23"/>
      <c r="E16" s="24"/>
    </row>
    <row r="17" spans="1:5" ht="7.5" customHeight="1" x14ac:dyDescent="0.3">
      <c r="A17" s="1"/>
      <c r="D17" s="23"/>
    </row>
    <row r="18" spans="1:5" ht="21" x14ac:dyDescent="0.3">
      <c r="A18" s="38"/>
      <c r="B18" s="38"/>
      <c r="C18" s="38"/>
      <c r="D18" s="38"/>
      <c r="E18" s="38"/>
    </row>
    <row r="19" spans="1:5" ht="0.75" customHeight="1" x14ac:dyDescent="0.3">
      <c r="A19" s="35"/>
      <c r="B19" s="35"/>
      <c r="E19" s="1"/>
    </row>
    <row r="20" spans="1:5" ht="18" hidden="1" customHeight="1" x14ac:dyDescent="0.3">
      <c r="A20" s="11"/>
      <c r="B20" s="11"/>
      <c r="E20" s="17"/>
    </row>
    <row r="21" spans="1:5" ht="3" customHeight="1" x14ac:dyDescent="0.3">
      <c r="A21" s="12"/>
      <c r="B21" s="12"/>
      <c r="C21" s="12"/>
      <c r="D21" s="12"/>
      <c r="E21" s="12"/>
    </row>
    <row r="22" spans="1:5" ht="3" customHeight="1" x14ac:dyDescent="0.3">
      <c r="A22" s="12"/>
      <c r="B22" s="12"/>
      <c r="C22" s="12"/>
      <c r="D22" s="12"/>
      <c r="E22" s="12"/>
    </row>
    <row r="23" spans="1:5" ht="36.75" customHeight="1" x14ac:dyDescent="0.3">
      <c r="A23" s="36" t="s">
        <v>19</v>
      </c>
      <c r="B23" s="36"/>
      <c r="C23" s="36"/>
      <c r="D23" s="36"/>
      <c r="E23" s="36"/>
    </row>
    <row r="24" spans="1:5" ht="6" hidden="1" customHeight="1" x14ac:dyDescent="0.3">
      <c r="A24" s="7"/>
      <c r="B24" s="7"/>
      <c r="C24" s="7"/>
      <c r="D24" s="7"/>
      <c r="E24" s="7"/>
    </row>
    <row r="25" spans="1:5" ht="28.5" customHeight="1" x14ac:dyDescent="0.3">
      <c r="A25" s="37" t="s">
        <v>10</v>
      </c>
      <c r="B25" s="37"/>
      <c r="C25" s="37"/>
      <c r="D25" s="37"/>
      <c r="E25" s="37"/>
    </row>
    <row r="26" spans="1:5" ht="11.25" customHeight="1" x14ac:dyDescent="0.3">
      <c r="A26" s="37"/>
      <c r="B26" s="37"/>
      <c r="C26" s="37"/>
      <c r="D26" s="37"/>
      <c r="E26" s="37"/>
    </row>
    <row r="27" spans="1:5" ht="1.5" customHeight="1" x14ac:dyDescent="0.35">
      <c r="A27" s="4"/>
      <c r="B27" s="5"/>
      <c r="C27" s="4"/>
      <c r="D27" s="4"/>
      <c r="E27" s="6"/>
    </row>
    <row r="28" spans="1:5" ht="9" customHeight="1" x14ac:dyDescent="0.3">
      <c r="A28" s="7"/>
      <c r="B28" s="7"/>
      <c r="C28" s="7"/>
      <c r="D28" s="7"/>
      <c r="E28" s="7"/>
    </row>
    <row r="29" spans="1:5" ht="35.25" customHeight="1" x14ac:dyDescent="0.3">
      <c r="A29" s="26" t="s">
        <v>0</v>
      </c>
      <c r="B29" s="26" t="s">
        <v>1</v>
      </c>
      <c r="C29" s="26" t="s">
        <v>2</v>
      </c>
      <c r="D29" s="26" t="s">
        <v>3</v>
      </c>
      <c r="E29" s="28" t="s">
        <v>9</v>
      </c>
    </row>
    <row r="30" spans="1:5" ht="45.75" customHeight="1" x14ac:dyDescent="0.3">
      <c r="A30" s="30">
        <v>1</v>
      </c>
      <c r="B30" s="31" t="s">
        <v>11</v>
      </c>
      <c r="C30" s="39" t="s">
        <v>5</v>
      </c>
      <c r="D30" s="39">
        <v>13</v>
      </c>
      <c r="E30" s="40">
        <v>675000</v>
      </c>
    </row>
    <row r="31" spans="1:5" ht="87" customHeight="1" x14ac:dyDescent="0.3">
      <c r="A31" s="30">
        <v>2</v>
      </c>
      <c r="B31" s="31" t="s">
        <v>8</v>
      </c>
      <c r="C31" s="39"/>
      <c r="D31" s="39"/>
      <c r="E31" s="40"/>
    </row>
    <row r="32" spans="1:5" ht="66" customHeight="1" thickBot="1" x14ac:dyDescent="0.35">
      <c r="A32" s="42">
        <v>3</v>
      </c>
      <c r="B32" s="43" t="s">
        <v>14</v>
      </c>
      <c r="C32" s="42" t="s">
        <v>12</v>
      </c>
      <c r="D32" s="42">
        <v>9</v>
      </c>
      <c r="E32" s="44">
        <v>135000</v>
      </c>
    </row>
    <row r="33" spans="1:15" ht="15" customHeight="1" thickTop="1" x14ac:dyDescent="0.3">
      <c r="A33" s="41" t="s">
        <v>4</v>
      </c>
      <c r="B33" s="41"/>
      <c r="C33" s="41"/>
      <c r="D33" s="41"/>
      <c r="E33" s="29">
        <f>SUM(E30:E32)</f>
        <v>810000</v>
      </c>
      <c r="F33" s="13"/>
    </row>
    <row r="34" spans="1:15" ht="15" customHeight="1" x14ac:dyDescent="0.3">
      <c r="A34" s="41" t="s">
        <v>22</v>
      </c>
      <c r="B34" s="41"/>
      <c r="C34" s="41"/>
      <c r="D34" s="41"/>
      <c r="E34" s="29">
        <v>10000</v>
      </c>
      <c r="F34" s="13"/>
    </row>
    <row r="35" spans="1:15" ht="15" customHeight="1" x14ac:dyDescent="0.3">
      <c r="A35" s="41" t="s">
        <v>23</v>
      </c>
      <c r="B35" s="41"/>
      <c r="C35" s="41"/>
      <c r="D35" s="41"/>
      <c r="E35" s="29">
        <f>E33-E34</f>
        <v>800000</v>
      </c>
      <c r="F35" s="13"/>
    </row>
    <row r="36" spans="1:15" ht="15" customHeight="1" x14ac:dyDescent="0.3">
      <c r="A36" s="41" t="s">
        <v>20</v>
      </c>
      <c r="B36" s="41"/>
      <c r="C36" s="41"/>
      <c r="D36" s="41"/>
      <c r="E36" s="45">
        <f>E35*15%</f>
        <v>120000</v>
      </c>
      <c r="F36" s="13"/>
    </row>
    <row r="37" spans="1:15" ht="15" customHeight="1" thickBot="1" x14ac:dyDescent="0.35">
      <c r="A37" s="41" t="s">
        <v>21</v>
      </c>
      <c r="B37" s="41"/>
      <c r="C37" s="41"/>
      <c r="D37" s="41"/>
      <c r="E37" s="46">
        <f>E36+E35</f>
        <v>920000</v>
      </c>
      <c r="F37" s="13"/>
    </row>
    <row r="38" spans="1:15" ht="6" customHeight="1" thickTop="1" x14ac:dyDescent="0.3">
      <c r="A38" s="10"/>
      <c r="B38" s="8"/>
      <c r="C38" s="8"/>
      <c r="D38" s="8"/>
      <c r="E38" s="9"/>
      <c r="G38" s="14"/>
    </row>
    <row r="39" spans="1:15" ht="6" customHeight="1" x14ac:dyDescent="0.3">
      <c r="A39" s="10"/>
      <c r="B39" s="8"/>
      <c r="C39" s="8"/>
      <c r="D39" s="8"/>
      <c r="E39" s="9"/>
      <c r="G39" s="14"/>
    </row>
    <row r="40" spans="1:15" ht="6" customHeight="1" x14ac:dyDescent="0.3">
      <c r="A40" s="10"/>
      <c r="B40" s="8"/>
      <c r="C40" s="8"/>
      <c r="D40" s="8"/>
      <c r="E40" s="9"/>
      <c r="G40" s="14"/>
    </row>
    <row r="41" spans="1:15" x14ac:dyDescent="0.3">
      <c r="A41" s="34" t="s">
        <v>13</v>
      </c>
      <c r="B41" s="34"/>
      <c r="F41" s="15"/>
      <c r="G41" s="13"/>
      <c r="J41" s="2"/>
      <c r="N41" s="13"/>
      <c r="O41" s="13"/>
    </row>
    <row r="42" spans="1:15" x14ac:dyDescent="0.3">
      <c r="E42" s="9"/>
      <c r="J42" s="2"/>
    </row>
    <row r="43" spans="1:15" ht="21" x14ac:dyDescent="0.35">
      <c r="E43" s="16"/>
      <c r="F43" s="15"/>
      <c r="G43" s="13"/>
      <c r="J43" s="2"/>
      <c r="L43" s="2"/>
    </row>
    <row r="44" spans="1:15" x14ac:dyDescent="0.3">
      <c r="J44" s="2"/>
      <c r="L44" s="13"/>
    </row>
    <row r="45" spans="1:15" x14ac:dyDescent="0.3">
      <c r="L45" s="13"/>
    </row>
    <row r="46" spans="1:15" x14ac:dyDescent="0.3">
      <c r="L46" s="13"/>
    </row>
  </sheetData>
  <mergeCells count="14">
    <mergeCell ref="A13:B13"/>
    <mergeCell ref="A41:B41"/>
    <mergeCell ref="A19:B19"/>
    <mergeCell ref="A23:E23"/>
    <mergeCell ref="A25:E26"/>
    <mergeCell ref="A33:D33"/>
    <mergeCell ref="A18:E18"/>
    <mergeCell ref="C30:C31"/>
    <mergeCell ref="D30:D31"/>
    <mergeCell ref="E30:E31"/>
    <mergeCell ref="A36:D36"/>
    <mergeCell ref="A37:D37"/>
    <mergeCell ref="A34:D34"/>
    <mergeCell ref="A35:D35"/>
  </mergeCells>
  <printOptions horizontalCentered="1"/>
  <pageMargins left="0" right="0" top="0" bottom="0" header="0.3" footer="0.3"/>
  <pageSetup paperSize="9" orientation="portrait" r:id="rId1"/>
  <rowBreaks count="1" manualBreakCount="1">
    <brk id="4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2025-03-26T10:39:39Z</dcterms:modified>
</cp:coreProperties>
</file>