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D:\Pioneer\Running projects\J. Lucky One Mall Karachi\PO\"/>
    </mc:Choice>
  </mc:AlternateContent>
  <xr:revisionPtr revIDLastSave="0" documentId="13_ncr:1_{3E1E3199-C8DA-42F5-A652-7CB7F5AEACE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Sheet1!$A$1:$F$47</definedName>
    <definedName name="_xlnm.Print_Titles" localSheetId="0">Sheet1!$23:$23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8" i="1" l="1"/>
  <c r="F27" i="1"/>
  <c r="F26" i="1"/>
  <c r="F25" i="1"/>
  <c r="F29" i="1" s="1"/>
  <c r="F30" i="1" l="1"/>
  <c r="F31" i="1" s="1"/>
</calcChain>
</file>

<file path=xl/sharedStrings.xml><?xml version="1.0" encoding="utf-8"?>
<sst xmlns="http://schemas.openxmlformats.org/spreadsheetml/2006/main" count="30" uniqueCount="27">
  <si>
    <t>S No.</t>
  </si>
  <si>
    <t>D e s c r i p t i o n</t>
  </si>
  <si>
    <t>Qty</t>
  </si>
  <si>
    <t>Unit</t>
  </si>
  <si>
    <t>TOTAL:</t>
  </si>
  <si>
    <t>Terms &amp; Conditions</t>
  </si>
  <si>
    <r>
      <t xml:space="preserve">for </t>
    </r>
    <r>
      <rPr>
        <b/>
        <sz val="14"/>
        <color theme="1"/>
        <rFont val="Calibri"/>
        <family val="2"/>
        <scheme val="minor"/>
      </rPr>
      <t>PIONEER ENGINEERING SERVICES</t>
    </r>
  </si>
  <si>
    <t>Total amount</t>
  </si>
  <si>
    <t>Note: Above PO is subject to approval from the consultant.</t>
  </si>
  <si>
    <t>Rate</t>
  </si>
  <si>
    <t>Amount</t>
  </si>
  <si>
    <t>1) Price is valid only for 60 Days</t>
  </si>
  <si>
    <t>2) 50% advacnce &amp; balance before delivery or option-2 Balance material against balance material delivered against 30 to 40 days PDC.</t>
  </si>
  <si>
    <t xml:space="preserve">4) GST Invoice issue after 3 months </t>
  </si>
  <si>
    <t>5) Above price discount at @ 8% agreed.</t>
  </si>
  <si>
    <t>3) 5 Lacs old outstanding amount settelled with advance.</t>
  </si>
  <si>
    <t xml:space="preserve">PURCHASE ORDER </t>
  </si>
  <si>
    <t>Nos</t>
  </si>
  <si>
    <t>M/S Fakhri Brothers</t>
  </si>
  <si>
    <t>Discount 5%</t>
  </si>
  <si>
    <t>PO # 179</t>
  </si>
  <si>
    <t>Supply of Fire Equipment for the project (J outlet lucky one mall karachi)</t>
  </si>
  <si>
    <t>Att: Mr. Mustafa Majal</t>
  </si>
  <si>
    <t>Upright Sprinkler Head 1/2" 68 Deg, K Factor (8.0)
Quick Response, Chrome Finish, UL Listed, 
Shield UK</t>
  </si>
  <si>
    <t>Horizontal Sidewall Sprinkler Head 1/2" 68 Deg, 
Standard Response, Chrome Finish, UL/FM Listed, 
Shield UK</t>
  </si>
  <si>
    <t>Flexible Pipe for Sprinklers Braided
Flexible Sprinkler Drop Hose Connection, 1" Outlet: 1/2", S/Steel 304, 200Psi, 
1000mm Length c/w Hose, Nipple, Support Bar, Reducer, Nipple &amp; Brackets, 
UL/FM Approved, 
Shield</t>
  </si>
  <si>
    <t>Concealed Sprinkler Head 1/2" 68 Deg, 
Standard Response, Brass Finish, UL/FM Listed, 
Shield UK
Concealed Cover Plated 57 Deg - Painted Finish - 
UL/FM Listed, Shield UK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</si>
</sst>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7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DDDDD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6" fillId="0" borderId="0" applyFont="0" applyFill="0" applyBorder="0" applyAlignment="0" applyProtection="0"/>
  </cellStyleXfs>
  <cellXfs count="37">
    <xf numFmtId="0" fontId="0" fillId="0" borderId="0" xfId="0"/>
    <xf numFmtId="0" fontId="1" fillId="0" borderId="0" xfId="0" applyFont="1"/>
    <xf numFmtId="0" fontId="5" fillId="0" borderId="0" xfId="0" applyFont="1"/>
    <xf numFmtId="0" fontId="3" fillId="0" borderId="0" xfId="0" applyFont="1" applyAlignment="1">
      <alignment horizontal="left" vertical="top"/>
    </xf>
    <xf numFmtId="0" fontId="5" fillId="0" borderId="0" xfId="0" applyFont="1" applyAlignment="1">
      <alignment horizontal="left" vertical="top"/>
    </xf>
    <xf numFmtId="1" fontId="3" fillId="0" borderId="1" xfId="0" applyNumberFormat="1" applyFont="1" applyBorder="1" applyAlignment="1">
      <alignment horizontal="center" vertical="center" shrinkToFit="1"/>
    </xf>
    <xf numFmtId="0" fontId="4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15" fontId="5" fillId="0" borderId="0" xfId="0" applyNumberFormat="1" applyFont="1" applyAlignment="1">
      <alignment vertical="center"/>
    </xf>
    <xf numFmtId="165" fontId="5" fillId="0" borderId="0" xfId="1" applyNumberFormat="1" applyFont="1" applyAlignment="1">
      <alignment vertical="center"/>
    </xf>
    <xf numFmtId="0" fontId="7" fillId="0" borderId="0" xfId="0" applyFont="1"/>
    <xf numFmtId="0" fontId="2" fillId="3" borderId="1" xfId="0" applyFont="1" applyFill="1" applyBorder="1" applyAlignment="1">
      <alignment horizontal="center" vertical="center" wrapText="1"/>
    </xf>
    <xf numFmtId="165" fontId="2" fillId="3" borderId="1" xfId="1" applyNumberFormat="1" applyFont="1" applyFill="1" applyBorder="1" applyAlignment="1">
      <alignment horizontal="center" vertical="center" wrapText="1"/>
    </xf>
    <xf numFmtId="0" fontId="10" fillId="4" borderId="0" xfId="0" applyFont="1" applyFill="1"/>
    <xf numFmtId="0" fontId="11" fillId="4" borderId="0" xfId="0" applyFont="1" applyFill="1"/>
    <xf numFmtId="0" fontId="5" fillId="4" borderId="0" xfId="0" applyFont="1" applyFill="1" applyAlignment="1">
      <alignment horizontal="center" vertical="center"/>
    </xf>
    <xf numFmtId="0" fontId="5" fillId="4" borderId="0" xfId="0" applyFont="1" applyFill="1" applyAlignment="1">
      <alignment vertical="center"/>
    </xf>
    <xf numFmtId="3" fontId="12" fillId="2" borderId="1" xfId="0" applyNumberFormat="1" applyFont="1" applyFill="1" applyBorder="1" applyAlignment="1">
      <alignment vertical="center" shrinkToFit="1"/>
    </xf>
    <xf numFmtId="3" fontId="13" fillId="0" borderId="1" xfId="0" applyNumberFormat="1" applyFont="1" applyBorder="1" applyAlignment="1">
      <alignment horizontal="right" vertical="center" shrinkToFit="1"/>
    </xf>
    <xf numFmtId="3" fontId="12" fillId="0" borderId="1" xfId="0" applyNumberFormat="1" applyFont="1" applyBorder="1" applyAlignment="1">
      <alignment horizontal="right" vertical="center" shrinkToFit="1"/>
    </xf>
    <xf numFmtId="0" fontId="4" fillId="0" borderId="1" xfId="0" applyFont="1" applyBorder="1" applyAlignment="1">
      <alignment horizontal="left" vertical="center" wrapText="1"/>
    </xf>
    <xf numFmtId="165" fontId="3" fillId="0" borderId="0" xfId="1" applyNumberFormat="1" applyFont="1" applyAlignment="1">
      <alignment horizontal="left" vertical="center"/>
    </xf>
    <xf numFmtId="165" fontId="5" fillId="0" borderId="0" xfId="1" applyNumberFormat="1" applyFont="1" applyAlignment="1">
      <alignment horizontal="left" vertical="center"/>
    </xf>
    <xf numFmtId="3" fontId="3" fillId="0" borderId="1" xfId="0" applyNumberFormat="1" applyFont="1" applyBorder="1" applyAlignment="1">
      <alignment horizontal="right" vertical="center" shrinkToFit="1"/>
    </xf>
    <xf numFmtId="0" fontId="0" fillId="0" borderId="0" xfId="0" applyAlignment="1">
      <alignment horizontal="left" vertical="center" wrapText="1"/>
    </xf>
    <xf numFmtId="0" fontId="16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14" fillId="0" borderId="0" xfId="0" applyFont="1" applyAlignment="1">
      <alignment horizontal="center"/>
    </xf>
    <xf numFmtId="0" fontId="2" fillId="2" borderId="1" xfId="0" applyFont="1" applyFill="1" applyBorder="1" applyAlignment="1">
      <alignment horizontal="right" vertical="center" wrapText="1"/>
    </xf>
    <xf numFmtId="0" fontId="4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1714501</xdr:colOff>
      <xdr:row>0</xdr:row>
      <xdr:rowOff>38100</xdr:rowOff>
    </xdr:from>
    <xdr:to>
      <xdr:col>2</xdr:col>
      <xdr:colOff>476250</xdr:colOff>
      <xdr:row>5</xdr:row>
      <xdr:rowOff>28575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57401" y="38100"/>
          <a:ext cx="2200274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257176</xdr:colOff>
      <xdr:row>43</xdr:row>
      <xdr:rowOff>219075</xdr:rowOff>
    </xdr:from>
    <xdr:to>
      <xdr:col>1</xdr:col>
      <xdr:colOff>523875</xdr:colOff>
      <xdr:row>46</xdr:row>
      <xdr:rowOff>122341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176" y="10096500"/>
          <a:ext cx="609599" cy="57001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419100</xdr:colOff>
      <xdr:row>43</xdr:row>
      <xdr:rowOff>19050</xdr:rowOff>
    </xdr:from>
    <xdr:to>
      <xdr:col>10</xdr:col>
      <xdr:colOff>150247</xdr:colOff>
      <xdr:row>45</xdr:row>
      <xdr:rowOff>111122</xdr:rowOff>
    </xdr:to>
    <xdr:pic>
      <xdr:nvPicPr>
        <xdr:cNvPr id="10" name="Picture 1460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39225" y="9696450"/>
          <a:ext cx="340747" cy="5302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H44"/>
  <sheetViews>
    <sheetView tabSelected="1" topLeftCell="A10" zoomScaleNormal="100" zoomScaleSheetLayoutView="100" workbookViewId="0">
      <selection activeCell="B28" sqref="B28"/>
    </sheetView>
  </sheetViews>
  <sheetFormatPr defaultColWidth="9.140625" defaultRowHeight="15.75" x14ac:dyDescent="0.25"/>
  <cols>
    <col min="1" max="1" width="5.140625" style="2" customWidth="1"/>
    <col min="2" max="2" width="51.5703125" style="2" customWidth="1"/>
    <col min="3" max="3" width="7.42578125" style="8" customWidth="1"/>
    <col min="4" max="4" width="6.140625" style="9" customWidth="1"/>
    <col min="5" max="5" width="11.5703125" style="11" customWidth="1"/>
    <col min="6" max="6" width="14" style="9" customWidth="1"/>
    <col min="7" max="7" width="11.5703125" style="11" bestFit="1" customWidth="1"/>
    <col min="8" max="8" width="9.140625" style="11"/>
    <col min="9" max="16384" width="9.140625" style="2"/>
  </cols>
  <sheetData>
    <row r="7" spans="1:6" ht="5.25" customHeight="1" x14ac:dyDescent="0.25"/>
    <row r="8" spans="1:6" ht="5.25" customHeight="1" x14ac:dyDescent="0.25"/>
    <row r="9" spans="1:6" ht="5.25" customHeight="1" x14ac:dyDescent="0.25"/>
    <row r="10" spans="1:6" ht="5.25" customHeight="1" x14ac:dyDescent="0.25"/>
    <row r="11" spans="1:6" ht="5.25" customHeight="1" x14ac:dyDescent="0.25"/>
    <row r="12" spans="1:6" ht="5.25" customHeight="1" x14ac:dyDescent="0.25"/>
    <row r="13" spans="1:6" x14ac:dyDescent="0.25">
      <c r="A13" s="1" t="s">
        <v>18</v>
      </c>
      <c r="B13" s="1"/>
      <c r="F13" s="10">
        <v>45589</v>
      </c>
    </row>
    <row r="14" spans="1:6" x14ac:dyDescent="0.25">
      <c r="A14" s="1" t="s">
        <v>20</v>
      </c>
      <c r="B14" s="1"/>
      <c r="F14" s="10"/>
    </row>
    <row r="15" spans="1:6" ht="21" x14ac:dyDescent="0.25">
      <c r="A15" s="27" t="s">
        <v>22</v>
      </c>
      <c r="B15" s="28"/>
      <c r="C15" s="28"/>
      <c r="D15" s="28"/>
      <c r="E15" s="28"/>
      <c r="F15" s="28"/>
    </row>
    <row r="16" spans="1:6" ht="8.25" customHeight="1" x14ac:dyDescent="0.25">
      <c r="A16" s="36"/>
      <c r="B16" s="36"/>
      <c r="C16" s="36"/>
      <c r="D16" s="36"/>
      <c r="E16" s="36"/>
      <c r="F16" s="36"/>
    </row>
    <row r="17" spans="1:8" ht="23.25" x14ac:dyDescent="0.35">
      <c r="A17" s="29" t="s">
        <v>16</v>
      </c>
      <c r="B17" s="29"/>
      <c r="C17" s="29"/>
      <c r="D17" s="29"/>
      <c r="E17" s="29"/>
      <c r="F17" s="29"/>
    </row>
    <row r="18" spans="1:8" ht="5.25" customHeight="1" x14ac:dyDescent="0.25"/>
    <row r="19" spans="1:8" ht="5.25" customHeight="1" x14ac:dyDescent="0.25"/>
    <row r="20" spans="1:8" ht="5.25" customHeight="1" x14ac:dyDescent="0.25"/>
    <row r="21" spans="1:8" ht="5.25" customHeight="1" thickBot="1" x14ac:dyDescent="0.3"/>
    <row r="22" spans="1:8" ht="45.75" customHeight="1" thickBot="1" x14ac:dyDescent="0.3">
      <c r="A22" s="33" t="s">
        <v>21</v>
      </c>
      <c r="B22" s="34"/>
      <c r="C22" s="34"/>
      <c r="D22" s="34"/>
      <c r="E22" s="34"/>
      <c r="F22" s="35"/>
    </row>
    <row r="23" spans="1:8" s="3" customFormat="1" ht="31.5" x14ac:dyDescent="0.25">
      <c r="A23" s="13" t="s">
        <v>0</v>
      </c>
      <c r="B23" s="13" t="s">
        <v>1</v>
      </c>
      <c r="C23" s="13" t="s">
        <v>2</v>
      </c>
      <c r="D23" s="13" t="s">
        <v>3</v>
      </c>
      <c r="E23" s="14" t="s">
        <v>9</v>
      </c>
      <c r="F23" s="13" t="s">
        <v>10</v>
      </c>
      <c r="G23" s="23"/>
      <c r="H23" s="23"/>
    </row>
    <row r="24" spans="1:8" s="4" customFormat="1" x14ac:dyDescent="0.25">
      <c r="A24" s="5"/>
      <c r="B24" s="22"/>
      <c r="C24" s="6"/>
      <c r="D24" s="6"/>
      <c r="E24" s="25"/>
      <c r="F24" s="25"/>
      <c r="G24" s="24"/>
      <c r="H24" s="24"/>
    </row>
    <row r="25" spans="1:8" s="4" customFormat="1" ht="47.25" x14ac:dyDescent="0.25">
      <c r="A25" s="5">
        <v>1</v>
      </c>
      <c r="B25" s="22" t="s">
        <v>23</v>
      </c>
      <c r="C25" s="6">
        <v>40</v>
      </c>
      <c r="D25" s="6" t="s">
        <v>17</v>
      </c>
      <c r="E25" s="25">
        <v>3000</v>
      </c>
      <c r="F25" s="25">
        <f t="shared" ref="F25:F28" si="0">E25*C25</f>
        <v>120000</v>
      </c>
      <c r="G25" s="24"/>
      <c r="H25" s="24"/>
    </row>
    <row r="26" spans="1:8" s="4" customFormat="1" ht="86.25" customHeight="1" x14ac:dyDescent="0.25">
      <c r="A26" s="5">
        <v>2</v>
      </c>
      <c r="B26" s="22" t="s">
        <v>26</v>
      </c>
      <c r="C26" s="6">
        <v>62</v>
      </c>
      <c r="D26" s="6" t="s">
        <v>17</v>
      </c>
      <c r="E26" s="25">
        <v>4800</v>
      </c>
      <c r="F26" s="25">
        <f t="shared" si="0"/>
        <v>297600</v>
      </c>
      <c r="G26" s="24"/>
      <c r="H26" s="24"/>
    </row>
    <row r="27" spans="1:8" s="4" customFormat="1" ht="51.75" customHeight="1" x14ac:dyDescent="0.25">
      <c r="A27" s="5">
        <v>3</v>
      </c>
      <c r="B27" s="22" t="s">
        <v>24</v>
      </c>
      <c r="C27" s="6">
        <v>6</v>
      </c>
      <c r="D27" s="6" t="s">
        <v>17</v>
      </c>
      <c r="E27" s="25">
        <v>2950</v>
      </c>
      <c r="F27" s="25">
        <f t="shared" si="0"/>
        <v>17700</v>
      </c>
      <c r="G27" s="24"/>
      <c r="H27" s="24"/>
    </row>
    <row r="28" spans="1:8" s="4" customFormat="1" ht="110.25" x14ac:dyDescent="0.25">
      <c r="A28" s="5">
        <v>4</v>
      </c>
      <c r="B28" s="22" t="s">
        <v>25</v>
      </c>
      <c r="C28" s="6">
        <v>62</v>
      </c>
      <c r="D28" s="6" t="s">
        <v>17</v>
      </c>
      <c r="E28" s="25">
        <v>6000</v>
      </c>
      <c r="F28" s="25">
        <f t="shared" si="0"/>
        <v>372000</v>
      </c>
      <c r="G28" s="24"/>
      <c r="H28" s="24"/>
    </row>
    <row r="29" spans="1:8" s="3" customFormat="1" ht="24.75" customHeight="1" x14ac:dyDescent="0.25">
      <c r="A29" s="7"/>
      <c r="B29" s="7"/>
      <c r="C29" s="30" t="s">
        <v>4</v>
      </c>
      <c r="D29" s="30"/>
      <c r="E29" s="30"/>
      <c r="F29" s="19">
        <f>SUM(F25:F28)</f>
        <v>807300</v>
      </c>
      <c r="G29" s="23"/>
      <c r="H29" s="23"/>
    </row>
    <row r="30" spans="1:8" s="3" customFormat="1" ht="16.5" hidden="1" customHeight="1" x14ac:dyDescent="0.25">
      <c r="A30" s="31" t="s">
        <v>19</v>
      </c>
      <c r="B30" s="31"/>
      <c r="C30" s="31"/>
      <c r="D30" s="31"/>
      <c r="E30" s="31"/>
      <c r="F30" s="20">
        <f>F29*5%</f>
        <v>40365</v>
      </c>
      <c r="G30" s="23"/>
      <c r="H30" s="23"/>
    </row>
    <row r="31" spans="1:8" s="3" customFormat="1" ht="21.75" hidden="1" customHeight="1" x14ac:dyDescent="0.25">
      <c r="A31" s="32" t="s">
        <v>7</v>
      </c>
      <c r="B31" s="32"/>
      <c r="C31" s="32"/>
      <c r="D31" s="32"/>
      <c r="E31" s="32"/>
      <c r="F31" s="21">
        <f>F29-F30</f>
        <v>766935</v>
      </c>
      <c r="G31" s="23"/>
      <c r="H31" s="23"/>
    </row>
    <row r="32" spans="1:8" ht="5.25" customHeight="1" x14ac:dyDescent="0.25"/>
    <row r="33" spans="1:6" ht="15" hidden="1" customHeight="1" x14ac:dyDescent="0.3">
      <c r="A33" s="12" t="s">
        <v>5</v>
      </c>
    </row>
    <row r="34" spans="1:6" ht="15" hidden="1" customHeight="1" x14ac:dyDescent="0.25">
      <c r="A34" t="s">
        <v>11</v>
      </c>
    </row>
    <row r="35" spans="1:6" ht="15" hidden="1" customHeight="1" x14ac:dyDescent="0.25">
      <c r="A35" s="26" t="s">
        <v>12</v>
      </c>
      <c r="B35" s="26"/>
      <c r="C35" s="26"/>
      <c r="D35" s="26"/>
      <c r="E35" s="26"/>
      <c r="F35" s="26"/>
    </row>
    <row r="36" spans="1:6" ht="15" hidden="1" customHeight="1" x14ac:dyDescent="0.25">
      <c r="A36" s="26"/>
      <c r="B36" s="26"/>
      <c r="C36" s="26"/>
      <c r="D36" s="26"/>
      <c r="E36" s="26"/>
      <c r="F36" s="26"/>
    </row>
    <row r="37" spans="1:6" ht="15" hidden="1" customHeight="1" x14ac:dyDescent="0.25">
      <c r="A37" t="s">
        <v>15</v>
      </c>
    </row>
    <row r="38" spans="1:6" ht="15" hidden="1" customHeight="1" x14ac:dyDescent="0.25">
      <c r="A38" t="s">
        <v>13</v>
      </c>
    </row>
    <row r="39" spans="1:6" ht="15" hidden="1" customHeight="1" x14ac:dyDescent="0.25">
      <c r="A39" t="s">
        <v>14</v>
      </c>
    </row>
    <row r="40" spans="1:6" ht="6.75" hidden="1" customHeight="1" x14ac:dyDescent="0.25">
      <c r="A40"/>
    </row>
    <row r="41" spans="1:6" ht="21" hidden="1" customHeight="1" x14ac:dyDescent="0.35">
      <c r="A41" s="15" t="s">
        <v>8</v>
      </c>
      <c r="B41" s="16"/>
      <c r="C41" s="17"/>
      <c r="D41" s="18"/>
    </row>
    <row r="42" spans="1:6" ht="9.75" customHeight="1" x14ac:dyDescent="0.25">
      <c r="A42"/>
    </row>
    <row r="43" spans="1:6" ht="3.75" customHeight="1" x14ac:dyDescent="0.25">
      <c r="A43"/>
    </row>
    <row r="44" spans="1:6" ht="21" customHeight="1" x14ac:dyDescent="0.3">
      <c r="A44" s="1" t="s">
        <v>6</v>
      </c>
    </row>
  </sheetData>
  <mergeCells count="8">
    <mergeCell ref="A35:F36"/>
    <mergeCell ref="A15:F15"/>
    <mergeCell ref="A17:F17"/>
    <mergeCell ref="C29:E29"/>
    <mergeCell ref="A30:E30"/>
    <mergeCell ref="A31:E31"/>
    <mergeCell ref="A22:F22"/>
    <mergeCell ref="A16:F16"/>
  </mergeCells>
  <printOptions horizontalCentered="1"/>
  <pageMargins left="0" right="0" top="0" bottom="0" header="0.3" footer="0.3"/>
  <pageSetup paperSize="9" scale="99" orientation="portrait" r:id="rId1"/>
  <headerFooter>
    <oddFooter>&amp;R&amp;P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</dc:creator>
  <cp:lastModifiedBy>Rehan Aslam</cp:lastModifiedBy>
  <cp:lastPrinted>2024-10-24T13:40:10Z</cp:lastPrinted>
  <dcterms:created xsi:type="dcterms:W3CDTF">2017-12-11T08:54:46Z</dcterms:created>
  <dcterms:modified xsi:type="dcterms:W3CDTF">2024-10-24T13:43:59Z</dcterms:modified>
</cp:coreProperties>
</file>