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FIRE PIPE LOOP WORK\"/>
    </mc:Choice>
  </mc:AlternateContent>
  <xr:revisionPtr revIDLastSave="0" documentId="13_ncr:1_{37170069-2D21-4A9A-BA02-2CA6C4C873E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y " sheetId="1" r:id="rId1"/>
  </sheets>
  <definedNames>
    <definedName name="_xlnm.Print_Area" localSheetId="0">'Supply '!$A$1:$D$45</definedName>
  </definedNames>
  <calcPr calcId="191029" iterate="1"/>
</workbook>
</file>

<file path=xl/calcChain.xml><?xml version="1.0" encoding="utf-8"?>
<calcChain xmlns="http://schemas.openxmlformats.org/spreadsheetml/2006/main">
  <c r="D23" i="1" l="1"/>
  <c r="D24" i="1" s="1"/>
  <c r="D33" i="1" l="1"/>
  <c r="D34" i="1" s="1"/>
  <c r="D27" i="1"/>
  <c r="D28" i="1" s="1"/>
  <c r="D30" i="1" s="1"/>
  <c r="D36" i="1" l="1"/>
  <c r="D37" i="1" s="1"/>
</calcChain>
</file>

<file path=xl/sharedStrings.xml><?xml version="1.0" encoding="utf-8"?>
<sst xmlns="http://schemas.openxmlformats.org/spreadsheetml/2006/main" count="55" uniqueCount="30">
  <si>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</si>
  <si>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</si>
  <si>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</si>
  <si>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</si>
  <si>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</si>
  <si>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</si>
  <si>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</si>
  <si>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</si>
  <si>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</si>
  <si>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</si>
  <si>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</si>
  <si>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</si>
  <si>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M/S Bank AL Habib Limited</t>
  </si>
  <si>
    <t>Total Cost of Work (Supply scope)</t>
  </si>
  <si>
    <t>Total Cost of Work (Installation scope)</t>
  </si>
  <si>
    <t>Grand Total Amount Rs (Supply scope)</t>
  </si>
  <si>
    <t>Add SST 15%</t>
  </si>
  <si>
    <t>Grand Total Amount Rs (Installation scope)</t>
  </si>
  <si>
    <t>Total Payable amount Rs</t>
  </si>
  <si>
    <t>004</t>
  </si>
  <si>
    <t>Request of Payment for Fire Fighting Piping Loop work at Ground Floor BAHL Center Point Karachi.</t>
  </si>
  <si>
    <t>Received amount</t>
  </si>
  <si>
    <t>Payable Amount Rs (Supply scope)</t>
  </si>
  <si>
    <t>BOQ Amount as per Purchase order</t>
  </si>
  <si>
    <t>Received 20% Advance</t>
  </si>
  <si>
    <t>Remaining amount as per Purchase order</t>
  </si>
  <si>
    <t xml:space="preserve">AC tech </t>
  </si>
  <si>
    <t>SN AC Tech cu, electrician</t>
  </si>
  <si>
    <t>Supervisor</t>
  </si>
  <si>
    <t>11 June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</si>
</sst>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/>
    <xf numFmtId="165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165" fontId="15" fillId="0" borderId="5" xfId="1" quotePrefix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0" fillId="0" borderId="5" xfId="1" quotePrefix="1" applyNumberFormat="1" applyFont="1" applyBorder="1" applyAlignment="1">
      <alignment horizontal="center" vertical="center" wrapText="1"/>
    </xf>
    <xf numFmtId="165" fontId="11" fillId="0" borderId="2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13" fillId="0" borderId="1" xfId="1" quotePrefix="1" applyNumberFormat="1" applyFont="1" applyBorder="1" applyAlignment="1">
      <alignment horizontal="right" vertical="center"/>
    </xf>
    <xf numFmtId="165" fontId="3" fillId="0" borderId="0" xfId="1" quotePrefix="1" applyNumberFormat="1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right" vertical="center"/>
    </xf>
    <xf numFmtId="3" fontId="2" fillId="0" borderId="0" xfId="0" applyNumberFormat="1" applyFont="1"/>
    <xf numFmtId="165" fontId="14" fillId="0" borderId="0" xfId="0" applyNumberFormat="1" applyFont="1"/>
    <xf numFmtId="0" fontId="11" fillId="0" borderId="6" xfId="0" applyFont="1" applyBorder="1" applyAlignment="1">
      <alignment horizontal="right" vertical="center"/>
    </xf>
    <xf numFmtId="165" fontId="3" fillId="0" borderId="0" xfId="0" applyNumberFormat="1" applyFont="1"/>
    <xf numFmtId="43" fontId="3" fillId="0" borderId="0" xfId="1" quotePrefix="1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right" vertical="center"/>
    </xf>
    <xf numFmtId="165" fontId="15" fillId="0" borderId="8" xfId="1" quotePrefix="1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/>
    </xf>
    <xf numFmtId="0" fontId="10" fillId="0" borderId="9" xfId="0" applyFont="1" applyBorder="1" applyAlignment="1">
      <alignment horizontal="center" vertical="center"/>
    </xf>
    <xf numFmtId="165" fontId="10" fillId="0" borderId="11" xfId="1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5" fontId="10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right" vertical="center"/>
    </xf>
    <xf numFmtId="0" fontId="15" fillId="0" borderId="13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39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247650</xdr:colOff>
      <xdr:row>7</xdr:row>
      <xdr:rowOff>174558</xdr:rowOff>
    </xdr:from>
    <xdr:to>
      <xdr:col>11</xdr:col>
      <xdr:colOff>118965</xdr:colOff>
      <xdr:row>14</xdr:row>
      <xdr:rowOff>124213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53575" y="1574733"/>
          <a:ext cx="1090515" cy="86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71460</xdr:colOff>
      <xdr:row>12</xdr:row>
      <xdr:rowOff>13931</xdr:rowOff>
    </xdr:from>
    <xdr:to>
      <xdr:col>18</xdr:col>
      <xdr:colOff>271171</xdr:colOff>
      <xdr:row>14</xdr:row>
      <xdr:rowOff>172810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0596585" y="1852256"/>
          <a:ext cx="4466911" cy="6351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8</xdr:col>
      <xdr:colOff>391885</xdr:colOff>
      <xdr:row>43</xdr:row>
      <xdr:rowOff>67193</xdr:rowOff>
    </xdr:from>
    <xdr:to>
      <xdr:col>9</xdr:col>
      <xdr:colOff>500102</xdr:colOff>
      <xdr:row>46</xdr:row>
      <xdr:rowOff>11469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8210" y="10163693"/>
          <a:ext cx="717817" cy="544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47"/>
  <sheetViews>
    <sheetView tabSelected="1" topLeftCell="A7" zoomScaleNormal="100" workbookViewId="0">
      <selection activeCell="D37" sqref="D37"/>
    </sheetView>
  </sheetViews>
  <sheetFormatPr defaultRowHeight="15.75" x14ac:dyDescent="0.25"/>
  <cols>
    <col min="1" max="1" width="5.7109375" style="1" customWidth="1"/>
    <col min="2" max="2" width="49.5703125" style="1" customWidth="1"/>
    <col min="3" max="3" width="9.7109375" style="1" customWidth="1"/>
    <col min="4" max="4" width="18.140625" style="1" customWidth="1"/>
    <col min="5" max="5" width="10.5703125" style="1" bestFit="1" customWidth="1"/>
    <col min="6" max="7" width="14.5703125" style="1" bestFit="1" customWidth="1"/>
    <col min="8" max="16384" width="9.140625" style="1"/>
  </cols>
  <sheetData>
    <row r="12" spans="1:4" s="18" customFormat="1" ht="18.75" x14ac:dyDescent="0.3">
      <c r="A12" s="29" t="s">
        <v>12</v>
      </c>
      <c r="B12" s="16"/>
      <c r="C12" s="17" t="s">
        <v>7</v>
      </c>
      <c r="D12" s="32" t="s">
        <v>29</v>
      </c>
    </row>
    <row r="13" spans="1:4" s="18" customFormat="1" ht="18.75" customHeight="1" x14ac:dyDescent="0.3">
      <c r="A13" s="54"/>
      <c r="B13" s="55"/>
      <c r="C13" s="17" t="s">
        <v>8</v>
      </c>
      <c r="D13" s="19" t="s">
        <v>19</v>
      </c>
    </row>
    <row r="14" spans="1:4" s="18" customFormat="1" ht="18.75" x14ac:dyDescent="0.3">
      <c r="A14" s="15"/>
      <c r="B14" s="16"/>
      <c r="C14" s="17" t="s">
        <v>9</v>
      </c>
      <c r="D14" s="20" t="s">
        <v>10</v>
      </c>
    </row>
    <row r="15" spans="1:4" x14ac:dyDescent="0.25">
      <c r="A15" s="2"/>
      <c r="B15" s="3"/>
      <c r="C15" s="3"/>
      <c r="D15" s="4"/>
    </row>
    <row r="16" spans="1:4" ht="31.5" x14ac:dyDescent="0.5">
      <c r="A16" s="51" t="s">
        <v>0</v>
      </c>
      <c r="B16" s="51"/>
      <c r="C16" s="51"/>
      <c r="D16" s="51"/>
    </row>
    <row r="17" spans="1:7" ht="4.5" customHeight="1" x14ac:dyDescent="0.5">
      <c r="A17" s="7"/>
      <c r="B17" s="7"/>
      <c r="C17" s="7"/>
      <c r="D17" s="7"/>
    </row>
    <row r="18" spans="1:7" s="11" customFormat="1" ht="47.25" customHeight="1" x14ac:dyDescent="0.35">
      <c r="A18" s="52" t="s">
        <v>20</v>
      </c>
      <c r="B18" s="52"/>
      <c r="C18" s="52"/>
      <c r="D18" s="52"/>
    </row>
    <row r="19" spans="1:7" x14ac:dyDescent="0.25">
      <c r="A19" s="8"/>
      <c r="B19" s="8"/>
      <c r="C19" s="8"/>
      <c r="D19" s="8"/>
    </row>
    <row r="20" spans="1:7" ht="25.5" customHeight="1" x14ac:dyDescent="0.25">
      <c r="A20" s="12" t="s">
        <v>1</v>
      </c>
      <c r="B20" s="23" t="s">
        <v>2</v>
      </c>
      <c r="C20" s="53" t="s">
        <v>3</v>
      </c>
      <c r="D20" s="53"/>
    </row>
    <row r="21" spans="1:7" s="18" customFormat="1" ht="8.25" customHeight="1" x14ac:dyDescent="0.3">
      <c r="A21" s="40"/>
      <c r="B21" s="45"/>
      <c r="C21" s="24"/>
      <c r="D21" s="42"/>
    </row>
    <row r="22" spans="1:7" s="18" customFormat="1" ht="18.75" x14ac:dyDescent="0.3">
      <c r="A22" s="21" t="s">
        <v>4</v>
      </c>
      <c r="B22" s="43" t="s">
        <v>23</v>
      </c>
      <c r="C22" s="25"/>
      <c r="D22" s="22">
        <v>6687821</v>
      </c>
    </row>
    <row r="23" spans="1:7" s="18" customFormat="1" ht="18.75" x14ac:dyDescent="0.3">
      <c r="A23" s="21" t="s">
        <v>4</v>
      </c>
      <c r="B23" s="43" t="s">
        <v>24</v>
      </c>
      <c r="C23" s="25"/>
      <c r="D23" s="22">
        <f>D22*20%</f>
        <v>1337564.2000000002</v>
      </c>
    </row>
    <row r="24" spans="1:7" s="18" customFormat="1" ht="18.75" x14ac:dyDescent="0.3">
      <c r="A24" s="46" t="s">
        <v>4</v>
      </c>
      <c r="B24" s="47" t="s">
        <v>25</v>
      </c>
      <c r="C24" s="48"/>
      <c r="D24" s="49">
        <f>D22-D23</f>
        <v>5350256.8</v>
      </c>
    </row>
    <row r="26" spans="1:7" s="18" customFormat="1" ht="18.75" x14ac:dyDescent="0.3">
      <c r="A26" s="40" t="s">
        <v>4</v>
      </c>
      <c r="B26" s="56" t="s">
        <v>13</v>
      </c>
      <c r="C26" s="24" t="s">
        <v>5</v>
      </c>
      <c r="D26" s="42">
        <v>4800435</v>
      </c>
    </row>
    <row r="27" spans="1:7" s="18" customFormat="1" ht="18.75" x14ac:dyDescent="0.3">
      <c r="A27" s="21" t="s">
        <v>4</v>
      </c>
      <c r="B27" s="57" t="s">
        <v>16</v>
      </c>
      <c r="C27" s="25" t="s">
        <v>5</v>
      </c>
      <c r="D27" s="22">
        <f>D26*15%</f>
        <v>720065.25</v>
      </c>
    </row>
    <row r="28" spans="1:7" s="18" customFormat="1" ht="18.75" x14ac:dyDescent="0.3">
      <c r="A28" s="21" t="s">
        <v>4</v>
      </c>
      <c r="B28" s="57" t="s">
        <v>15</v>
      </c>
      <c r="C28" s="25" t="s">
        <v>5</v>
      </c>
      <c r="D28" s="22">
        <f>D27+D26</f>
        <v>5520500.25</v>
      </c>
    </row>
    <row r="29" spans="1:7" s="18" customFormat="1" ht="18.75" x14ac:dyDescent="0.3">
      <c r="A29" s="21" t="s">
        <v>4</v>
      </c>
      <c r="B29" s="43" t="s">
        <v>21</v>
      </c>
      <c r="C29" s="25" t="s">
        <v>5</v>
      </c>
      <c r="D29" s="22">
        <v>1156460</v>
      </c>
    </row>
    <row r="30" spans="1:7" s="18" customFormat="1" ht="18.75" x14ac:dyDescent="0.3">
      <c r="A30" s="46" t="s">
        <v>4</v>
      </c>
      <c r="B30" s="58" t="s">
        <v>22</v>
      </c>
      <c r="C30" s="48" t="s">
        <v>5</v>
      </c>
      <c r="D30" s="49">
        <f>D28-D29</f>
        <v>4364040.25</v>
      </c>
    </row>
    <row r="32" spans="1:7" s="18" customFormat="1" ht="18.75" x14ac:dyDescent="0.3">
      <c r="A32" s="40" t="s">
        <v>4</v>
      </c>
      <c r="B32" s="41" t="s">
        <v>14</v>
      </c>
      <c r="C32" s="24" t="s">
        <v>5</v>
      </c>
      <c r="D32" s="42">
        <v>774048</v>
      </c>
      <c r="G32" s="36"/>
    </row>
    <row r="33" spans="1:8" s="18" customFormat="1" ht="18.75" x14ac:dyDescent="0.3">
      <c r="A33" s="21" t="s">
        <v>4</v>
      </c>
      <c r="B33" s="43" t="s">
        <v>16</v>
      </c>
      <c r="C33" s="25" t="s">
        <v>5</v>
      </c>
      <c r="D33" s="22">
        <f>D32*15%</f>
        <v>116107.2</v>
      </c>
    </row>
    <row r="34" spans="1:8" s="18" customFormat="1" ht="18.75" x14ac:dyDescent="0.3">
      <c r="A34" s="21" t="s">
        <v>4</v>
      </c>
      <c r="B34" s="43" t="s">
        <v>17</v>
      </c>
      <c r="C34" s="25" t="s">
        <v>5</v>
      </c>
      <c r="D34" s="22">
        <f>D33+D32</f>
        <v>890155.2</v>
      </c>
      <c r="F34" s="36"/>
    </row>
    <row r="35" spans="1:8" s="18" customFormat="1" ht="18.75" x14ac:dyDescent="0.3">
      <c r="A35" s="21" t="s">
        <v>4</v>
      </c>
      <c r="B35" s="43" t="s">
        <v>21</v>
      </c>
      <c r="C35" s="25" t="s">
        <v>5</v>
      </c>
      <c r="D35" s="22">
        <v>181104</v>
      </c>
      <c r="H35" s="18" t="s">
        <v>26</v>
      </c>
    </row>
    <row r="36" spans="1:8" s="18" customFormat="1" ht="18.75" x14ac:dyDescent="0.3">
      <c r="A36" s="21" t="s">
        <v>4</v>
      </c>
      <c r="B36" s="44" t="s">
        <v>22</v>
      </c>
      <c r="C36" s="30" t="s">
        <v>5</v>
      </c>
      <c r="D36" s="27">
        <f>D34-D35</f>
        <v>709051.2</v>
      </c>
      <c r="H36" s="18" t="s">
        <v>27</v>
      </c>
    </row>
    <row r="37" spans="1:8" ht="30" customHeight="1" x14ac:dyDescent="0.25">
      <c r="A37" s="26"/>
      <c r="B37" s="37" t="s">
        <v>18</v>
      </c>
      <c r="C37" s="50" t="s">
        <v>5</v>
      </c>
      <c r="D37" s="28">
        <f>D36+D30</f>
        <v>5073091.45</v>
      </c>
      <c r="F37" s="35"/>
    </row>
    <row r="38" spans="1:8" x14ac:dyDescent="0.25">
      <c r="A38" s="9"/>
      <c r="B38" s="2"/>
      <c r="C38" s="6"/>
      <c r="D38" s="39"/>
      <c r="H38" s="1" t="s">
        <v>28</v>
      </c>
    </row>
    <row r="39" spans="1:8" x14ac:dyDescent="0.25">
      <c r="A39" s="9"/>
      <c r="B39" s="2"/>
      <c r="C39" s="34"/>
      <c r="D39" s="33"/>
    </row>
    <row r="40" spans="1:8" x14ac:dyDescent="0.25">
      <c r="A40" s="5" t="s">
        <v>6</v>
      </c>
      <c r="B40" s="5"/>
      <c r="C40" s="5"/>
      <c r="D40" s="5"/>
    </row>
    <row r="41" spans="1:8" x14ac:dyDescent="0.25">
      <c r="A41" s="5"/>
      <c r="B41" s="5"/>
      <c r="C41" s="5"/>
      <c r="D41" s="38"/>
    </row>
    <row r="42" spans="1:8" ht="18.75" x14ac:dyDescent="0.25">
      <c r="A42" s="31" t="s">
        <v>11</v>
      </c>
      <c r="B42" s="10"/>
      <c r="C42" s="10"/>
      <c r="D42" s="38"/>
    </row>
    <row r="43" spans="1:8" x14ac:dyDescent="0.25">
      <c r="A43" s="4"/>
      <c r="B43" s="10"/>
      <c r="C43" s="10"/>
      <c r="D43" s="5"/>
    </row>
    <row r="44" spans="1:8" x14ac:dyDescent="0.25">
      <c r="A44" s="4"/>
      <c r="B44" s="10"/>
      <c r="C44" s="10"/>
      <c r="D44" s="5"/>
    </row>
    <row r="45" spans="1:8" x14ac:dyDescent="0.25">
      <c r="A45" s="4"/>
      <c r="B45" s="10"/>
      <c r="C45" s="10"/>
      <c r="D45" s="5"/>
    </row>
    <row r="46" spans="1:8" x14ac:dyDescent="0.25">
      <c r="A46" s="4"/>
      <c r="B46" s="10"/>
      <c r="C46" s="10"/>
      <c r="D46" s="5"/>
    </row>
    <row r="47" spans="1:8" s="14" customFormat="1" ht="18.75" x14ac:dyDescent="0.3">
      <c r="A47" s="13"/>
      <c r="B47" s="13"/>
      <c r="C47" s="13"/>
      <c r="D47" s="13"/>
    </row>
  </sheetData>
  <mergeCells count="4">
    <mergeCell ref="A16:D16"/>
    <mergeCell ref="A18:D18"/>
    <mergeCell ref="C20:D20"/>
    <mergeCell ref="A13:B13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Supply </vt:lpstr>
      <vt:lpstr>'Supply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2025-06-11T10:04:14Z</cp:lastPrinted>
  <dcterms:created xsi:type="dcterms:W3CDTF">2015-09-19T11:17:01Z</dcterms:created>
  <dcterms:modified xsi:type="dcterms:W3CDTF">2025-06-11T10:07:03Z</dcterms:modified>
</cp:coreProperties>
</file>