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67491A5C-A130-42B1-9BC1-61F9D392B3D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umbing" sheetId="2" r:id="rId1"/>
  </sheets>
  <definedNames>
    <definedName name="_xlnm.Print_Area" localSheetId="0">Plumbing!$A$1:$F$43</definedName>
    <definedName name="_xlnm.Print_Titles" localSheetId="0">Plumbing!$26:$27</definedName>
  </definedNames>
  <calcPr calcId="191029" iterate="1"/>
</workbook>
</file>

<file path=xl/calcChain.xml><?xml version="1.0" encoding="utf-8"?>
<calcChain xmlns="http://schemas.openxmlformats.org/spreadsheetml/2006/main">
  <c r="H33" i="2" l="1"/>
  <c r="F28" i="2"/>
  <c r="F32" i="2" l="1"/>
  <c r="F31" i="2"/>
  <c r="F30" i="2"/>
  <c r="F29" i="2"/>
  <c r="F33" i="2" l="1"/>
  <c r="F34" i="2" l="1"/>
  <c r="F35" i="2" s="1"/>
</calcChain>
</file>

<file path=xl/sharedStrings.xml><?xml version="1.0" encoding="utf-8"?>
<sst xmlns="http://schemas.openxmlformats.org/spreadsheetml/2006/main" count="28" uniqueCount="25">
  <si>
    <t>S. #</t>
  </si>
  <si>
    <t>Description</t>
  </si>
  <si>
    <t>Unit</t>
  </si>
  <si>
    <t>Qty</t>
  </si>
  <si>
    <t>Total Amount Rs</t>
  </si>
  <si>
    <t>Date</t>
  </si>
  <si>
    <t>Attn: Mr. Moin</t>
  </si>
  <si>
    <t>For PIONEER SERVICES</t>
  </si>
  <si>
    <t>Note: Bill is exlusive of taxes i.e; cash based.</t>
  </si>
  <si>
    <t>QUOTATION</t>
  </si>
  <si>
    <t>Job</t>
  </si>
  <si>
    <t>Quote #</t>
  </si>
  <si>
    <t>Nos</t>
  </si>
  <si>
    <t>Project: VISA Office DMC Karachi</t>
  </si>
  <si>
    <t>Rate</t>
  </si>
  <si>
    <t>Amount</t>
  </si>
  <si>
    <t>SST 15%</t>
  </si>
  <si>
    <t>Grand Total after Taxes</t>
  </si>
  <si>
    <t>Providing and making of pressure guage points with new pipe &amp; fittings including supply and installation of pressure guage with isolating valve for cooling water supply and return lines.</t>
  </si>
  <si>
    <t>Providing and making of temperature guage points with new fittings including supply and installation of temperature guage with well cooling water supply and return lines.</t>
  </si>
  <si>
    <t>Providing and making of Non return valve with related fittings.</t>
  </si>
  <si>
    <t>Providing and installation of flow meter 1" Dia</t>
  </si>
  <si>
    <t>Descaling of WCP-1 &amp; WCP-2 Semi annual (for the Year 2025-2026)</t>
  </si>
  <si>
    <t>Cleaning / descaling of WCP-1 &amp; WCP-2 Unit condenser.</t>
  </si>
  <si>
    <t>02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</si>
</sst>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6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165" fontId="4" fillId="0" borderId="1" xfId="1" quotePrefix="1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4" fontId="4" fillId="0" borderId="1" xfId="1" quotePrefix="1" applyNumberFormat="1" applyFont="1" applyBorder="1" applyAlignment="1">
      <alignment horizontal="right" vertical="center"/>
    </xf>
    <xf numFmtId="165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0" xfId="1" applyNumberFormat="1" applyFont="1" applyAlignment="1">
      <alignment horizontal="left" vertical="center"/>
    </xf>
    <xf numFmtId="165" fontId="9" fillId="0" borderId="0" xfId="1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65" fontId="4" fillId="0" borderId="1" xfId="1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103187</xdr:colOff>
      <xdr:row>39</xdr:row>
      <xdr:rowOff>95251</xdr:rowOff>
    </xdr:from>
    <xdr:to>
      <xdr:col>1</xdr:col>
      <xdr:colOff>546692</xdr:colOff>
      <xdr:row>42</xdr:row>
      <xdr:rowOff>69242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7" y="7294564"/>
          <a:ext cx="713380" cy="569304"/>
        </a:xfrm>
        <a:prstGeom prst="rect">
          <a:avLst/>
        </a:prstGeom>
      </xdr:spPr>
    </xdr:pic>
    <xdr:clientData/>
  </xdr:twoCellAnchor>
  <xdr:twoCellAnchor>
    <xdr:from>
      <xdr:col>1</xdr:col>
      <xdr:colOff>785812</xdr:colOff>
      <xdr:row>1</xdr:row>
      <xdr:rowOff>98423</xdr:rowOff>
    </xdr:from>
    <xdr:to>
      <xdr:col>5</xdr:col>
      <xdr:colOff>777875</xdr:colOff>
      <xdr:row>5</xdr:row>
      <xdr:rowOff>19048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55687" y="296861"/>
          <a:ext cx="4230688" cy="6429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117476</xdr:colOff>
      <xdr:row>0</xdr:row>
      <xdr:rowOff>126998</xdr:rowOff>
    </xdr:from>
    <xdr:to>
      <xdr:col>1</xdr:col>
      <xdr:colOff>793751</xdr:colOff>
      <xdr:row>4</xdr:row>
      <xdr:rowOff>63499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476" y="126998"/>
          <a:ext cx="946150" cy="793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0</xdr:row>
      <xdr:rowOff>0</xdr:rowOff>
    </xdr:from>
    <xdr:to>
      <xdr:col>16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492900</xdr:colOff>
      <xdr:row>48</xdr:row>
      <xdr:rowOff>159526</xdr:rowOff>
    </xdr:from>
    <xdr:to>
      <xdr:col>7</xdr:col>
      <xdr:colOff>733425</xdr:colOff>
      <xdr:row>52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9"/>
  <sheetViews>
    <sheetView tabSelected="1" topLeftCell="A4" zoomScale="120" zoomScaleNormal="120" zoomScaleSheetLayoutView="100" workbookViewId="0">
      <selection activeCell="H32" sqref="H32"/>
    </sheetView>
  </sheetViews>
  <sheetFormatPr defaultColWidth="8.85546875" defaultRowHeight="15.75" x14ac:dyDescent="0.25"/>
  <cols>
    <col min="1" max="1" width="4" style="5" bestFit="1" customWidth="1"/>
    <col min="2" max="2" width="43.42578125" style="6" customWidth="1"/>
    <col min="3" max="4" width="5.140625" style="5" customWidth="1"/>
    <col min="5" max="5" width="10.42578125" style="7" customWidth="1"/>
    <col min="6" max="6" width="13.42578125" style="8" customWidth="1"/>
    <col min="7" max="7" width="8.85546875" style="6"/>
    <col min="8" max="8" width="13" style="6" bestFit="1" customWidth="1"/>
    <col min="9" max="9" width="16.140625" style="6" customWidth="1"/>
    <col min="10" max="16384" width="8.85546875" style="6"/>
  </cols>
  <sheetData>
    <row r="3" ht="18" customHeight="1" x14ac:dyDescent="0.25"/>
    <row r="4" ht="18" customHeight="1" x14ac:dyDescent="0.25"/>
    <row r="5" ht="5.25" customHeight="1" x14ac:dyDescent="0.25"/>
    <row r="7" ht="5.25" customHeight="1" x14ac:dyDescent="0.25"/>
    <row r="8" ht="5.25" customHeight="1" x14ac:dyDescent="0.25"/>
    <row r="9" ht="5.25" customHeight="1" x14ac:dyDescent="0.25"/>
    <row r="10" ht="5.25" customHeight="1" x14ac:dyDescent="0.25"/>
    <row r="11" ht="11.2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spans="1:8" s="10" customFormat="1" ht="18.75" x14ac:dyDescent="0.25">
      <c r="A17" s="14"/>
      <c r="B17" s="4"/>
      <c r="C17" s="5"/>
      <c r="D17" s="5"/>
      <c r="E17" s="19" t="s">
        <v>5</v>
      </c>
      <c r="F17" s="15" t="s">
        <v>24</v>
      </c>
    </row>
    <row r="18" spans="1:8" s="10" customFormat="1" x14ac:dyDescent="0.25">
      <c r="A18" s="33"/>
      <c r="B18" s="33"/>
      <c r="C18" s="5"/>
      <c r="D18" s="5"/>
      <c r="E18" s="19" t="s">
        <v>11</v>
      </c>
      <c r="F18" s="13">
        <v>163</v>
      </c>
    </row>
    <row r="19" spans="1:8" ht="36.75" hidden="1" customHeight="1" x14ac:dyDescent="0.25">
      <c r="A19" s="37" t="s">
        <v>6</v>
      </c>
      <c r="B19" s="37"/>
      <c r="C19" s="37"/>
      <c r="D19" s="37"/>
      <c r="E19" s="37"/>
      <c r="F19" s="37"/>
    </row>
    <row r="20" spans="1:8" ht="18" customHeight="1" x14ac:dyDescent="0.25">
      <c r="A20" s="9"/>
      <c r="B20" s="9"/>
      <c r="C20" s="9"/>
      <c r="D20" s="9"/>
      <c r="E20" s="9"/>
      <c r="F20" s="9"/>
    </row>
    <row r="21" spans="1:8" s="22" customFormat="1" ht="5.45" customHeight="1" x14ac:dyDescent="0.35">
      <c r="A21" s="23"/>
      <c r="C21" s="23"/>
      <c r="D21" s="23"/>
      <c r="E21" s="24"/>
      <c r="F21" s="25"/>
    </row>
    <row r="22" spans="1:8" s="22" customFormat="1" ht="21" x14ac:dyDescent="0.35">
      <c r="A22" s="38" t="s">
        <v>9</v>
      </c>
      <c r="B22" s="38"/>
      <c r="C22" s="38"/>
      <c r="D22" s="38"/>
      <c r="E22" s="38"/>
      <c r="F22" s="38"/>
    </row>
    <row r="23" spans="1:8" s="22" customFormat="1" ht="6.75" customHeight="1" x14ac:dyDescent="0.35">
      <c r="A23" s="26"/>
      <c r="B23" s="26"/>
      <c r="C23" s="26"/>
      <c r="D23" s="26"/>
      <c r="E23" s="26"/>
      <c r="F23" s="26"/>
    </row>
    <row r="24" spans="1:8" s="22" customFormat="1" ht="36.75" customHeight="1" x14ac:dyDescent="0.35">
      <c r="A24" s="38" t="s">
        <v>13</v>
      </c>
      <c r="B24" s="38"/>
      <c r="C24" s="38"/>
      <c r="D24" s="38"/>
      <c r="E24" s="38"/>
      <c r="F24" s="38"/>
    </row>
    <row r="25" spans="1:8" s="22" customFormat="1" ht="52.5" customHeight="1" x14ac:dyDescent="0.35">
      <c r="A25" s="34" t="s">
        <v>22</v>
      </c>
      <c r="B25" s="34"/>
      <c r="C25" s="34"/>
      <c r="D25" s="34"/>
      <c r="E25" s="34"/>
      <c r="F25" s="34"/>
    </row>
    <row r="26" spans="1:8" ht="6.75" customHeight="1" x14ac:dyDescent="0.25">
      <c r="A26" s="9"/>
      <c r="B26" s="9"/>
      <c r="C26" s="9"/>
      <c r="D26" s="9"/>
      <c r="E26" s="9"/>
      <c r="F26" s="9"/>
    </row>
    <row r="27" spans="1:8" ht="33" customHeight="1" x14ac:dyDescent="0.25">
      <c r="A27" s="1" t="s">
        <v>0</v>
      </c>
      <c r="B27" s="1" t="s">
        <v>1</v>
      </c>
      <c r="C27" s="1" t="s">
        <v>2</v>
      </c>
      <c r="D27" s="1" t="s">
        <v>3</v>
      </c>
      <c r="E27" s="30" t="s">
        <v>14</v>
      </c>
      <c r="F27" s="31" t="s">
        <v>15</v>
      </c>
    </row>
    <row r="28" spans="1:8" s="10" customFormat="1" ht="75" hidden="1" customHeight="1" x14ac:dyDescent="0.25">
      <c r="A28" s="2">
        <v>3</v>
      </c>
      <c r="B28" s="32" t="s">
        <v>18</v>
      </c>
      <c r="C28" s="2" t="s">
        <v>12</v>
      </c>
      <c r="D28" s="12">
        <v>4</v>
      </c>
      <c r="E28" s="3"/>
      <c r="F28" s="3">
        <f t="shared" ref="F28:F31" si="0">E28*D28</f>
        <v>0</v>
      </c>
      <c r="H28" s="20"/>
    </row>
    <row r="29" spans="1:8" s="10" customFormat="1" ht="63.75" hidden="1" customHeight="1" x14ac:dyDescent="0.25">
      <c r="A29" s="2">
        <v>4</v>
      </c>
      <c r="B29" s="32" t="s">
        <v>19</v>
      </c>
      <c r="C29" s="2" t="s">
        <v>12</v>
      </c>
      <c r="D29" s="12">
        <v>4</v>
      </c>
      <c r="E29" s="3"/>
      <c r="F29" s="3">
        <f t="shared" si="0"/>
        <v>0</v>
      </c>
      <c r="H29" s="20"/>
    </row>
    <row r="30" spans="1:8" s="10" customFormat="1" ht="31.5" hidden="1" x14ac:dyDescent="0.25">
      <c r="A30" s="2">
        <v>5</v>
      </c>
      <c r="B30" s="32" t="s">
        <v>20</v>
      </c>
      <c r="C30" s="2" t="s">
        <v>12</v>
      </c>
      <c r="D30" s="12">
        <v>2</v>
      </c>
      <c r="E30" s="3"/>
      <c r="F30" s="3">
        <f t="shared" si="0"/>
        <v>0</v>
      </c>
      <c r="H30" s="20"/>
    </row>
    <row r="31" spans="1:8" s="10" customFormat="1" ht="13.5" hidden="1" customHeight="1" x14ac:dyDescent="0.25">
      <c r="A31" s="2">
        <v>6</v>
      </c>
      <c r="B31" s="32" t="s">
        <v>21</v>
      </c>
      <c r="C31" s="2" t="s">
        <v>12</v>
      </c>
      <c r="D31" s="12">
        <v>2</v>
      </c>
      <c r="E31" s="3"/>
      <c r="F31" s="3">
        <f t="shared" si="0"/>
        <v>0</v>
      </c>
      <c r="H31" s="20"/>
    </row>
    <row r="32" spans="1:8" s="10" customFormat="1" ht="44.25" customHeight="1" x14ac:dyDescent="0.25">
      <c r="A32" s="2">
        <v>1</v>
      </c>
      <c r="B32" s="32" t="s">
        <v>23</v>
      </c>
      <c r="C32" s="2" t="s">
        <v>10</v>
      </c>
      <c r="D32" s="12">
        <v>2</v>
      </c>
      <c r="E32" s="3">
        <v>65000</v>
      </c>
      <c r="F32" s="3">
        <f t="shared" ref="F32" si="1">E32*D32</f>
        <v>130000</v>
      </c>
      <c r="H32" s="20"/>
    </row>
    <row r="33" spans="1:8" ht="18" customHeight="1" x14ac:dyDescent="0.25">
      <c r="A33" s="39" t="s">
        <v>4</v>
      </c>
      <c r="B33" s="39"/>
      <c r="C33" s="39"/>
      <c r="D33" s="39"/>
      <c r="E33" s="40"/>
      <c r="F33" s="29">
        <f>SUM(F28:F32)</f>
        <v>130000</v>
      </c>
      <c r="H33" s="21">
        <f>F311</f>
        <v>0</v>
      </c>
    </row>
    <row r="34" spans="1:8" ht="18" customHeight="1" x14ac:dyDescent="0.25">
      <c r="A34" s="41" t="s">
        <v>16</v>
      </c>
      <c r="B34" s="41"/>
      <c r="C34" s="41"/>
      <c r="D34" s="41"/>
      <c r="E34" s="42"/>
      <c r="F34" s="28">
        <f>F33*15%</f>
        <v>19500</v>
      </c>
    </row>
    <row r="35" spans="1:8" ht="18" customHeight="1" x14ac:dyDescent="0.25">
      <c r="A35" s="41" t="s">
        <v>17</v>
      </c>
      <c r="B35" s="41"/>
      <c r="C35" s="41"/>
      <c r="D35" s="41"/>
      <c r="E35" s="42"/>
      <c r="F35" s="27">
        <f>F34+F33</f>
        <v>149500</v>
      </c>
    </row>
    <row r="36" spans="1:8" ht="3" customHeight="1" x14ac:dyDescent="0.25">
      <c r="A36" s="17"/>
      <c r="B36" s="17"/>
      <c r="C36" s="17"/>
      <c r="D36" s="17"/>
      <c r="E36" s="16"/>
      <c r="F36" s="16"/>
    </row>
    <row r="37" spans="1:8" hidden="1" x14ac:dyDescent="0.25">
      <c r="A37" s="36" t="s">
        <v>8</v>
      </c>
      <c r="B37" s="36"/>
      <c r="C37" s="36"/>
      <c r="D37" s="36"/>
      <c r="E37" s="36"/>
      <c r="F37" s="36"/>
      <c r="H37" s="11"/>
    </row>
    <row r="38" spans="1:8" x14ac:dyDescent="0.25">
      <c r="A38" s="18"/>
      <c r="B38" s="18"/>
      <c r="C38" s="18"/>
      <c r="D38" s="18"/>
      <c r="E38" s="18"/>
      <c r="F38" s="18"/>
      <c r="H38" s="11"/>
    </row>
    <row r="39" spans="1:8" x14ac:dyDescent="0.25">
      <c r="A39" s="35" t="s">
        <v>7</v>
      </c>
      <c r="B39" s="35"/>
    </row>
  </sheetData>
  <mergeCells count="10">
    <mergeCell ref="A18:B18"/>
    <mergeCell ref="A25:F25"/>
    <mergeCell ref="A39:B39"/>
    <mergeCell ref="A37:F37"/>
    <mergeCell ref="A19:F19"/>
    <mergeCell ref="A22:F22"/>
    <mergeCell ref="A24:F24"/>
    <mergeCell ref="A33:E33"/>
    <mergeCell ref="A34:E34"/>
    <mergeCell ref="A35:E35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Plumbing</vt:lpstr>
      <vt:lpstr>Plumbing!Print_Area</vt:lpstr>
      <vt:lpstr>Plumbing!Print_Titles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2025-06-13T10:02:07Z</dcterms:modified>
</cp:coreProperties>
</file>