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53AC2AA2-D58D-482C-BFDC-6210181EC054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79" i="12" l="1"/>
  <c r="E606" i="3" l="1"/>
  <c r="F606" i="3" s="1"/>
  <c r="K609" i="3" l="1"/>
  <c r="E605" i="3" l="1"/>
  <c r="E584" i="3" l="1"/>
  <c r="F584" i="3" l="1"/>
  <c r="E587" i="3"/>
  <c r="F587" i="3" s="1"/>
  <c r="E585" i="3"/>
  <c r="F585" i="3" s="1"/>
  <c r="F605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G677" i="12" s="1"/>
  <c r="G678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<sst xmlns="http://schemas.openxmlformats.org/spreadsheetml/2006/main" count="11889" uniqueCount="8796">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</sst>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6"/>
      <c r="B1" s="786"/>
      <c r="C1" s="786"/>
      <c r="D1" s="786"/>
      <c r="E1" s="78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1" t="s">
        <v>3196</v>
      </c>
      <c r="F1120" s="791"/>
      <c r="G1120" s="79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2" t="s">
        <v>4117</v>
      </c>
      <c r="B1490" s="794"/>
      <c r="C1490" s="796" t="s">
        <v>4118</v>
      </c>
      <c r="D1490" s="798"/>
      <c r="E1490" s="798"/>
    </row>
    <row r="1491" spans="1:5" ht="26.45" customHeight="1" x14ac:dyDescent="0.25">
      <c r="A1491" s="793"/>
      <c r="B1491" s="795"/>
      <c r="C1491" s="797"/>
      <c r="D1491" s="799"/>
      <c r="E1491" s="79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8456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0" t="s">
        <v>4925</v>
      </c>
      <c r="D1803" s="80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1" t="s">
        <v>5164</v>
      </c>
      <c r="I1893" s="80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3" t="s">
        <v>5481</v>
      </c>
      <c r="E2010" s="80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5" t="s">
        <v>5573</v>
      </c>
      <c r="G2048" s="80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5" t="s">
        <v>5904</v>
      </c>
      <c r="D2183" s="785"/>
      <c r="E2183" s="78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1" t="s">
        <v>8122</v>
      </c>
      <c r="C2687" s="781"/>
      <c r="D2687" s="46" t="s">
        <v>8670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8142</v>
      </c>
      <c r="B2693" s="44" t="s">
        <v>5512</v>
      </c>
    </row>
    <row r="2694" spans="1:3" ht="23.25" x14ac:dyDescent="0.35">
      <c r="A2694" s="43" t="s">
        <v>8215</v>
      </c>
      <c r="B2694" s="44" t="s">
        <v>8216</v>
      </c>
    </row>
    <row r="2695" spans="1:3" ht="23.25" x14ac:dyDescent="0.35">
      <c r="A2695" s="43" t="s">
        <v>8220</v>
      </c>
      <c r="B2695" s="44" t="s">
        <v>8219</v>
      </c>
    </row>
    <row r="2696" spans="1:3" ht="23.25" x14ac:dyDescent="0.35">
      <c r="A2696" s="43" t="s">
        <v>8233</v>
      </c>
      <c r="B2696" s="44" t="s">
        <v>8234</v>
      </c>
      <c r="C2696" s="45" t="s">
        <v>8235</v>
      </c>
    </row>
    <row r="2697" spans="1:3" ht="23.25" x14ac:dyDescent="0.35">
      <c r="A2697" s="43" t="s">
        <v>8241</v>
      </c>
      <c r="B2697" s="44" t="s">
        <v>8240</v>
      </c>
    </row>
    <row r="2698" spans="1:3" ht="23.25" x14ac:dyDescent="0.35">
      <c r="A2698" s="43" t="s">
        <v>8281</v>
      </c>
      <c r="B2698" s="44" t="s">
        <v>8282</v>
      </c>
      <c r="C2698" s="45" t="s">
        <v>8283</v>
      </c>
    </row>
    <row r="2699" spans="1:3" ht="23.25" x14ac:dyDescent="0.35">
      <c r="A2699" s="43" t="s">
        <v>8540</v>
      </c>
      <c r="B2699" s="44" t="s">
        <v>8541</v>
      </c>
    </row>
    <row r="2700" spans="1:3" ht="23.25" x14ac:dyDescent="0.35">
      <c r="A2700" s="43" t="s">
        <v>8026</v>
      </c>
      <c r="B2700" s="44" t="s">
        <v>8570</v>
      </c>
    </row>
    <row r="2701" spans="1:3" ht="23.25" x14ac:dyDescent="0.35">
      <c r="A2701" s="43" t="s">
        <v>8633</v>
      </c>
      <c r="B2701" s="44" t="s">
        <v>8632</v>
      </c>
    </row>
    <row r="2702" spans="1:3" ht="23.25" x14ac:dyDescent="0.35">
      <c r="A2702" s="43" t="s">
        <v>8634</v>
      </c>
      <c r="B2702" s="44" t="s">
        <v>8631</v>
      </c>
    </row>
    <row r="2703" spans="1:3" ht="23.25" x14ac:dyDescent="0.35">
      <c r="A2703" s="43" t="s">
        <v>8703</v>
      </c>
      <c r="B2703" s="44" t="s">
        <v>8704</v>
      </c>
      <c r="C2703" s="45" t="s">
        <v>8705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67" activePane="bottomLeft" state="frozen"/>
      <selection pane="bottomLeft" activeCell="G679" sqref="G67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109739812.84999999</v>
      </c>
      <c r="Q4" s="373">
        <f>P4+P5</f>
        <v>245322365.53999999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156671430.84999999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164574037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7902606.150000006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80239198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177083883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8128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8139</v>
      </c>
      <c r="K431" s="739" t="s">
        <v>7984</v>
      </c>
      <c r="L431" s="719" t="s">
        <v>8127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8130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8131</v>
      </c>
      <c r="L433" s="719" t="s">
        <v>8129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8132</v>
      </c>
      <c r="L434" s="719" t="s">
        <v>8133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8134</v>
      </c>
      <c r="L435" s="719" t="s">
        <v>8135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8141</v>
      </c>
      <c r="L436" s="719" t="s">
        <v>8136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8137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8143</v>
      </c>
      <c r="L438" s="719" t="s">
        <v>8145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8144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8148</v>
      </c>
      <c r="L441" s="719" t="s">
        <v>8146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8147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8153</v>
      </c>
      <c r="L445" s="719" t="s">
        <v>8152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8141</v>
      </c>
      <c r="L446" s="719" t="s">
        <v>8136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8155</v>
      </c>
      <c r="L447" s="719" t="s">
        <v>8154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8156</v>
      </c>
      <c r="L448" s="719" t="s">
        <v>8157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8158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8159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8155</v>
      </c>
      <c r="L451" s="719" t="s">
        <v>8154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8160</v>
      </c>
      <c r="L452" s="719" t="s">
        <v>8161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8160</v>
      </c>
      <c r="L453" s="719" t="s">
        <v>8161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8172</v>
      </c>
      <c r="L454" s="719" t="s">
        <v>8173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8174</v>
      </c>
      <c r="K455" s="739" t="s">
        <v>7982</v>
      </c>
      <c r="L455" s="719" t="s">
        <v>8130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8175</v>
      </c>
      <c r="L456" s="719" t="s">
        <v>8176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8177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8185</v>
      </c>
      <c r="K458" s="739" t="s">
        <v>7984</v>
      </c>
      <c r="L458" s="719" t="s">
        <v>8178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8186</v>
      </c>
      <c r="K459" s="739" t="s">
        <v>8179</v>
      </c>
      <c r="L459" s="719" t="s">
        <v>8180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8181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8184</v>
      </c>
      <c r="K462" s="739" t="s">
        <v>8182</v>
      </c>
      <c r="L462" s="719" t="s">
        <v>8183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8187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8188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8189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8186</v>
      </c>
      <c r="K466" s="739" t="s">
        <v>7984</v>
      </c>
      <c r="L466" s="719" t="s">
        <v>8190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8191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8193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8192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8204</v>
      </c>
      <c r="L471" s="719" t="s">
        <v>8194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8140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8172</v>
      </c>
      <c r="L472" s="719" t="s">
        <v>8173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8186</v>
      </c>
      <c r="K473" s="739" t="s">
        <v>8020</v>
      </c>
      <c r="L473" s="719" t="s">
        <v>8195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8196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8197</v>
      </c>
      <c r="K475" s="739" t="s">
        <v>8198</v>
      </c>
      <c r="L475" s="719" t="s">
        <v>8199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8201</v>
      </c>
      <c r="L476" s="719" t="s">
        <v>8200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8202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8203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8130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8205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8207</v>
      </c>
      <c r="L482" s="719" t="s">
        <v>8206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8208</v>
      </c>
      <c r="L483" s="719" t="s">
        <v>8211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8140</v>
      </c>
      <c r="C484" s="739"/>
      <c r="D484" s="719" t="s">
        <v>8138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8210</v>
      </c>
      <c r="L484" s="719" t="s">
        <v>8209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8140</v>
      </c>
      <c r="C485" s="739" t="s">
        <v>1935</v>
      </c>
      <c r="D485" s="719" t="s">
        <v>8149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8212</v>
      </c>
      <c r="L485" s="719" t="s">
        <v>8213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8217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8218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8204</v>
      </c>
      <c r="L488" s="719" t="s">
        <v>8194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8164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8204</v>
      </c>
      <c r="L489" s="719" t="s">
        <v>8194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8165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8130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8166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8224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8225</v>
      </c>
      <c r="L492" s="719" t="s">
        <v>8226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8227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8186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8228</v>
      </c>
      <c r="L495" s="719" t="s">
        <v>8229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8230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8236</v>
      </c>
      <c r="L496" s="719" t="s">
        <v>8237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8186</v>
      </c>
      <c r="C497" s="739" t="s">
        <v>8231</v>
      </c>
      <c r="D497" s="717" t="s">
        <v>8232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8247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8242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8245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8248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8246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8244</v>
      </c>
      <c r="D500" s="719" t="s">
        <v>8243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8254</v>
      </c>
      <c r="D501" s="719" t="s">
        <v>8255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8174</v>
      </c>
      <c r="K501" s="739" t="s">
        <v>8015</v>
      </c>
      <c r="L501" s="719" t="s">
        <v>8262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8242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8249</v>
      </c>
      <c r="D503" s="719" t="s">
        <v>8250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8251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8252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8276</v>
      </c>
      <c r="L505" s="719" t="s">
        <v>8275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8253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8277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8264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8278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8265</v>
      </c>
      <c r="C508" s="739"/>
      <c r="D508" s="719" t="s">
        <v>8270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8279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8267</v>
      </c>
      <c r="C509" s="739"/>
      <c r="D509" s="719" t="s">
        <v>8266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8280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8268</v>
      </c>
      <c r="C510" s="745" t="s">
        <v>8220</v>
      </c>
      <c r="D510" s="719" t="s">
        <v>8269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8284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8140</v>
      </c>
      <c r="C511" s="739" t="s">
        <v>1935</v>
      </c>
      <c r="D511" s="719" t="s">
        <v>8271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8285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8272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8286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8291</v>
      </c>
      <c r="L513" s="719" t="s">
        <v>8290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8289</v>
      </c>
      <c r="K514" s="739" t="s">
        <v>8287</v>
      </c>
      <c r="L514" s="719" t="s">
        <v>8288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8186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8297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8185</v>
      </c>
      <c r="K516" s="739" t="s">
        <v>8292</v>
      </c>
      <c r="L516" s="719" t="s">
        <v>8293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8249</v>
      </c>
      <c r="D517" s="719" t="s">
        <v>8298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8294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8299</v>
      </c>
      <c r="D518" s="717" t="s">
        <v>8300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8295</v>
      </c>
      <c r="K518" s="739" t="s">
        <v>8179</v>
      </c>
      <c r="L518" s="719" t="s">
        <v>8296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8267</v>
      </c>
      <c r="C519" s="745" t="s">
        <v>8026</v>
      </c>
      <c r="D519" s="717" t="s">
        <v>8301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8305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8267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8174</v>
      </c>
      <c r="K520" s="739" t="s">
        <v>8015</v>
      </c>
      <c r="L520" s="719" t="s">
        <v>8306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8302</v>
      </c>
      <c r="C521" s="739" t="s">
        <v>8303</v>
      </c>
      <c r="D521" s="719" t="s">
        <v>8304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8310</v>
      </c>
      <c r="K521" s="739" t="s">
        <v>8309</v>
      </c>
      <c r="L521" s="719" t="s">
        <v>8311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8307</v>
      </c>
      <c r="C522" s="739" t="s">
        <v>8074</v>
      </c>
      <c r="D522" s="719" t="s">
        <v>8308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8299</v>
      </c>
      <c r="L522" s="719" t="s">
        <v>8318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8314</v>
      </c>
      <c r="C523" s="739" t="s">
        <v>8315</v>
      </c>
      <c r="D523" s="719" t="s">
        <v>8313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8319</v>
      </c>
      <c r="L523" s="719" t="s">
        <v>8320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8312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8319</v>
      </c>
      <c r="L524" s="719" t="s">
        <v>8320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8316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8321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8307</v>
      </c>
      <c r="C526" s="739" t="s">
        <v>8023</v>
      </c>
      <c r="D526" s="719" t="s">
        <v>8317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8323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8322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8325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8319</v>
      </c>
      <c r="L529" s="719" t="s">
        <v>8320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8326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8319</v>
      </c>
      <c r="L530" s="719" t="s">
        <v>8320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8324</v>
      </c>
      <c r="D531" s="719" t="s">
        <v>8327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8332</v>
      </c>
      <c r="K531" s="739" t="s">
        <v>7984</v>
      </c>
      <c r="L531" s="719" t="s">
        <v>8331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8328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8332</v>
      </c>
      <c r="K532" s="739" t="s">
        <v>7984</v>
      </c>
      <c r="L532" s="719" t="s">
        <v>8333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8220</v>
      </c>
      <c r="D533" s="719" t="s">
        <v>8329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8334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8330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8335</v>
      </c>
      <c r="K534" s="739" t="s">
        <v>7989</v>
      </c>
      <c r="L534" s="719" t="s">
        <v>8336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8330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8330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8141</v>
      </c>
      <c r="L536" s="719" t="s">
        <v>8341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8337</v>
      </c>
      <c r="C537" s="739" t="s">
        <v>8074</v>
      </c>
      <c r="D537" s="719" t="s">
        <v>8338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8354</v>
      </c>
      <c r="L537" s="719" t="s">
        <v>8355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8340</v>
      </c>
      <c r="C538" s="739" t="s">
        <v>8074</v>
      </c>
      <c r="D538" s="719" t="s">
        <v>8339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8367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8342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8153</v>
      </c>
      <c r="L539" s="719" t="s">
        <v>8368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8141</v>
      </c>
      <c r="L540" s="719" t="s">
        <v>8376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8346</v>
      </c>
      <c r="D541" s="719" t="s">
        <v>8343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8379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8345</v>
      </c>
      <c r="D542" s="719" t="s">
        <v>8344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8379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8348</v>
      </c>
      <c r="D543" s="719" t="s">
        <v>8347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8155</v>
      </c>
      <c r="L543" s="719" t="s">
        <v>8382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8349</v>
      </c>
      <c r="C544" s="739" t="s">
        <v>8350</v>
      </c>
      <c r="D544" s="719" t="s">
        <v>8351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8307</v>
      </c>
      <c r="C545" s="739" t="s">
        <v>8352</v>
      </c>
      <c r="D545" s="719" t="s">
        <v>8353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8387</v>
      </c>
      <c r="K546" s="739" t="s">
        <v>7984</v>
      </c>
      <c r="L546" s="719" t="s">
        <v>8388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8244</v>
      </c>
      <c r="D547" s="719" t="s">
        <v>8243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8390</v>
      </c>
      <c r="K547" s="739" t="s">
        <v>7984</v>
      </c>
      <c r="L547" s="719" t="s">
        <v>8389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8356</v>
      </c>
      <c r="C548" s="745" t="s">
        <v>8357</v>
      </c>
      <c r="D548" s="719" t="s">
        <v>8358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8391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8349</v>
      </c>
      <c r="C549" s="745" t="s">
        <v>8359</v>
      </c>
      <c r="D549" s="719" t="s">
        <v>8360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8392</v>
      </c>
      <c r="L549" s="719" t="s">
        <v>8393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8268</v>
      </c>
      <c r="C550" s="745" t="s">
        <v>8220</v>
      </c>
      <c r="D550" s="719" t="s">
        <v>8361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8394</v>
      </c>
      <c r="L550" s="719" t="s">
        <v>8395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8340</v>
      </c>
      <c r="C551" s="739" t="s">
        <v>8362</v>
      </c>
      <c r="D551" s="719" t="s">
        <v>8363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8396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8369</v>
      </c>
      <c r="D553" s="719" t="s">
        <v>8370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8397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8372</v>
      </c>
      <c r="D554" s="719" t="s">
        <v>8371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8398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8314</v>
      </c>
      <c r="C555" s="739" t="s">
        <v>8315</v>
      </c>
      <c r="D555" s="719" t="s">
        <v>8373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8374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8400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8375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8401</v>
      </c>
      <c r="K557" s="739" t="s">
        <v>8020</v>
      </c>
      <c r="L557" s="719" t="s">
        <v>8402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8380</v>
      </c>
      <c r="D558" s="719" t="s">
        <v>8381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8403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8377</v>
      </c>
      <c r="D559" s="719" t="s">
        <v>8378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8405</v>
      </c>
      <c r="K559" s="739" t="s">
        <v>8179</v>
      </c>
      <c r="L559" s="719" t="s">
        <v>8404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8407</v>
      </c>
      <c r="K560" s="739" t="s">
        <v>8413</v>
      </c>
      <c r="L560" s="719" t="s">
        <v>8406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8384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8410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8383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8414</v>
      </c>
      <c r="K562" s="739" t="s">
        <v>8172</v>
      </c>
      <c r="L562" s="719" t="s">
        <v>8173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8385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8155</v>
      </c>
      <c r="L563" s="719" t="s">
        <v>8415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8386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8204</v>
      </c>
      <c r="L564" s="719" t="s">
        <v>8416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8295</v>
      </c>
      <c r="K565" s="740" t="s">
        <v>8204</v>
      </c>
      <c r="L565" s="719" t="s">
        <v>8417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8399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8295</v>
      </c>
      <c r="K566" s="740" t="s">
        <v>8424</v>
      </c>
      <c r="L566" s="719" t="s">
        <v>8422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8236</v>
      </c>
      <c r="L567" s="719" t="s">
        <v>8423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8186</v>
      </c>
      <c r="C568" s="745" t="s">
        <v>8409</v>
      </c>
      <c r="D568" s="719" t="s">
        <v>8408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8141</v>
      </c>
      <c r="L568" s="719" t="s">
        <v>8136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8349</v>
      </c>
      <c r="C569" s="745" t="s">
        <v>8412</v>
      </c>
      <c r="D569" s="717" t="s">
        <v>8411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8299</v>
      </c>
      <c r="L569" s="719" t="s">
        <v>8427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8268</v>
      </c>
      <c r="C570" s="745" t="s">
        <v>8418</v>
      </c>
      <c r="D570" s="717" t="s">
        <v>8419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8295</v>
      </c>
      <c r="K570" s="739" t="s">
        <v>8015</v>
      </c>
      <c r="L570" s="719" t="s">
        <v>8429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8421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8430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8186</v>
      </c>
      <c r="C572" s="739" t="s">
        <v>8074</v>
      </c>
      <c r="D572" s="719" t="s">
        <v>8420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8433</v>
      </c>
      <c r="K572" s="739" t="s">
        <v>8172</v>
      </c>
      <c r="L572" s="719" t="s">
        <v>8173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8349</v>
      </c>
      <c r="C573" s="745" t="s">
        <v>8412</v>
      </c>
      <c r="D573" s="717" t="s">
        <v>8411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8434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8425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8314</v>
      </c>
      <c r="K574" s="739" t="s">
        <v>8435</v>
      </c>
      <c r="L574" s="719" t="s">
        <v>8436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8426</v>
      </c>
      <c r="D575" s="717" t="s">
        <v>8428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8155</v>
      </c>
      <c r="L575" s="719" t="s">
        <v>8382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8443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8437</v>
      </c>
      <c r="L576" s="719" t="s">
        <v>8438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8295</v>
      </c>
      <c r="K577" s="740" t="s">
        <v>8225</v>
      </c>
      <c r="L577" s="719" t="s">
        <v>8439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8319</v>
      </c>
      <c r="L578" s="719" t="s">
        <v>8320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8337</v>
      </c>
      <c r="C579" s="739" t="s">
        <v>8431</v>
      </c>
      <c r="D579" s="719" t="s">
        <v>8432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8204</v>
      </c>
      <c r="L579" s="719" t="s">
        <v>8440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8441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8442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8397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8444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8369</v>
      </c>
      <c r="D583" s="719" t="s">
        <v>8445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8155</v>
      </c>
      <c r="L583" s="719" t="s">
        <v>8382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8349</v>
      </c>
      <c r="C584" s="739" t="s">
        <v>8074</v>
      </c>
      <c r="D584" s="719" t="s">
        <v>8446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8332</v>
      </c>
      <c r="K584" s="739" t="s">
        <v>8448</v>
      </c>
      <c r="L584" s="719" t="s">
        <v>8449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8307</v>
      </c>
      <c r="C585" s="745" t="s">
        <v>8348</v>
      </c>
      <c r="D585" s="717" t="s">
        <v>8447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8004</v>
      </c>
      <c r="K585" s="739" t="s">
        <v>8450</v>
      </c>
      <c r="L585" s="719" t="s">
        <v>8128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8186</v>
      </c>
      <c r="C586" s="745" t="s">
        <v>8231</v>
      </c>
      <c r="D586" s="719" t="s">
        <v>8232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8186</v>
      </c>
      <c r="K586" s="739" t="s">
        <v>8451</v>
      </c>
      <c r="L586" s="719" t="s">
        <v>8452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8332</v>
      </c>
      <c r="K587" s="739" t="s">
        <v>8448</v>
      </c>
      <c r="L587" s="719" t="s">
        <v>8449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8268</v>
      </c>
      <c r="C588" s="745" t="s">
        <v>8220</v>
      </c>
      <c r="D588" s="719" t="s">
        <v>8457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8453</v>
      </c>
      <c r="L588" s="719" t="s">
        <v>8454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8295</v>
      </c>
      <c r="K589" s="739" t="s">
        <v>8015</v>
      </c>
      <c r="L589" s="719" t="s">
        <v>8455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8141</v>
      </c>
      <c r="L590" s="719" t="s">
        <v>8460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8204</v>
      </c>
      <c r="L591" s="719" t="s">
        <v>8440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8433</v>
      </c>
      <c r="K592" s="739" t="s">
        <v>7984</v>
      </c>
      <c r="L592" s="719" t="s">
        <v>8458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8459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8505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8028</v>
      </c>
      <c r="K594" s="739" t="s">
        <v>8461</v>
      </c>
      <c r="L594" s="719" t="s">
        <v>8462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8268</v>
      </c>
      <c r="C595" s="739" t="s">
        <v>8074</v>
      </c>
      <c r="D595" s="719" t="s">
        <v>8498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8463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8418</v>
      </c>
      <c r="D596" s="719" t="s">
        <v>8506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8284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8418</v>
      </c>
      <c r="D597" s="719" t="s">
        <v>8506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8466</v>
      </c>
      <c r="K597" s="739" t="s">
        <v>8465</v>
      </c>
      <c r="L597" s="719" t="s">
        <v>8467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8507</v>
      </c>
      <c r="C598" s="745" t="s">
        <v>7982</v>
      </c>
      <c r="D598" s="719" t="s">
        <v>8508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8468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8268</v>
      </c>
      <c r="C599" s="745" t="s">
        <v>8074</v>
      </c>
      <c r="D599" s="719" t="s">
        <v>8457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8139</v>
      </c>
      <c r="K599" s="739" t="s">
        <v>8287</v>
      </c>
      <c r="L599" s="719" t="s">
        <v>8467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8509</v>
      </c>
      <c r="D600" s="719" t="s">
        <v>8510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8357</v>
      </c>
      <c r="L600" s="719" t="s">
        <v>8469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8307</v>
      </c>
      <c r="C601" s="745" t="s">
        <v>8074</v>
      </c>
      <c r="D601" s="719" t="s">
        <v>8511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8470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8268</v>
      </c>
      <c r="C602" s="745" t="s">
        <v>8074</v>
      </c>
      <c r="D602" s="719" t="s">
        <v>8512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8332</v>
      </c>
      <c r="K602" s="739" t="s">
        <v>7984</v>
      </c>
      <c r="L602" s="719" t="s">
        <v>8471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8515</v>
      </c>
      <c r="C603" s="745" t="s">
        <v>8023</v>
      </c>
      <c r="D603" s="717" t="s">
        <v>8516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8475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8340</v>
      </c>
      <c r="C604" s="745" t="s">
        <v>8517</v>
      </c>
      <c r="D604" s="719" t="s">
        <v>8518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8236</v>
      </c>
      <c r="L604" s="719" t="s">
        <v>8476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8519</v>
      </c>
      <c r="C605" s="745" t="s">
        <v>8074</v>
      </c>
      <c r="D605" s="719" t="s">
        <v>8520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8141</v>
      </c>
      <c r="L605" s="719" t="s">
        <v>8479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8308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8392</v>
      </c>
      <c r="L606" s="719" t="s">
        <v>8393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8519</v>
      </c>
      <c r="C607" s="745" t="s">
        <v>8521</v>
      </c>
      <c r="D607" s="719" t="s">
        <v>8522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8335</v>
      </c>
      <c r="K607" s="739" t="s">
        <v>7984</v>
      </c>
      <c r="L607" s="719" t="s">
        <v>8480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8525</v>
      </c>
      <c r="C608" s="745" t="s">
        <v>8426</v>
      </c>
      <c r="D608" s="719" t="s">
        <v>8524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8332</v>
      </c>
      <c r="K608" s="739" t="s">
        <v>7984</v>
      </c>
      <c r="L608" s="719" t="s">
        <v>8481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8526</v>
      </c>
      <c r="C609" s="745" t="s">
        <v>8451</v>
      </c>
      <c r="D609" s="719" t="s">
        <v>8527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8295</v>
      </c>
      <c r="K609" s="739" t="s">
        <v>7984</v>
      </c>
      <c r="L609" s="719" t="s">
        <v>8482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8516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8483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8529</v>
      </c>
      <c r="C611" s="745" t="s">
        <v>8450</v>
      </c>
      <c r="D611" s="719" t="s">
        <v>8530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8531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8409</v>
      </c>
      <c r="D613" s="719" t="s">
        <v>8532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8141</v>
      </c>
      <c r="L613" s="719" t="s">
        <v>8136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8531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8484</v>
      </c>
      <c r="L614" s="719" t="s">
        <v>8485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8533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8486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8307</v>
      </c>
      <c r="C616" s="745" t="s">
        <v>8348</v>
      </c>
      <c r="D616" s="719" t="s">
        <v>8534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8153</v>
      </c>
      <c r="L616" s="719" t="s">
        <v>8487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8345</v>
      </c>
      <c r="D617" s="719" t="s">
        <v>8446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8401</v>
      </c>
      <c r="K617" s="739" t="s">
        <v>8020</v>
      </c>
      <c r="L617" s="719" t="s">
        <v>8488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8268</v>
      </c>
      <c r="C618" s="745" t="s">
        <v>8074</v>
      </c>
      <c r="D618" s="719" t="s">
        <v>8542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8332</v>
      </c>
      <c r="K618" s="739" t="s">
        <v>7984</v>
      </c>
      <c r="L618" s="719" t="s">
        <v>8489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8519</v>
      </c>
      <c r="C619" s="745" t="s">
        <v>8521</v>
      </c>
      <c r="D619" s="719" t="s">
        <v>8522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8132</v>
      </c>
      <c r="L619" s="719" t="s">
        <v>8490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8547</v>
      </c>
      <c r="C620" s="745" t="s">
        <v>8543</v>
      </c>
      <c r="D620" s="719" t="s">
        <v>8544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8491</v>
      </c>
      <c r="K620" s="739" t="s">
        <v>8418</v>
      </c>
      <c r="L620" s="719" t="s">
        <v>8492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8546</v>
      </c>
      <c r="C621" s="745" t="s">
        <v>8299</v>
      </c>
      <c r="D621" s="719" t="s">
        <v>8545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8493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8507</v>
      </c>
      <c r="C622" s="745" t="s">
        <v>8074</v>
      </c>
      <c r="D622" s="719" t="s">
        <v>8548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8424</v>
      </c>
      <c r="L622" s="719" t="s">
        <v>8422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8268</v>
      </c>
      <c r="C623" s="745" t="s">
        <v>8549</v>
      </c>
      <c r="D623" s="719" t="s">
        <v>8550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8332</v>
      </c>
      <c r="K623" s="739" t="s">
        <v>7984</v>
      </c>
      <c r="L623" s="719" t="s">
        <v>8494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8519</v>
      </c>
      <c r="C624" s="745" t="s">
        <v>8521</v>
      </c>
      <c r="D624" s="719" t="s">
        <v>8522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8335</v>
      </c>
      <c r="K624" s="739" t="s">
        <v>7989</v>
      </c>
      <c r="L624" s="719" t="s">
        <v>8495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8588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8332</v>
      </c>
      <c r="K625" s="739" t="s">
        <v>7984</v>
      </c>
      <c r="L625" s="719" t="s">
        <v>8496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8332</v>
      </c>
      <c r="K626" s="739" t="s">
        <v>7984</v>
      </c>
      <c r="L626" s="719" t="s">
        <v>8497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8599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8501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8602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8502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8507</v>
      </c>
      <c r="C629" s="739" t="s">
        <v>8074</v>
      </c>
      <c r="D629" s="719" t="s">
        <v>8603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8504</v>
      </c>
      <c r="L629" s="719" t="s">
        <v>8503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8604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8513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8505</v>
      </c>
      <c r="D631" s="719" t="s">
        <v>8605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8606</v>
      </c>
      <c r="D632" s="719" t="s">
        <v>8607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8523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8340</v>
      </c>
      <c r="C633" s="739" t="s">
        <v>8608</v>
      </c>
      <c r="D633" s="719" t="s">
        <v>8609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8335</v>
      </c>
      <c r="K633" s="739" t="s">
        <v>7989</v>
      </c>
      <c r="L633" s="719" t="s">
        <v>8495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8526</v>
      </c>
      <c r="C634" s="739" t="s">
        <v>8231</v>
      </c>
      <c r="D634" s="719" t="s">
        <v>8232</v>
      </c>
      <c r="E634" s="709">
        <v>20000</v>
      </c>
      <c r="F634" s="737"/>
      <c r="G634" s="711">
        <f t="shared" ref="G634:G665" si="46">G633-E634+F634</f>
        <v>3733451.1500000004</v>
      </c>
      <c r="I634" s="707">
        <v>45644</v>
      </c>
      <c r="J634" s="739" t="s">
        <v>8491</v>
      </c>
      <c r="K634" s="739" t="s">
        <v>8413</v>
      </c>
      <c r="L634" s="719" t="s">
        <v>8528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8613</v>
      </c>
      <c r="C635" s="745" t="s">
        <v>1935</v>
      </c>
      <c r="D635" s="719" t="s">
        <v>8599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8148</v>
      </c>
      <c r="L635" s="719" t="s">
        <v>8146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8614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8319</v>
      </c>
      <c r="L636" s="719" t="s">
        <v>8320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8618</v>
      </c>
      <c r="D637" s="717" t="s">
        <v>8619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8319</v>
      </c>
      <c r="L637" s="719" t="s">
        <v>8320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8606</v>
      </c>
      <c r="D638" s="717" t="s">
        <v>8620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8461</v>
      </c>
      <c r="L638" s="719" t="s">
        <v>8535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8614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8536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8621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8537</v>
      </c>
      <c r="K640" s="739" t="s">
        <v>7982</v>
      </c>
      <c r="L640" s="719" t="s">
        <v>8538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8553</v>
      </c>
      <c r="K641" s="739" t="s">
        <v>8552</v>
      </c>
      <c r="L641" s="719" t="s">
        <v>8551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8372</v>
      </c>
      <c r="D642" s="717" t="s">
        <v>8626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8554</v>
      </c>
      <c r="L642" s="719" t="s">
        <v>8555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8614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8332</v>
      </c>
      <c r="K643" s="739" t="s">
        <v>7984</v>
      </c>
      <c r="L643" s="719" t="s">
        <v>8556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8268</v>
      </c>
      <c r="C644" s="745" t="s">
        <v>8074</v>
      </c>
      <c r="D644" s="719" t="s">
        <v>8629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8153</v>
      </c>
      <c r="L644" s="719" t="s">
        <v>8501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8613</v>
      </c>
      <c r="C645" s="745" t="s">
        <v>8627</v>
      </c>
      <c r="D645" s="719" t="s">
        <v>8628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8332</v>
      </c>
      <c r="K645" s="739" t="s">
        <v>7984</v>
      </c>
      <c r="L645" s="719" t="s">
        <v>8560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8507</v>
      </c>
      <c r="C646" s="745" t="s">
        <v>8348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8559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8636</v>
      </c>
      <c r="C647" s="745" t="s">
        <v>8637</v>
      </c>
      <c r="D647" s="717" t="s">
        <v>8635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8557</v>
      </c>
      <c r="L647" s="719" t="s">
        <v>8558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8519</v>
      </c>
      <c r="C648" s="745" t="s">
        <v>8521</v>
      </c>
      <c r="D648" s="719" t="s">
        <v>8522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8553</v>
      </c>
      <c r="K648" s="739" t="s">
        <v>7984</v>
      </c>
      <c r="L648" s="719" t="s">
        <v>8561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8569</v>
      </c>
      <c r="C649" s="739" t="s">
        <v>8552</v>
      </c>
      <c r="D649" s="719" t="s">
        <v>8642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8332</v>
      </c>
      <c r="K649" s="739" t="s">
        <v>7984</v>
      </c>
      <c r="L649" s="719" t="s">
        <v>8562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8643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8332</v>
      </c>
      <c r="K650" s="739" t="s">
        <v>7984</v>
      </c>
      <c r="L650" s="719" t="s">
        <v>8563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8340</v>
      </c>
      <c r="C651" s="739" t="s">
        <v>8608</v>
      </c>
      <c r="D651" s="719" t="s">
        <v>8609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8553</v>
      </c>
      <c r="K651" s="739" t="s">
        <v>8228</v>
      </c>
      <c r="L651" s="719" t="s">
        <v>8564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8651</v>
      </c>
      <c r="C652" s="745" t="s">
        <v>1935</v>
      </c>
      <c r="D652" s="719" t="s">
        <v>8650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8332</v>
      </c>
      <c r="K652" s="739" t="s">
        <v>7984</v>
      </c>
      <c r="L652" s="719" t="s">
        <v>8565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8614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8568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8614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8332</v>
      </c>
      <c r="K654" s="739" t="s">
        <v>8566</v>
      </c>
      <c r="L654" s="719" t="s">
        <v>8567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8750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8332</v>
      </c>
      <c r="K655" s="739" t="s">
        <v>8566</v>
      </c>
      <c r="L655" s="719" t="s">
        <v>8567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8519</v>
      </c>
      <c r="C656" s="745" t="s">
        <v>8348</v>
      </c>
      <c r="D656" s="719" t="s">
        <v>8347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8569</v>
      </c>
      <c r="K656" s="739" t="s">
        <v>8228</v>
      </c>
      <c r="L656" s="719" t="s">
        <v>8581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8553</v>
      </c>
      <c r="K657" s="739" t="s">
        <v>8572</v>
      </c>
      <c r="L657" s="719" t="s">
        <v>8561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8778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8571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8779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8569</v>
      </c>
      <c r="K659" s="739" t="s">
        <v>8574</v>
      </c>
      <c r="L659" s="719" t="s">
        <v>8573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8779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8569</v>
      </c>
      <c r="K660" s="739" t="s">
        <v>8204</v>
      </c>
      <c r="L660" s="719" t="s">
        <v>8575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8779</v>
      </c>
      <c r="E661" s="709">
        <v>718000</v>
      </c>
      <c r="F661" s="763"/>
      <c r="G661" s="711">
        <f t="shared" si="46"/>
        <v>0.15000000037252903</v>
      </c>
      <c r="I661" s="707">
        <v>45660</v>
      </c>
      <c r="J661" s="740" t="s">
        <v>8332</v>
      </c>
      <c r="K661" s="739" t="s">
        <v>7984</v>
      </c>
      <c r="L661" s="719" t="s">
        <v>8576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8780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8577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45727</v>
      </c>
      <c r="B663" s="739"/>
      <c r="C663" s="739" t="s">
        <v>8505</v>
      </c>
      <c r="D663" s="719" t="s">
        <v>8782</v>
      </c>
      <c r="E663" s="709">
        <v>800000</v>
      </c>
      <c r="F663" s="720"/>
      <c r="G663" s="711">
        <f t="shared" si="46"/>
        <v>9200000.1500000004</v>
      </c>
      <c r="I663" s="707">
        <v>45661</v>
      </c>
      <c r="J663" s="740" t="s">
        <v>8332</v>
      </c>
      <c r="K663" s="739" t="s">
        <v>8424</v>
      </c>
      <c r="L663" s="719" t="s">
        <v>8578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 t="s">
        <v>8111</v>
      </c>
      <c r="C664" s="739" t="s">
        <v>8074</v>
      </c>
      <c r="D664" s="719" t="s">
        <v>8604</v>
      </c>
      <c r="E664" s="709">
        <v>130520</v>
      </c>
      <c r="F664" s="720"/>
      <c r="G664" s="711">
        <f t="shared" si="46"/>
        <v>9069480.1500000004</v>
      </c>
      <c r="I664" s="707">
        <v>45661</v>
      </c>
      <c r="J664" s="739" t="s">
        <v>8335</v>
      </c>
      <c r="K664" s="739" t="s">
        <v>8225</v>
      </c>
      <c r="L664" s="719" t="s">
        <v>8582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45728</v>
      </c>
      <c r="B665" s="739" t="s">
        <v>8111</v>
      </c>
      <c r="C665" s="739" t="s">
        <v>1935</v>
      </c>
      <c r="D665" s="719" t="s">
        <v>8783</v>
      </c>
      <c r="E665" s="709">
        <v>327130</v>
      </c>
      <c r="F665" s="720"/>
      <c r="G665" s="711">
        <f t="shared" si="46"/>
        <v>8742350.1500000004</v>
      </c>
      <c r="I665" s="707">
        <v>45661</v>
      </c>
      <c r="J665" s="739" t="s">
        <v>8579</v>
      </c>
      <c r="K665" s="739" t="s">
        <v>8020</v>
      </c>
      <c r="L665" s="719" t="s">
        <v>8580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8267</v>
      </c>
      <c r="C666" s="739" t="s">
        <v>8606</v>
      </c>
      <c r="D666" s="719" t="s">
        <v>8784</v>
      </c>
      <c r="E666" s="709">
        <v>200000</v>
      </c>
      <c r="F666" s="720"/>
      <c r="G666" s="711">
        <f t="shared" ref="G666:G672" si="61">G665-E666+F666</f>
        <v>8542350.1500000004</v>
      </c>
      <c r="I666" s="707">
        <v>45664</v>
      </c>
      <c r="J666" s="739" t="s">
        <v>8030</v>
      </c>
      <c r="K666" s="739" t="s">
        <v>8020</v>
      </c>
      <c r="L666" s="719" t="s">
        <v>8583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45729</v>
      </c>
      <c r="B667" s="739"/>
      <c r="C667" s="739" t="s">
        <v>8141</v>
      </c>
      <c r="D667" s="719" t="s">
        <v>8785</v>
      </c>
      <c r="E667" s="709">
        <v>990000</v>
      </c>
      <c r="F667" s="720"/>
      <c r="G667" s="711">
        <f t="shared" si="61"/>
        <v>7552350.1500000004</v>
      </c>
      <c r="I667" s="707">
        <v>45664</v>
      </c>
      <c r="J667" s="739" t="s">
        <v>8526</v>
      </c>
      <c r="K667" s="739" t="s">
        <v>8451</v>
      </c>
      <c r="L667" s="719" t="s">
        <v>8584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8141</v>
      </c>
      <c r="D668" s="719" t="s">
        <v>8785</v>
      </c>
      <c r="E668" s="709">
        <v>910000</v>
      </c>
      <c r="F668" s="720"/>
      <c r="G668" s="711">
        <f t="shared" si="61"/>
        <v>6642350.1500000004</v>
      </c>
      <c r="I668" s="707">
        <v>45664</v>
      </c>
      <c r="J668" s="739" t="s">
        <v>8526</v>
      </c>
      <c r="K668" s="739" t="s">
        <v>8585</v>
      </c>
      <c r="L668" s="719" t="s">
        <v>8586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8141</v>
      </c>
      <c r="D669" s="719" t="s">
        <v>8785</v>
      </c>
      <c r="E669" s="709">
        <v>998000</v>
      </c>
      <c r="F669" s="720"/>
      <c r="G669" s="711">
        <f t="shared" si="61"/>
        <v>5644350.1500000004</v>
      </c>
      <c r="I669" s="707">
        <v>45664</v>
      </c>
      <c r="J669" s="739" t="s">
        <v>8401</v>
      </c>
      <c r="K669" s="739" t="s">
        <v>8020</v>
      </c>
      <c r="L669" s="719" t="s">
        <v>8587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8141</v>
      </c>
      <c r="D670" s="719" t="s">
        <v>8785</v>
      </c>
      <c r="E670" s="709">
        <v>995000</v>
      </c>
      <c r="F670" s="720"/>
      <c r="G670" s="711">
        <f t="shared" si="61"/>
        <v>4649350.1500000004</v>
      </c>
      <c r="I670" s="707">
        <v>45665</v>
      </c>
      <c r="J670" s="739"/>
      <c r="K670" s="739"/>
      <c r="L670" s="719" t="s">
        <v>8323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8141</v>
      </c>
      <c r="D671" s="719" t="s">
        <v>8785</v>
      </c>
      <c r="E671" s="709">
        <v>996000</v>
      </c>
      <c r="F671" s="720"/>
      <c r="G671" s="711">
        <f t="shared" si="61"/>
        <v>3653350.1500000004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45730</v>
      </c>
      <c r="B672" s="739" t="s">
        <v>8267</v>
      </c>
      <c r="C672" s="739" t="s">
        <v>8606</v>
      </c>
      <c r="D672" s="719" t="s">
        <v>8784</v>
      </c>
      <c r="E672" s="709">
        <v>200000</v>
      </c>
      <c r="F672" s="720"/>
      <c r="G672" s="711">
        <f t="shared" si="61"/>
        <v>3453350.1500000004</v>
      </c>
      <c r="I672" s="707">
        <v>45666</v>
      </c>
      <c r="J672" s="739" t="s">
        <v>8332</v>
      </c>
      <c r="K672" s="739" t="s">
        <v>8020</v>
      </c>
      <c r="L672" s="719" t="s">
        <v>8590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07">
        <v>45730</v>
      </c>
      <c r="B673" s="739" t="s">
        <v>8124</v>
      </c>
      <c r="C673" s="739" t="s">
        <v>8786</v>
      </c>
      <c r="D673" s="719" t="s">
        <v>8787</v>
      </c>
      <c r="E673" s="709">
        <v>400000</v>
      </c>
      <c r="F673" s="720"/>
      <c r="G673" s="711">
        <f t="shared" ref="G673:G679" si="62">G672-E673+F673</f>
        <v>3053350.1500000004</v>
      </c>
      <c r="I673" s="707">
        <v>45666</v>
      </c>
      <c r="J673" s="739" t="s">
        <v>8004</v>
      </c>
      <c r="K673" s="739" t="s">
        <v>8591</v>
      </c>
      <c r="L673" s="719" t="s">
        <v>8592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07">
        <v>45731</v>
      </c>
      <c r="B674" s="739"/>
      <c r="C674" s="739" t="s">
        <v>3907</v>
      </c>
      <c r="D674" s="719" t="s">
        <v>8788</v>
      </c>
      <c r="E674" s="709">
        <v>200000</v>
      </c>
      <c r="F674" s="720"/>
      <c r="G674" s="711">
        <f t="shared" si="62"/>
        <v>2853350.1500000004</v>
      </c>
      <c r="I674" s="707">
        <v>45666</v>
      </c>
      <c r="J674" s="739" t="s">
        <v>8569</v>
      </c>
      <c r="K674" s="739" t="s">
        <v>7984</v>
      </c>
      <c r="L674" s="719" t="s">
        <v>8561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07">
        <v>45734</v>
      </c>
      <c r="B675" s="745" t="s">
        <v>8789</v>
      </c>
      <c r="C675" s="745" t="s">
        <v>8646</v>
      </c>
      <c r="D675" s="717" t="s">
        <v>8790</v>
      </c>
      <c r="E675" s="709">
        <v>507000</v>
      </c>
      <c r="F675" s="737"/>
      <c r="G675" s="711">
        <f t="shared" si="62"/>
        <v>2346350.1500000004</v>
      </c>
      <c r="I675" s="707">
        <v>45666</v>
      </c>
      <c r="J675" s="739" t="s">
        <v>8569</v>
      </c>
      <c r="K675" s="739" t="s">
        <v>7984</v>
      </c>
      <c r="L675" s="719" t="s">
        <v>8596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07">
        <v>45734</v>
      </c>
      <c r="B676" s="745" t="s">
        <v>8267</v>
      </c>
      <c r="C676" s="745" t="s">
        <v>8763</v>
      </c>
      <c r="D676" s="717" t="s">
        <v>8791</v>
      </c>
      <c r="E676" s="709">
        <v>200000</v>
      </c>
      <c r="F676" s="737"/>
      <c r="G676" s="711">
        <f t="shared" si="62"/>
        <v>2146350.1500000004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07">
        <v>45734</v>
      </c>
      <c r="B677" s="745"/>
      <c r="C677" s="745"/>
      <c r="D677" s="719" t="s">
        <v>8792</v>
      </c>
      <c r="E677" s="709"/>
      <c r="F677" s="709">
        <v>6656265</v>
      </c>
      <c r="G677" s="711">
        <f t="shared" si="62"/>
        <v>8802615.1500000004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07">
        <v>45735</v>
      </c>
      <c r="B678" s="745"/>
      <c r="C678" s="739" t="s">
        <v>8606</v>
      </c>
      <c r="D678" s="719" t="s">
        <v>8793</v>
      </c>
      <c r="E678" s="709">
        <v>400000</v>
      </c>
      <c r="F678" s="737"/>
      <c r="G678" s="711">
        <f t="shared" si="62"/>
        <v>8402615.1500000004</v>
      </c>
      <c r="I678" s="707">
        <v>45667</v>
      </c>
      <c r="J678" s="739" t="s">
        <v>8004</v>
      </c>
      <c r="K678" s="739" t="s">
        <v>7984</v>
      </c>
      <c r="L678" s="719" t="s">
        <v>8593</v>
      </c>
      <c r="M678" s="709">
        <v>409500</v>
      </c>
      <c r="N678" s="737"/>
      <c r="O678" s="711">
        <f t="shared" si="60"/>
        <v>4179719.9799999995</v>
      </c>
    </row>
    <row r="679" spans="1:15" ht="24" x14ac:dyDescent="0.3">
      <c r="A679" s="707">
        <v>45736</v>
      </c>
      <c r="B679" s="745" t="s">
        <v>8529</v>
      </c>
      <c r="C679" s="745" t="s">
        <v>8794</v>
      </c>
      <c r="D679" s="719" t="s">
        <v>8795</v>
      </c>
      <c r="E679" s="709">
        <v>500000</v>
      </c>
      <c r="F679" s="737"/>
      <c r="G679" s="711">
        <f t="shared" si="62"/>
        <v>7902615.1500000004</v>
      </c>
      <c r="I679" s="707">
        <v>45667</v>
      </c>
      <c r="J679" s="739" t="s">
        <v>8335</v>
      </c>
      <c r="K679" s="739" t="s">
        <v>8225</v>
      </c>
      <c r="L679" s="719" t="s">
        <v>8594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8053</v>
      </c>
      <c r="K680" s="739" t="s">
        <v>8131</v>
      </c>
      <c r="L680" s="719" t="s">
        <v>8595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8335</v>
      </c>
      <c r="K681" s="739" t="s">
        <v>7989</v>
      </c>
      <c r="L681" s="719" t="s">
        <v>8597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8055</v>
      </c>
      <c r="K682" s="739" t="s">
        <v>8020</v>
      </c>
      <c r="L682" s="719" t="s">
        <v>8598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8610</v>
      </c>
      <c r="L683" s="719" t="s">
        <v>8611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8015</v>
      </c>
      <c r="L684" s="719" t="s">
        <v>8616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8332</v>
      </c>
      <c r="K685" s="739" t="s">
        <v>7984</v>
      </c>
      <c r="L685" s="719" t="s">
        <v>8560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8001</v>
      </c>
      <c r="K686" s="739" t="s">
        <v>8303</v>
      </c>
      <c r="L686" s="719" t="s">
        <v>8612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8579</v>
      </c>
      <c r="K687" s="739" t="s">
        <v>8132</v>
      </c>
      <c r="L687" s="719" t="s">
        <v>8490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8553</v>
      </c>
      <c r="K688" s="739" t="s">
        <v>7984</v>
      </c>
      <c r="L688" s="719" t="s">
        <v>8615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8569</v>
      </c>
      <c r="K689" s="739" t="s">
        <v>8451</v>
      </c>
      <c r="L689" s="719" t="s">
        <v>8617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8569</v>
      </c>
      <c r="K690" s="739" t="s">
        <v>8451</v>
      </c>
      <c r="L690" s="719" t="s">
        <v>8617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8569</v>
      </c>
      <c r="K691" s="739" t="s">
        <v>8451</v>
      </c>
      <c r="L691" s="719" t="s">
        <v>8617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8610</v>
      </c>
      <c r="L692" s="719" t="s">
        <v>8622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8569</v>
      </c>
      <c r="K693" s="739" t="s">
        <v>8552</v>
      </c>
      <c r="L693" s="719" t="s">
        <v>8623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8295</v>
      </c>
      <c r="K694" s="739" t="s">
        <v>8424</v>
      </c>
      <c r="L694" s="719" t="s">
        <v>8578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8625</v>
      </c>
      <c r="K695" s="739" t="s">
        <v>8413</v>
      </c>
      <c r="L695" s="719" t="s">
        <v>8624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8569</v>
      </c>
      <c r="K696" s="739" t="s">
        <v>7984</v>
      </c>
      <c r="L696" s="719" t="s">
        <v>8630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8537</v>
      </c>
      <c r="K697" s="739" t="s">
        <v>8020</v>
      </c>
      <c r="L697" s="719" t="s">
        <v>8639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8004</v>
      </c>
      <c r="K698" s="739" t="s">
        <v>7984</v>
      </c>
      <c r="L698" s="719" t="s">
        <v>8640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8335</v>
      </c>
      <c r="K699" s="739" t="s">
        <v>8225</v>
      </c>
      <c r="L699" s="719" t="s">
        <v>8641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8610</v>
      </c>
      <c r="L700" s="719" t="s">
        <v>8644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8610</v>
      </c>
      <c r="L701" s="719" t="s">
        <v>8644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8030</v>
      </c>
      <c r="K702" s="739" t="s">
        <v>8646</v>
      </c>
      <c r="L702" s="719" t="s">
        <v>8647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8569</v>
      </c>
      <c r="K703" s="739" t="s">
        <v>7984</v>
      </c>
      <c r="L703" s="719" t="s">
        <v>8615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8030</v>
      </c>
      <c r="K704" s="739" t="s">
        <v>8132</v>
      </c>
      <c r="L704" s="719" t="s">
        <v>8648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8553</v>
      </c>
      <c r="K705" s="739" t="s">
        <v>8228</v>
      </c>
      <c r="L705" s="719" t="s">
        <v>8649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8652</v>
      </c>
      <c r="L706" s="719" t="s">
        <v>8653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8646</v>
      </c>
      <c r="L707" s="719" t="s">
        <v>8647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8654</v>
      </c>
      <c r="L708" s="719" t="s">
        <v>8655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8147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8147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8147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8450</v>
      </c>
      <c r="L715" s="719" t="s">
        <v>8128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8656</v>
      </c>
      <c r="L716" s="719" t="s">
        <v>8657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8537</v>
      </c>
      <c r="K717" s="739" t="s">
        <v>8658</v>
      </c>
      <c r="L717" s="719" t="s">
        <v>8659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8491</v>
      </c>
      <c r="K718" s="739" t="s">
        <v>8660</v>
      </c>
      <c r="L718" s="719" t="s">
        <v>8661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8610</v>
      </c>
      <c r="L719" s="719" t="s">
        <v>8662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8663</v>
      </c>
      <c r="K720" s="739" t="s">
        <v>8574</v>
      </c>
      <c r="L720" s="719" t="s">
        <v>8573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8354</v>
      </c>
      <c r="L721" s="719" t="s">
        <v>8355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8537</v>
      </c>
      <c r="K722" s="739" t="s">
        <v>8236</v>
      </c>
      <c r="L722" s="719" t="s">
        <v>8664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8569</v>
      </c>
      <c r="K723" s="739" t="s">
        <v>8451</v>
      </c>
      <c r="L723" s="719" t="s">
        <v>8665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8666</v>
      </c>
      <c r="L724" s="719" t="s">
        <v>8667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8666</v>
      </c>
      <c r="L725" s="719" t="s">
        <v>8667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8569</v>
      </c>
      <c r="K726" s="739" t="s">
        <v>8020</v>
      </c>
      <c r="L726" s="719" t="s">
        <v>8668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8491</v>
      </c>
      <c r="K727" s="739" t="s">
        <v>8652</v>
      </c>
      <c r="L727" s="719" t="s">
        <v>8669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8579</v>
      </c>
      <c r="K728" s="739" t="s">
        <v>8424</v>
      </c>
      <c r="L728" s="719" t="s">
        <v>8578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8553</v>
      </c>
      <c r="K729" s="739" t="s">
        <v>7984</v>
      </c>
      <c r="L729" s="719" t="s">
        <v>8615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8491</v>
      </c>
      <c r="K730" s="739" t="s">
        <v>7984</v>
      </c>
      <c r="L730" s="719" t="s">
        <v>8671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8537</v>
      </c>
      <c r="K731" s="739" t="s">
        <v>8020</v>
      </c>
      <c r="L731" s="719" t="s">
        <v>8672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8579</v>
      </c>
      <c r="K732" s="739" t="s">
        <v>8020</v>
      </c>
      <c r="L732" s="719" t="s">
        <v>8673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8569</v>
      </c>
      <c r="K733" s="739" t="s">
        <v>8020</v>
      </c>
      <c r="L733" s="719" t="s">
        <v>8674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8675</v>
      </c>
      <c r="K734" s="739" t="s">
        <v>8020</v>
      </c>
      <c r="L734" s="719" t="s">
        <v>8590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8676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8677</v>
      </c>
      <c r="K736" s="739" t="s">
        <v>8020</v>
      </c>
      <c r="L736" s="719" t="s">
        <v>8488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8684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8678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8679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8491</v>
      </c>
      <c r="K741" s="739" t="s">
        <v>8680</v>
      </c>
      <c r="L741" s="719" t="s">
        <v>8681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8682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8610</v>
      </c>
      <c r="L744" s="719" t="s">
        <v>8662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8491</v>
      </c>
      <c r="K745" s="739" t="s">
        <v>8652</v>
      </c>
      <c r="L745" s="719" t="s">
        <v>8683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8491</v>
      </c>
      <c r="K746" s="739" t="s">
        <v>8036</v>
      </c>
      <c r="L746" s="719" t="s">
        <v>8685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8686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8569</v>
      </c>
      <c r="K748" s="739" t="s">
        <v>7984</v>
      </c>
      <c r="L748" s="719" t="s">
        <v>8687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8553</v>
      </c>
      <c r="K749" s="739" t="s">
        <v>7984</v>
      </c>
      <c r="L749" s="719" t="s">
        <v>8615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8553</v>
      </c>
      <c r="K750" s="739" t="s">
        <v>8204</v>
      </c>
      <c r="L750" s="719" t="s">
        <v>8695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8688</v>
      </c>
      <c r="K751" s="739" t="s">
        <v>8689</v>
      </c>
      <c r="L751" s="719" t="s">
        <v>8690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8691</v>
      </c>
      <c r="L752" s="719" t="s">
        <v>8692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8693</v>
      </c>
      <c r="L753" s="719" t="s">
        <v>8694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8491</v>
      </c>
      <c r="K754" s="739" t="s">
        <v>8652</v>
      </c>
      <c r="L754" s="719" t="s">
        <v>8696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8491</v>
      </c>
      <c r="K755" s="739" t="s">
        <v>7984</v>
      </c>
      <c r="L755" s="719" t="s">
        <v>8697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8698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8699</v>
      </c>
      <c r="K757" s="739" t="s">
        <v>8132</v>
      </c>
      <c r="L757" s="719" t="s">
        <v>8490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8491</v>
      </c>
      <c r="K758" s="739" t="s">
        <v>8700</v>
      </c>
      <c r="L758" s="719" t="s">
        <v>8701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8574</v>
      </c>
      <c r="L759" s="719" t="s">
        <v>8573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8392</v>
      </c>
      <c r="L760" s="719" t="s">
        <v>8702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8569</v>
      </c>
      <c r="K761" s="739" t="s">
        <v>8228</v>
      </c>
      <c r="L761" s="719" t="s">
        <v>8706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8707</v>
      </c>
      <c r="L762" s="719" t="s">
        <v>8708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8153</v>
      </c>
      <c r="L763" s="719" t="s">
        <v>8709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8710</v>
      </c>
      <c r="L764" s="719" t="s">
        <v>8712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8569</v>
      </c>
      <c r="K765" s="739" t="s">
        <v>7984</v>
      </c>
      <c r="L765" s="719" t="s">
        <v>8711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8569</v>
      </c>
      <c r="K766" s="739" t="s">
        <v>7984</v>
      </c>
      <c r="L766" s="719" t="s">
        <v>8713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8714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8332</v>
      </c>
      <c r="K768" s="739" t="s">
        <v>7984</v>
      </c>
      <c r="L768" s="719" t="s">
        <v>8715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8491</v>
      </c>
      <c r="K769" s="739" t="s">
        <v>8680</v>
      </c>
      <c r="L769" s="719" t="s">
        <v>8716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8314</v>
      </c>
      <c r="K770" s="739" t="s">
        <v>8717</v>
      </c>
      <c r="L770" s="719" t="s">
        <v>8718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8332</v>
      </c>
      <c r="K771" s="739" t="s">
        <v>7984</v>
      </c>
      <c r="L771" s="719" t="s">
        <v>8719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8174</v>
      </c>
      <c r="K772" s="739" t="s">
        <v>7984</v>
      </c>
      <c r="L772" s="719" t="s">
        <v>8720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8721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8491</v>
      </c>
      <c r="K774" s="739" t="s">
        <v>8652</v>
      </c>
      <c r="L774" s="719" t="s">
        <v>8696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8491</v>
      </c>
      <c r="K775" s="739" t="s">
        <v>8413</v>
      </c>
      <c r="L775" s="719" t="s">
        <v>8624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8722</v>
      </c>
      <c r="M776" s="709"/>
      <c r="N776" s="709">
        <v>7307488</v>
      </c>
      <c r="O776" s="711">
        <f t="shared" si="63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8684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8319</v>
      </c>
      <c r="L778" s="719" t="s">
        <v>8723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8553</v>
      </c>
      <c r="K779" s="739" t="s">
        <v>7984</v>
      </c>
      <c r="L779" s="719" t="s">
        <v>8615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8725</v>
      </c>
      <c r="L780" s="719" t="s">
        <v>8724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8727</v>
      </c>
      <c r="L781" s="719" t="s">
        <v>8726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8729</v>
      </c>
      <c r="K782" s="739" t="s">
        <v>7984</v>
      </c>
      <c r="L782" s="719" t="s">
        <v>8728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8729</v>
      </c>
      <c r="K783" s="739" t="s">
        <v>8730</v>
      </c>
      <c r="L783" s="719" t="s">
        <v>8731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8734</v>
      </c>
      <c r="L784" s="719" t="s">
        <v>8735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8295</v>
      </c>
      <c r="K785" s="739" t="s">
        <v>8732</v>
      </c>
      <c r="L785" s="719" t="s">
        <v>8733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8131</v>
      </c>
      <c r="L786" s="719" t="s">
        <v>8129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8737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8736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8729</v>
      </c>
      <c r="K789" s="739" t="s">
        <v>8236</v>
      </c>
      <c r="L789" s="719" t="s">
        <v>8738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8569</v>
      </c>
      <c r="K790" s="739" t="s">
        <v>7984</v>
      </c>
      <c r="L790" s="719" t="s">
        <v>8615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8314</v>
      </c>
      <c r="K791" s="739" t="s">
        <v>8132</v>
      </c>
      <c r="L791" s="719" t="s">
        <v>8741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8729</v>
      </c>
      <c r="K792" s="739" t="s">
        <v>8743</v>
      </c>
      <c r="L792" s="719" t="s">
        <v>8742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8537</v>
      </c>
      <c r="K793" s="739" t="s">
        <v>8658</v>
      </c>
      <c r="L793" s="719" t="s">
        <v>8744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8314</v>
      </c>
      <c r="K794" s="739" t="s">
        <v>8435</v>
      </c>
      <c r="L794" s="719" t="s">
        <v>8745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8746</v>
      </c>
      <c r="L795" s="719" t="s">
        <v>8583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8747</v>
      </c>
      <c r="L796" s="719" t="s">
        <v>8748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8652</v>
      </c>
      <c r="L797" s="719" t="s">
        <v>8696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8537</v>
      </c>
      <c r="K798" s="739" t="s">
        <v>8658</v>
      </c>
      <c r="L798" s="719" t="s">
        <v>8744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8749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8684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8752</v>
      </c>
      <c r="K801" s="739" t="s">
        <v>8753</v>
      </c>
      <c r="L801" s="719" t="s">
        <v>8751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8332</v>
      </c>
      <c r="K802" s="739" t="s">
        <v>8754</v>
      </c>
      <c r="L802" s="719" t="s">
        <v>8755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8729</v>
      </c>
      <c r="K803" s="739" t="s">
        <v>8730</v>
      </c>
      <c r="L803" s="719" t="s">
        <v>8756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8646</v>
      </c>
      <c r="L804" s="719" t="s">
        <v>8757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8553</v>
      </c>
      <c r="K805" s="739" t="s">
        <v>7984</v>
      </c>
      <c r="L805" s="719" t="s">
        <v>8615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8729</v>
      </c>
      <c r="K806" s="739" t="s">
        <v>7984</v>
      </c>
      <c r="L806" s="719" t="s">
        <v>8758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8688</v>
      </c>
      <c r="K807" s="739" t="s">
        <v>8689</v>
      </c>
      <c r="L807" s="719" t="s">
        <v>8759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8781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8763</v>
      </c>
      <c r="L809" s="719" t="s">
        <v>8762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8729</v>
      </c>
      <c r="K810" s="739" t="s">
        <v>7984</v>
      </c>
      <c r="L810" s="719" t="s">
        <v>8764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8537</v>
      </c>
      <c r="K811" s="739" t="s">
        <v>8418</v>
      </c>
      <c r="L811" s="719" t="s">
        <v>8765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8418</v>
      </c>
      <c r="L812" s="719" t="s">
        <v>8766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8767</v>
      </c>
      <c r="K813" s="739" t="s">
        <v>8303</v>
      </c>
      <c r="L813" s="719" t="s">
        <v>8768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8569</v>
      </c>
      <c r="K814" s="739" t="s">
        <v>8418</v>
      </c>
      <c r="L814" s="719" t="s">
        <v>8769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8433</v>
      </c>
      <c r="K815" s="739" t="s">
        <v>7984</v>
      </c>
      <c r="L815" s="719" t="s">
        <v>8770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8401</v>
      </c>
      <c r="K816" s="739" t="s">
        <v>8418</v>
      </c>
      <c r="L816" s="719" t="s">
        <v>8587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8729</v>
      </c>
      <c r="K817" s="739" t="s">
        <v>8771</v>
      </c>
      <c r="L817" s="719" t="s">
        <v>8772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8418</v>
      </c>
      <c r="L818" s="719" t="s">
        <v>8773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8332</v>
      </c>
      <c r="K819" s="739" t="s">
        <v>8418</v>
      </c>
      <c r="L819" s="719" t="s">
        <v>8590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8774</v>
      </c>
      <c r="K820" s="739" t="s">
        <v>7984</v>
      </c>
      <c r="L820" s="719" t="s">
        <v>8775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8776</v>
      </c>
      <c r="L821" s="719" t="s">
        <v>8777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81" activePane="bottomLeft" state="frozen"/>
      <selection pane="bottomLeft" activeCell="B607" sqref="B60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1" t="s">
        <v>65</v>
      </c>
      <c r="C4" s="822"/>
      <c r="D4" s="822"/>
      <c r="E4" s="822"/>
      <c r="F4" s="82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1" t="s">
        <v>65</v>
      </c>
      <c r="C7" s="822"/>
      <c r="D7" s="822"/>
      <c r="E7" s="822"/>
      <c r="F7" s="82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1" t="s">
        <v>65</v>
      </c>
      <c r="C9" s="822"/>
      <c r="D9" s="822"/>
      <c r="E9" s="822"/>
      <c r="F9" s="82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1" t="s">
        <v>65</v>
      </c>
      <c r="C10" s="822"/>
      <c r="D10" s="822"/>
      <c r="E10" s="822"/>
      <c r="F10" s="82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1" t="s">
        <v>65</v>
      </c>
      <c r="C11" s="822"/>
      <c r="D11" s="822"/>
      <c r="E11" s="822"/>
      <c r="F11" s="82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1" t="s">
        <v>65</v>
      </c>
      <c r="C18" s="822"/>
      <c r="D18" s="822"/>
      <c r="E18" s="822"/>
      <c r="F18" s="82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1" t="s">
        <v>65</v>
      </c>
      <c r="C19" s="822"/>
      <c r="D19" s="822"/>
      <c r="E19" s="822"/>
      <c r="F19" s="82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1" t="s">
        <v>65</v>
      </c>
      <c r="C20" s="822"/>
      <c r="D20" s="822"/>
      <c r="E20" s="822"/>
      <c r="F20" s="82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1" t="s">
        <v>65</v>
      </c>
      <c r="C26" s="822"/>
      <c r="D26" s="822"/>
      <c r="E26" s="822"/>
      <c r="F26" s="82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1" t="s">
        <v>65</v>
      </c>
      <c r="C31" s="822"/>
      <c r="D31" s="822"/>
      <c r="E31" s="822"/>
      <c r="F31" s="82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1" t="s">
        <v>65</v>
      </c>
      <c r="C36" s="822"/>
      <c r="D36" s="822"/>
      <c r="E36" s="822"/>
      <c r="F36" s="82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1" t="s">
        <v>65</v>
      </c>
      <c r="C37" s="822"/>
      <c r="D37" s="822"/>
      <c r="E37" s="822"/>
      <c r="F37" s="82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1" t="s">
        <v>65</v>
      </c>
      <c r="C43" s="822"/>
      <c r="D43" s="822"/>
      <c r="E43" s="822"/>
      <c r="F43" s="82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1" t="s">
        <v>65</v>
      </c>
      <c r="C44" s="822"/>
      <c r="D44" s="822"/>
      <c r="E44" s="822"/>
      <c r="F44" s="82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1" t="s">
        <v>65</v>
      </c>
      <c r="C46" s="822"/>
      <c r="D46" s="822"/>
      <c r="E46" s="822"/>
      <c r="F46" s="82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1" t="s">
        <v>65</v>
      </c>
      <c r="C49" s="822"/>
      <c r="D49" s="822"/>
      <c r="E49" s="822"/>
      <c r="F49" s="82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1" t="s">
        <v>65</v>
      </c>
      <c r="C50" s="822"/>
      <c r="D50" s="822"/>
      <c r="E50" s="822"/>
      <c r="F50" s="82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1" t="s">
        <v>65</v>
      </c>
      <c r="C69" s="822"/>
      <c r="D69" s="822"/>
      <c r="E69" s="822"/>
      <c r="F69" s="82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1" t="s">
        <v>65</v>
      </c>
      <c r="C82" s="822"/>
      <c r="D82" s="822"/>
      <c r="E82" s="822"/>
      <c r="F82" s="82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4" t="s">
        <v>7706</v>
      </c>
      <c r="B327" s="825"/>
      <c r="C327" s="825"/>
      <c r="D327" s="825"/>
      <c r="E327" s="825"/>
      <c r="F327" s="825"/>
      <c r="G327" s="825"/>
      <c r="H327" s="82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4" t="s">
        <v>7705</v>
      </c>
      <c r="B353" s="825"/>
      <c r="C353" s="825"/>
      <c r="D353" s="825"/>
      <c r="E353" s="825"/>
      <c r="F353" s="825"/>
      <c r="G353" s="825"/>
      <c r="H353" s="82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4" t="s">
        <v>7745</v>
      </c>
      <c r="B371" s="825"/>
      <c r="C371" s="825"/>
      <c r="D371" s="825"/>
      <c r="E371" s="825"/>
      <c r="F371" s="825"/>
      <c r="G371" s="825"/>
      <c r="H371" s="82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7" t="s">
        <v>7907</v>
      </c>
      <c r="B384" s="828"/>
      <c r="C384" s="828"/>
      <c r="D384" s="828"/>
      <c r="E384" s="828"/>
      <c r="F384" s="828"/>
      <c r="G384" s="828"/>
      <c r="H384" s="651"/>
    </row>
    <row r="385" spans="1:9" s="7" customFormat="1" ht="28.5" x14ac:dyDescent="0.25">
      <c r="A385" s="827"/>
      <c r="B385" s="828"/>
      <c r="C385" s="828"/>
      <c r="D385" s="828"/>
      <c r="E385" s="828"/>
      <c r="F385" s="828"/>
      <c r="G385" s="82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4" t="s">
        <v>7907</v>
      </c>
      <c r="B391" s="815"/>
      <c r="C391" s="815"/>
      <c r="D391" s="815"/>
      <c r="E391" s="815"/>
      <c r="F391" s="815"/>
      <c r="G391" s="81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7" t="s">
        <v>7849</v>
      </c>
      <c r="B410" s="828"/>
      <c r="C410" s="828"/>
      <c r="D410" s="828"/>
      <c r="E410" s="828"/>
      <c r="F410" s="828"/>
      <c r="G410" s="82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0" t="s">
        <v>7920</v>
      </c>
      <c r="K425" s="82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4" t="s">
        <v>7908</v>
      </c>
      <c r="B440" s="815"/>
      <c r="C440" s="815"/>
      <c r="D440" s="815"/>
      <c r="E440" s="815"/>
      <c r="F440" s="815"/>
      <c r="G440" s="81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0" t="s">
        <v>7920</v>
      </c>
      <c r="K442" s="82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20" t="s">
        <v>7920</v>
      </c>
      <c r="K451" s="82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4" t="s">
        <v>7952</v>
      </c>
      <c r="B462" s="815"/>
      <c r="C462" s="815"/>
      <c r="D462" s="815"/>
      <c r="E462" s="815"/>
      <c r="F462" s="815"/>
      <c r="G462" s="81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0"/>
      <c r="K464" s="82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8162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8163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0"/>
      <c r="K477" s="82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4" t="s">
        <v>8167</v>
      </c>
      <c r="B482" s="815"/>
      <c r="C482" s="815"/>
      <c r="D482" s="815"/>
      <c r="E482" s="815"/>
      <c r="F482" s="815"/>
      <c r="G482" s="81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8257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8259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8260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8261</v>
      </c>
      <c r="G491" s="650"/>
      <c r="H491" s="651"/>
      <c r="J491" s="7" t="s">
        <v>8263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0"/>
      <c r="K495" s="82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4" t="s">
        <v>8273</v>
      </c>
      <c r="B500" s="815"/>
      <c r="C500" s="815"/>
      <c r="D500" s="815"/>
      <c r="E500" s="815"/>
      <c r="F500" s="815"/>
      <c r="G500" s="81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8366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8258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8274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8263</v>
      </c>
      <c r="G510" s="650"/>
      <c r="H510" s="651"/>
      <c r="J510" s="7" t="s">
        <v>8263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0"/>
      <c r="K514" s="82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4" t="s">
        <v>8364</v>
      </c>
      <c r="B519" s="815"/>
      <c r="C519" s="815"/>
      <c r="D519" s="815"/>
      <c r="E519" s="815"/>
      <c r="F519" s="815"/>
      <c r="G519" s="81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8473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8478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8274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0"/>
      <c r="K533" s="82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8477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4" t="s">
        <v>8464</v>
      </c>
      <c r="B538" s="815"/>
      <c r="C538" s="815"/>
      <c r="D538" s="815"/>
      <c r="E538" s="815"/>
      <c r="F538" s="815"/>
      <c r="G538" s="81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8472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8478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16" t="s">
        <v>8274</v>
      </c>
      <c r="B549" s="817"/>
      <c r="C549" s="817"/>
      <c r="D549" s="817"/>
      <c r="E549" s="817"/>
      <c r="F549" s="817"/>
      <c r="G549" s="817"/>
      <c r="H549" s="818"/>
      <c r="I549" s="81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9"/>
      <c r="J552" s="820"/>
      <c r="K552" s="82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9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9"/>
      <c r="J555" s="754" t="s">
        <v>8477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4" t="s">
        <v>8645</v>
      </c>
      <c r="B559" s="815"/>
      <c r="C559" s="815"/>
      <c r="D559" s="815"/>
      <c r="E559" s="815"/>
      <c r="F559" s="815"/>
      <c r="G559" s="81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8589</v>
      </c>
      <c r="K566" s="590"/>
    </row>
    <row r="569" spans="1:11" s="7" customFormat="1" ht="15.75" x14ac:dyDescent="0.25">
      <c r="A569" s="31"/>
      <c r="G569" s="31"/>
      <c r="H569" s="31"/>
      <c r="J569" s="754" t="s">
        <v>8477</v>
      </c>
      <c r="K569" s="632">
        <v>1740000</v>
      </c>
    </row>
    <row r="570" spans="1:11" s="7" customFormat="1" ht="23.25" x14ac:dyDescent="0.25">
      <c r="A570" s="816" t="s">
        <v>8274</v>
      </c>
      <c r="B570" s="817"/>
      <c r="C570" s="817"/>
      <c r="D570" s="817"/>
      <c r="E570" s="817"/>
      <c r="F570" s="817"/>
      <c r="G570" s="817"/>
      <c r="H570" s="818"/>
      <c r="I570" s="819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9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9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9"/>
      <c r="J573" s="820"/>
      <c r="K573" s="82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9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9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9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9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4" t="s">
        <v>8739</v>
      </c>
      <c r="B581" s="815"/>
      <c r="C581" s="815"/>
      <c r="D581" s="815"/>
      <c r="E581" s="815"/>
      <c r="F581" s="815"/>
      <c r="G581" s="815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60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61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60"/>
      <c r="I586" s="7" t="s">
        <v>8740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61"/>
    </row>
    <row r="588" spans="1:11" s="7" customFormat="1" ht="15.75" x14ac:dyDescent="0.25">
      <c r="A588" s="765"/>
      <c r="B588" s="766"/>
      <c r="C588" s="767"/>
      <c r="D588" s="557"/>
      <c r="E588" s="558"/>
      <c r="F588" s="558"/>
      <c r="G588" s="768"/>
      <c r="H588" s="764"/>
    </row>
    <row r="589" spans="1:11" s="7" customFormat="1" ht="15.75" x14ac:dyDescent="0.25">
      <c r="A589" s="760"/>
      <c r="G589" s="760"/>
      <c r="H589" s="760"/>
      <c r="J589" s="754"/>
      <c r="K589" s="632"/>
    </row>
    <row r="590" spans="1:11" s="7" customFormat="1" ht="23.25" x14ac:dyDescent="0.25">
      <c r="A590" s="816" t="s">
        <v>8760</v>
      </c>
      <c r="B590" s="817"/>
      <c r="C590" s="817"/>
      <c r="D590" s="817"/>
      <c r="E590" s="817"/>
      <c r="F590" s="817"/>
      <c r="G590" s="817"/>
      <c r="H590" s="818"/>
      <c r="I590" s="819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19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19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19"/>
      <c r="J593" s="820"/>
      <c r="K593" s="82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9"/>
      <c r="J594" s="754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9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19"/>
      <c r="J596" s="754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9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" customHeight="1" x14ac:dyDescent="0.25">
      <c r="A601" s="489">
        <v>1056</v>
      </c>
      <c r="B601" s="751" t="s">
        <v>64</v>
      </c>
      <c r="C601" s="410">
        <v>209750</v>
      </c>
      <c r="D601" s="25">
        <v>0.15</v>
      </c>
      <c r="E601" s="10">
        <f>D601*C601</f>
        <v>31462.5</v>
      </c>
      <c r="F601" s="10">
        <f>E601+C601</f>
        <v>241212.5</v>
      </c>
      <c r="G601" s="450" t="s">
        <v>7168</v>
      </c>
      <c r="H601" s="627">
        <v>45505</v>
      </c>
      <c r="I601" s="7" t="s">
        <v>8125</v>
      </c>
      <c r="K601" s="632"/>
    </row>
    <row r="602" spans="1:11" s="7" customFormat="1" ht="15.75" x14ac:dyDescent="0.25">
      <c r="A602" s="489">
        <v>1074</v>
      </c>
      <c r="B602" s="755" t="s">
        <v>8514</v>
      </c>
      <c r="G602" s="31"/>
      <c r="H602" s="31"/>
      <c r="J602" s="590"/>
      <c r="K602" s="590"/>
    </row>
    <row r="603" spans="1:11" s="7" customFormat="1" ht="15.75" x14ac:dyDescent="0.25">
      <c r="A603" s="489">
        <v>1075</v>
      </c>
      <c r="B603" s="755" t="s">
        <v>8514</v>
      </c>
      <c r="G603" s="31"/>
      <c r="H603" s="31"/>
      <c r="J603" s="590"/>
    </row>
    <row r="604" spans="1:11" s="7" customFormat="1" ht="15.75" x14ac:dyDescent="0.25">
      <c r="A604" s="489">
        <v>1076</v>
      </c>
      <c r="B604" s="755" t="s">
        <v>8514</v>
      </c>
      <c r="G604" s="31"/>
      <c r="H604" s="31"/>
    </row>
    <row r="605" spans="1:11" ht="15.75" x14ac:dyDescent="0.25">
      <c r="A605" s="489">
        <v>1090</v>
      </c>
      <c r="B605" s="5" t="s">
        <v>99</v>
      </c>
      <c r="C605" s="410">
        <v>1290000</v>
      </c>
      <c r="D605" s="25">
        <v>0.15</v>
      </c>
      <c r="E605" s="10">
        <f>D605*C605</f>
        <v>193500</v>
      </c>
      <c r="F605" s="10">
        <f>E605+C605</f>
        <v>1483500</v>
      </c>
      <c r="G605" s="450" t="s">
        <v>7168</v>
      </c>
      <c r="I605" s="7" t="s">
        <v>8472</v>
      </c>
    </row>
    <row r="606" spans="1:11" s="7" customFormat="1" ht="15.75" x14ac:dyDescent="0.25">
      <c r="A606" s="489">
        <v>1092</v>
      </c>
      <c r="B606" s="5" t="s">
        <v>8093</v>
      </c>
      <c r="C606" s="410">
        <v>275000</v>
      </c>
      <c r="D606" s="25">
        <v>0.15</v>
      </c>
      <c r="E606" s="10">
        <f>D606*C606</f>
        <v>41250</v>
      </c>
      <c r="F606" s="10">
        <f>E606+C606</f>
        <v>316250</v>
      </c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K608" s="7">
        <v>17000000</v>
      </c>
    </row>
    <row r="609" spans="1:11" s="7" customFormat="1" ht="15.75" x14ac:dyDescent="0.25">
      <c r="A609" s="31"/>
      <c r="G609" s="31"/>
      <c r="H609" s="31"/>
      <c r="K609" s="7">
        <f>K608*60%</f>
        <v>10200000</v>
      </c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J451:K451"/>
    <mergeCell ref="J425:K425"/>
    <mergeCell ref="J442:K442"/>
    <mergeCell ref="A462:G462"/>
    <mergeCell ref="J464:K464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581:G581"/>
    <mergeCell ref="A590:H590"/>
    <mergeCell ref="I590:I597"/>
    <mergeCell ref="J593:K593"/>
    <mergeCell ref="I549:I556"/>
    <mergeCell ref="A559:G559"/>
    <mergeCell ref="A570:H570"/>
    <mergeCell ref="I570:I577"/>
    <mergeCell ref="J573:K573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:G1048576">
    <cfRule type="containsText" dxfId="3" priority="5" operator="containsText" text="Pending">
      <formula>NOT(ISERROR(SEARCH("Pending",G1)))</formula>
    </cfRule>
    <cfRule type="containsText" dxfId="2" priority="6" operator="containsText" text="Received">
      <formula>NOT(ISERROR(SEARCH("Received",G1)))</formula>
    </cfRule>
  </conditionalFormatting>
  <conditionalFormatting sqref="G582 G589 G591:G598">
    <cfRule type="containsText" dxfId="1" priority="3" operator="containsText" text="Pending">
      <formula>NOT(ISERROR(SEARCH("Pending",G582)))</formula>
    </cfRule>
    <cfRule type="containsText" dxfId="0" priority="4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6" sqref="U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4" t="s">
        <v>6983</v>
      </c>
      <c r="B1" s="845"/>
      <c r="C1" s="845"/>
      <c r="D1" s="845"/>
      <c r="E1" s="846"/>
      <c r="G1" s="850" t="s">
        <v>6984</v>
      </c>
      <c r="H1" s="850"/>
      <c r="I1" s="850"/>
      <c r="J1" s="850"/>
      <c r="K1" s="324"/>
      <c r="L1" s="829" t="s">
        <v>7290</v>
      </c>
      <c r="M1" s="829"/>
      <c r="N1" s="829"/>
      <c r="O1" s="829"/>
      <c r="P1" s="829"/>
      <c r="R1" s="829" t="s">
        <v>6986</v>
      </c>
      <c r="S1" s="829"/>
      <c r="T1" s="829"/>
      <c r="U1" s="829"/>
    </row>
    <row r="2" spans="1:28" ht="28.15" customHeight="1" x14ac:dyDescent="0.25">
      <c r="A2" s="847"/>
      <c r="B2" s="848"/>
      <c r="C2" s="848"/>
      <c r="D2" s="848"/>
      <c r="E2" s="849"/>
      <c r="G2" s="850"/>
      <c r="H2" s="850"/>
      <c r="I2" s="850"/>
      <c r="J2" s="850"/>
      <c r="K2" s="324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8638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2" t="s">
        <v>7353</v>
      </c>
      <c r="U5" s="352" t="s">
        <v>8761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8126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8150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8150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8214</v>
      </c>
      <c r="P9" s="561" t="s">
        <v>8223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8221</v>
      </c>
      <c r="P10" s="561" t="s">
        <v>8222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8499</v>
      </c>
      <c r="P11" s="561" t="s">
        <v>8500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8600</v>
      </c>
      <c r="P12" s="561" t="s">
        <v>8601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8151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8238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8256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8365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8474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9" t="s">
        <v>7022</v>
      </c>
      <c r="H44" s="829"/>
      <c r="I44" s="829"/>
      <c r="J44" s="82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9"/>
      <c r="H45" s="829"/>
      <c r="I45" s="829"/>
      <c r="J45" s="82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4" t="s">
        <v>6983</v>
      </c>
      <c r="B50" s="845"/>
      <c r="C50" s="845"/>
      <c r="D50" s="845"/>
      <c r="E50" s="846"/>
      <c r="K50" s="406"/>
      <c r="L50" s="829" t="s">
        <v>6985</v>
      </c>
      <c r="M50" s="829"/>
      <c r="N50" s="829"/>
      <c r="O50" s="829"/>
      <c r="P50" s="82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7"/>
      <c r="B51" s="848"/>
      <c r="C51" s="848"/>
      <c r="D51" s="848"/>
      <c r="E51" s="849"/>
      <c r="G51" s="830" t="s">
        <v>7031</v>
      </c>
      <c r="H51" s="830"/>
      <c r="I51" s="830"/>
      <c r="J51" s="407">
        <f>J49+I48</f>
        <v>73164</v>
      </c>
      <c r="K51" s="406"/>
      <c r="L51" s="829"/>
      <c r="M51" s="829"/>
      <c r="N51" s="829"/>
      <c r="O51" s="829"/>
      <c r="P51" s="82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9" t="s">
        <v>6986</v>
      </c>
      <c r="S53" s="829"/>
      <c r="T53" s="829"/>
      <c r="U53" s="82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9"/>
      <c r="S54" s="829"/>
      <c r="T54" s="829"/>
      <c r="U54" s="82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3" t="s">
        <v>6985</v>
      </c>
      <c r="M66" s="843"/>
      <c r="N66" s="843"/>
      <c r="O66" s="843"/>
      <c r="P66" s="84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4" t="s">
        <v>7009</v>
      </c>
      <c r="B67" s="845"/>
      <c r="C67" s="845"/>
      <c r="D67" s="845"/>
      <c r="E67" s="846"/>
      <c r="L67" s="829"/>
      <c r="M67" s="829"/>
      <c r="N67" s="829"/>
      <c r="O67" s="829"/>
      <c r="P67" s="82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7"/>
      <c r="B68" s="848"/>
      <c r="C68" s="848"/>
      <c r="D68" s="848"/>
      <c r="E68" s="84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9" t="s">
        <v>6986</v>
      </c>
      <c r="S85" s="829"/>
      <c r="T85" s="829"/>
      <c r="U85" s="82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9"/>
      <c r="S86" s="829"/>
      <c r="T86" s="829"/>
      <c r="U86" s="82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9" t="s">
        <v>7022</v>
      </c>
      <c r="M109" s="829"/>
      <c r="N109" s="829"/>
      <c r="O109" s="829"/>
      <c r="P109" s="829"/>
    </row>
    <row r="110" spans="3:21" x14ac:dyDescent="0.25">
      <c r="L110" s="829"/>
      <c r="M110" s="829"/>
      <c r="N110" s="829"/>
      <c r="O110" s="829"/>
      <c r="P110" s="82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0" t="s">
        <v>7031</v>
      </c>
      <c r="M116" s="830"/>
      <c r="N116" s="83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8168</v>
      </c>
      <c r="G10" s="9">
        <v>73928</v>
      </c>
    </row>
    <row r="11" spans="6:11" x14ac:dyDescent="0.25">
      <c r="F11" t="s">
        <v>8169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8170</v>
      </c>
      <c r="G17" s="9">
        <v>80000</v>
      </c>
      <c r="K17">
        <v>13300</v>
      </c>
      <c r="M17">
        <v>130700</v>
      </c>
    </row>
    <row r="18" spans="6:13" x14ac:dyDescent="0.25">
      <c r="F18" t="s">
        <v>8171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8239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2025-03-20T11:10:54Z</dcterms:modified>
</cp:coreProperties>
</file>