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Fortress Mall Lahore\PO\"/>
    </mc:Choice>
  </mc:AlternateContent>
  <xr:revisionPtr revIDLastSave="0" documentId="13_ncr:1_{89D41FF9-DAC3-44C1-AEC6-D85C606C7F3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9" i="1"/>
  <c r="G31" i="1" l="1"/>
  <c r="G30" i="1"/>
  <c r="G28" i="1"/>
  <c r="G27" i="1"/>
  <c r="G32" i="1" l="1"/>
  <c r="G35" i="1" s="1"/>
  <c r="G33" i="1" l="1"/>
  <c r="G34" i="1" s="1"/>
</calcChain>
</file>

<file path=xl/sharedStrings.xml><?xml version="1.0" encoding="utf-8"?>
<sst xmlns="http://schemas.openxmlformats.org/spreadsheetml/2006/main" count="34" uniqueCount="29">
  <si>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</si>
  <si>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</si>
  <si>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</si>
  <si>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</si>
  <si>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</si>
  <si>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</si>
  <si>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</si>
  <si>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</si>
  <si>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</si>
  <si>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</si>
  <si>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</si>
  <si>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</si>
  <si>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</si>
  <si>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</si>
  <si>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</si>
  <si>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</si>
  <si>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</si>
  <si>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ERW Black pipe Plain End  25mm</t>
  </si>
  <si>
    <t>ERW Black pipe Plain End  32mm</t>
  </si>
  <si>
    <t>ERW Black pipe Plain End  50mm</t>
  </si>
  <si>
    <t>LEN</t>
  </si>
  <si>
    <t>Mtr</t>
  </si>
  <si>
    <t>Discount 4%</t>
  </si>
  <si>
    <t>GST 18%</t>
  </si>
  <si>
    <t>Att: Mr. Sohail Rafiq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</si>
  <si>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</si>
  <si>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Supply of ERW Black Pipe Plain End for the project (J Outlet Fortress Mall Lahore)</t>
  </si>
  <si>
    <t>ERW Black pipe Plain End  40mm</t>
  </si>
  <si>
    <t>ERW Black pipe Plain End  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</si>
</sst>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60</xdr:row>
      <xdr:rowOff>161925</xdr:rowOff>
    </xdr:from>
    <xdr:to>
      <xdr:col>10</xdr:col>
      <xdr:colOff>200025</xdr:colOff>
      <xdr:row>63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51</xdr:row>
      <xdr:rowOff>19050</xdr:rowOff>
    </xdr:from>
    <xdr:to>
      <xdr:col>11</xdr:col>
      <xdr:colOff>150247</xdr:colOff>
      <xdr:row>53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1485900</xdr:colOff>
      <xdr:row>0</xdr:row>
      <xdr:rowOff>38100</xdr:rowOff>
    </xdr:from>
    <xdr:to>
      <xdr:col>4</xdr:col>
      <xdr:colOff>10584</xdr:colOff>
      <xdr:row>5</xdr:row>
      <xdr:rowOff>143933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8FCCF-673D-46D7-A18A-7EE5D29C9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27</xdr:col>
      <xdr:colOff>420605</xdr:colOff>
      <xdr:row>61</xdr:row>
      <xdr:rowOff>172506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A0CEA1-D623-4C80-96BE-EF370B465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2266950"/>
          <a:ext cx="10783805" cy="756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2"/>
  <sheetViews>
    <sheetView tabSelected="1" topLeftCell="A16" zoomScaleNormal="100" zoomScaleSheetLayoutView="100" workbookViewId="0">
      <selection activeCell="G48" sqref="G48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45762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9" t="s">
        <v>24</v>
      </c>
      <c r="B17" s="29"/>
      <c r="C17" s="29"/>
      <c r="D17" s="29"/>
      <c r="E17" s="29"/>
      <c r="F17" s="29"/>
      <c r="G17" s="29"/>
    </row>
    <row r="18" spans="1:9" x14ac:dyDescent="0.25">
      <c r="A18" s="37"/>
      <c r="B18" s="37"/>
      <c r="C18" s="37"/>
      <c r="D18" s="37"/>
      <c r="E18" s="37"/>
      <c r="F18" s="37"/>
      <c r="G18" s="37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0" t="s">
        <v>15</v>
      </c>
      <c r="B20" s="30"/>
      <c r="C20" s="30"/>
      <c r="D20" s="30"/>
      <c r="E20" s="30"/>
      <c r="F20" s="30"/>
      <c r="G20" s="30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4" t="s">
        <v>26</v>
      </c>
      <c r="B25" s="35"/>
      <c r="C25" s="35"/>
      <c r="D25" s="35"/>
      <c r="E25" s="35"/>
      <c r="F25" s="35"/>
      <c r="G25" s="36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21</v>
      </c>
      <c r="F26" s="14" t="s">
        <v>8</v>
      </c>
      <c r="G26" s="13" t="s">
        <v>9</v>
      </c>
      <c r="H26" s="21"/>
      <c r="I26" s="21"/>
    </row>
    <row r="27" spans="1:9" s="4" customFormat="1" ht="35.25" customHeight="1" x14ac:dyDescent="0.25">
      <c r="A27" s="5">
        <v>1</v>
      </c>
      <c r="B27" s="20" t="s">
        <v>17</v>
      </c>
      <c r="C27" s="6">
        <v>23</v>
      </c>
      <c r="D27" s="6" t="s">
        <v>20</v>
      </c>
      <c r="E27" s="6">
        <v>138</v>
      </c>
      <c r="F27" s="23">
        <v>738.27</v>
      </c>
      <c r="G27" s="24">
        <f>F27*E27</f>
        <v>101881.26</v>
      </c>
      <c r="H27" s="22"/>
      <c r="I27" s="22"/>
    </row>
    <row r="28" spans="1:9" s="4" customFormat="1" x14ac:dyDescent="0.25">
      <c r="A28" s="5">
        <v>2</v>
      </c>
      <c r="B28" s="20" t="s">
        <v>18</v>
      </c>
      <c r="C28" s="6">
        <v>1</v>
      </c>
      <c r="D28" s="6" t="s">
        <v>20</v>
      </c>
      <c r="E28" s="6">
        <v>6</v>
      </c>
      <c r="F28" s="23">
        <v>984.87</v>
      </c>
      <c r="G28" s="24">
        <f>F28*E28</f>
        <v>5909.22</v>
      </c>
      <c r="H28" s="22"/>
      <c r="I28" s="22"/>
    </row>
    <row r="29" spans="1:9" s="4" customFormat="1" x14ac:dyDescent="0.25">
      <c r="A29" s="5">
        <v>3</v>
      </c>
      <c r="B29" s="20" t="s">
        <v>27</v>
      </c>
      <c r="C29" s="6">
        <v>1</v>
      </c>
      <c r="D29" s="6" t="s">
        <v>20</v>
      </c>
      <c r="E29" s="6">
        <v>6</v>
      </c>
      <c r="F29" s="23">
        <v>1146.55</v>
      </c>
      <c r="G29" s="24">
        <f>F29*E29</f>
        <v>6879.2999999999993</v>
      </c>
      <c r="H29" s="22"/>
      <c r="I29" s="22"/>
    </row>
    <row r="30" spans="1:9" s="4" customFormat="1" x14ac:dyDescent="0.25">
      <c r="A30" s="5">
        <v>4</v>
      </c>
      <c r="B30" s="20" t="s">
        <v>19</v>
      </c>
      <c r="C30" s="6">
        <v>1</v>
      </c>
      <c r="D30" s="6" t="s">
        <v>20</v>
      </c>
      <c r="E30" s="6">
        <v>6</v>
      </c>
      <c r="F30" s="23">
        <v>1535.8</v>
      </c>
      <c r="G30" s="24">
        <f>F30*E30</f>
        <v>9214.7999999999993</v>
      </c>
      <c r="H30" s="22"/>
      <c r="I30" s="22"/>
    </row>
    <row r="31" spans="1:9" s="4" customFormat="1" x14ac:dyDescent="0.25">
      <c r="A31" s="5">
        <v>5</v>
      </c>
      <c r="B31" s="20" t="s">
        <v>28</v>
      </c>
      <c r="C31" s="6">
        <v>11</v>
      </c>
      <c r="D31" s="6" t="s">
        <v>20</v>
      </c>
      <c r="E31" s="6">
        <v>66</v>
      </c>
      <c r="F31" s="23">
        <v>4629.57</v>
      </c>
      <c r="G31" s="24">
        <f>F31*E31</f>
        <v>305551.62</v>
      </c>
      <c r="H31" s="22"/>
      <c r="I31" s="22"/>
    </row>
    <row r="32" spans="1:9" s="3" customFormat="1" ht="24.75" customHeight="1" x14ac:dyDescent="0.25">
      <c r="A32" s="7"/>
      <c r="B32" s="7"/>
      <c r="C32" s="31" t="s">
        <v>4</v>
      </c>
      <c r="D32" s="31"/>
      <c r="E32" s="31"/>
      <c r="F32" s="31"/>
      <c r="G32" s="25">
        <f>SUM(G27:G31)</f>
        <v>429436.2</v>
      </c>
      <c r="H32" s="21"/>
      <c r="I32" s="21"/>
    </row>
    <row r="33" spans="1:9" s="3" customFormat="1" ht="17.45" hidden="1" customHeight="1" x14ac:dyDescent="0.25">
      <c r="A33" s="32" t="s">
        <v>22</v>
      </c>
      <c r="B33" s="32"/>
      <c r="C33" s="32"/>
      <c r="D33" s="32"/>
      <c r="E33" s="32"/>
      <c r="F33" s="32"/>
      <c r="G33" s="26">
        <f>G32*4%</f>
        <v>17177.448</v>
      </c>
      <c r="H33" s="21"/>
      <c r="I33" s="21"/>
    </row>
    <row r="34" spans="1:9" s="3" customFormat="1" ht="21.75" hidden="1" customHeight="1" x14ac:dyDescent="0.25">
      <c r="A34" s="33" t="s">
        <v>6</v>
      </c>
      <c r="B34" s="33"/>
      <c r="C34" s="33"/>
      <c r="D34" s="33"/>
      <c r="E34" s="33"/>
      <c r="F34" s="33"/>
      <c r="G34" s="27">
        <f>G32-G33</f>
        <v>412258.75200000004</v>
      </c>
      <c r="H34" s="21"/>
      <c r="I34" s="21"/>
    </row>
    <row r="35" spans="1:9" s="3" customFormat="1" ht="17.45" customHeight="1" x14ac:dyDescent="0.25">
      <c r="A35" s="32" t="s">
        <v>23</v>
      </c>
      <c r="B35" s="32"/>
      <c r="C35" s="32"/>
      <c r="D35" s="32"/>
      <c r="E35" s="32"/>
      <c r="F35" s="32"/>
      <c r="G35" s="26">
        <f>G32*18%</f>
        <v>77298.516000000003</v>
      </c>
      <c r="H35" s="21"/>
      <c r="I35" s="21"/>
    </row>
    <row r="36" spans="1:9" s="3" customFormat="1" ht="21.75" customHeight="1" x14ac:dyDescent="0.25">
      <c r="A36" s="33" t="s">
        <v>6</v>
      </c>
      <c r="B36" s="33"/>
      <c r="C36" s="33"/>
      <c r="D36" s="33"/>
      <c r="E36" s="33"/>
      <c r="F36" s="33"/>
      <c r="G36" s="27">
        <f>G35+G32</f>
        <v>506734.71600000001</v>
      </c>
      <c r="H36" s="21"/>
      <c r="I36" s="21"/>
    </row>
    <row r="37" spans="1:9" ht="5.25" customHeight="1" x14ac:dyDescent="0.25"/>
    <row r="38" spans="1:9" ht="5.25" customHeight="1" x14ac:dyDescent="0.25"/>
    <row r="39" spans="1:9" ht="5.25" customHeight="1" x14ac:dyDescent="0.25"/>
    <row r="40" spans="1:9" ht="5.25" customHeight="1" x14ac:dyDescent="0.25"/>
    <row r="41" spans="1:9" ht="15" hidden="1" customHeight="1" x14ac:dyDescent="0.3">
      <c r="A41" s="12" t="s">
        <v>5</v>
      </c>
    </row>
    <row r="42" spans="1:9" ht="15" hidden="1" customHeight="1" x14ac:dyDescent="0.25">
      <c r="A42" t="s">
        <v>10</v>
      </c>
    </row>
    <row r="43" spans="1:9" ht="15" hidden="1" customHeight="1" x14ac:dyDescent="0.25">
      <c r="A43" s="28" t="s">
        <v>11</v>
      </c>
      <c r="B43" s="28"/>
      <c r="C43" s="28"/>
      <c r="D43" s="28"/>
      <c r="E43" s="28"/>
      <c r="F43" s="28"/>
      <c r="G43" s="28"/>
    </row>
    <row r="44" spans="1:9" ht="15" hidden="1" customHeight="1" x14ac:dyDescent="0.25">
      <c r="A44" s="28"/>
      <c r="B44" s="28"/>
      <c r="C44" s="28"/>
      <c r="D44" s="28"/>
      <c r="E44" s="28"/>
      <c r="F44" s="28"/>
      <c r="G44" s="28"/>
    </row>
    <row r="45" spans="1:9" ht="15" hidden="1" customHeight="1" x14ac:dyDescent="0.25">
      <c r="A45" t="s">
        <v>14</v>
      </c>
    </row>
    <row r="46" spans="1:9" ht="15" hidden="1" customHeight="1" x14ac:dyDescent="0.25">
      <c r="A46" t="s">
        <v>12</v>
      </c>
    </row>
    <row r="47" spans="1:9" ht="15" hidden="1" customHeight="1" x14ac:dyDescent="0.25">
      <c r="A47" t="s">
        <v>13</v>
      </c>
    </row>
    <row r="48" spans="1:9" ht="15" customHeight="1" x14ac:dyDescent="0.25">
      <c r="A48"/>
    </row>
    <row r="49" spans="1:5" ht="21" hidden="1" customHeight="1" x14ac:dyDescent="0.35">
      <c r="A49" s="15" t="s">
        <v>7</v>
      </c>
      <c r="B49" s="16"/>
      <c r="C49" s="17"/>
      <c r="D49" s="18"/>
      <c r="E49" s="18"/>
    </row>
    <row r="50" spans="1:5" ht="9.75" customHeight="1" x14ac:dyDescent="0.25">
      <c r="A50"/>
    </row>
    <row r="51" spans="1:5" ht="18" customHeight="1" x14ac:dyDescent="0.25">
      <c r="A51"/>
    </row>
    <row r="52" spans="1:5" ht="21" customHeight="1" x14ac:dyDescent="0.3">
      <c r="A52" s="1" t="s">
        <v>25</v>
      </c>
    </row>
  </sheetData>
  <mergeCells count="10">
    <mergeCell ref="A43:G44"/>
    <mergeCell ref="A17:G17"/>
    <mergeCell ref="A20:G20"/>
    <mergeCell ref="C32:F32"/>
    <mergeCell ref="A33:F33"/>
    <mergeCell ref="A34:F34"/>
    <mergeCell ref="A25:G25"/>
    <mergeCell ref="A18:G18"/>
    <mergeCell ref="A35:F35"/>
    <mergeCell ref="A36:F3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2025-04-15T12:06:49Z</cp:lastPrinted>
  <dcterms:created xsi:type="dcterms:W3CDTF">2017-12-11T08:54:46Z</dcterms:created>
  <dcterms:modified xsi:type="dcterms:W3CDTF">2025-04-15T12:27:36Z</dcterms:modified>
</cp:coreProperties>
</file>