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ioneer\Running projects\Engro 3rd &amp; 8th Floor\PO\"/>
    </mc:Choice>
  </mc:AlternateContent>
  <xr:revisionPtr revIDLastSave="0" documentId="13_ncr:1_{3E498DCD-994D-484C-9BF6-A43098BC2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Sheet1!$A$1:$F$58</definedName>
    <definedName name="_xlnm.Print_Titles" localSheetId="0">Sheet1!$20:$21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39" i="1"/>
  <c r="F37" i="1"/>
  <c r="F32" i="1"/>
  <c r="F23" i="1"/>
  <c r="F25" i="1"/>
  <c r="F26" i="1"/>
  <c r="F27" i="1"/>
  <c r="F29" i="1"/>
  <c r="F30" i="1"/>
  <c r="F31" i="1"/>
  <c r="F33" i="1"/>
  <c r="F34" i="1"/>
  <c r="F35" i="1"/>
  <c r="F36" i="1"/>
  <c r="F38" i="1"/>
  <c r="F22" i="1"/>
  <c r="F40" i="1" l="1"/>
  <c r="F41" i="1" l="1"/>
  <c r="F42" i="1" s="1"/>
</calcChain>
</file>

<file path=xl/sharedStrings.xml><?xml version="1.0" encoding="utf-8"?>
<sst xmlns="http://schemas.openxmlformats.org/spreadsheetml/2006/main" count="56" uniqueCount="42">
  <si>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</si>
  <si>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</si>
  <si>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</si>
  <si>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</si>
  <si>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</si>
  <si>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</si>
  <si>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</si>
  <si>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</si>
  <si>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</si>
  <si>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</si>
  <si>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</si>
  <si>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</si>
  <si>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</si>
  <si>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</si>
  <si>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</si>
  <si>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</si>
  <si>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Discount </t>
  </si>
  <si>
    <t>Nos</t>
  </si>
  <si>
    <t>M/S SECURE VISION</t>
  </si>
  <si>
    <t>Att: Mr. Waqas Rasheed</t>
  </si>
  <si>
    <t>Wet chemical, 6Ltr Fire Extinguishers
(Make: FIREX or Equivalent)</t>
  </si>
  <si>
    <t xml:space="preserve">CO2, 5KG Fire Extinguishers
(Make: FIREX or Equivalent) </t>
  </si>
  <si>
    <t>DCP, 6KG Fire Extinguishers
(Make: FIREX or Equivalent)</t>
  </si>
  <si>
    <t xml:space="preserve">Discharge Hose </t>
  </si>
  <si>
    <t>Combined Fire &amp; Extinguishing Control Panel with Battery Backup 
(Make: ZETA-UK)</t>
  </si>
  <si>
    <t xml:space="preserve">Conventional Fire Alarm Sounder with Flasher
(Make: ZETA-UK) </t>
  </si>
  <si>
    <t>Abort Switch</t>
  </si>
  <si>
    <t>Sets</t>
  </si>
  <si>
    <t>Flexible Sprinkler Hose Fittings- Unbraided Type, UL-Listed 1000mm Model 
LPN-A1000
(Make: LIFECO)</t>
  </si>
  <si>
    <t xml:space="preserve">Foam 6Ltr Fire Extinguisher
(Make: FIREX or Equivalent) </t>
  </si>
  <si>
    <t>Sprinkler Concealed Pendent 1/2"68Deg, K-Factor 5.6 (80) Quick Response  ,Chrome cover plate, UL Listed, Lifeco, Model LF821
(Make: LIFECO)</t>
  </si>
  <si>
    <t>Sprinkler Upright 1/2"68Deg, K-Factor 5.6 (80) Quick Response ,Chrome  Plated, UL/FM, Lifeco, Model LF311
(Make: LIFECO)</t>
  </si>
  <si>
    <t>Sprinkler Pendent type quick response K = 5.6 (Opening Temperature 57ºC)
Model LF321
(Make: LIFECO)</t>
  </si>
  <si>
    <t>Sprinkler Horizontal Sidewall 1/2"68Deg, K-Factor 5.6 (80) Quick Response,  Chrome Plated, UL/FM, Lifeco, Model LF341
(Make: LIFECO)</t>
  </si>
  <si>
    <t>Fire Blanket, White Colour, with Black Strip, Hard Flat PVC Case in Red Colour, Size 1.2mx1.2m, Model LFB
(Make: LIFECO)</t>
  </si>
  <si>
    <t>01" Gate Valve
(Make: LIFECO)</t>
  </si>
  <si>
    <t>UL Listed LIFECO-227 Fire Suppression System with UL Listed Cylinder &amp; UL/FM 
HFC227ea Clean Agent for Room - 26.67Cu.meter. – 16 Kg LIFECO-UK HFC 227ea 
(Make: LIFECO)</t>
  </si>
  <si>
    <t>Conventional Smoke Detector with Base. 
(Make: ZETA-UK)</t>
  </si>
  <si>
    <t>Conventional Fire Alarm Sounder
(Make: ZETA-UK)</t>
  </si>
  <si>
    <t>PO # 139</t>
  </si>
  <si>
    <t>Supply of Fire Suppression System  (Engro &amp; GSK Office DMC Karachi)</t>
  </si>
  <si>
    <t>Combined PURCHASE ORDER of ENGRO + GSK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</si>
</sst>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165" fontId="3" fillId="0" borderId="1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165" fontId="5" fillId="0" borderId="0" xfId="1" applyNumberFormat="1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43" fontId="5" fillId="0" borderId="0" xfId="0" applyNumberFormat="1" applyFont="1" applyAlignment="1">
      <alignment horizontal="left" vertical="top"/>
    </xf>
    <xf numFmtId="10" fontId="5" fillId="0" borderId="0" xfId="2" applyNumberFormat="1" applyFont="1" applyAlignment="1">
      <alignment horizontal="left" vertical="top"/>
    </xf>
    <xf numFmtId="165" fontId="5" fillId="0" borderId="0" xfId="1" applyNumberFormat="1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209551</xdr:colOff>
      <xdr:row>2</xdr:row>
      <xdr:rowOff>0</xdr:rowOff>
    </xdr:from>
    <xdr:to>
      <xdr:col>10</xdr:col>
      <xdr:colOff>425161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1" y="40005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304801</xdr:colOff>
      <xdr:row>39</xdr:row>
      <xdr:rowOff>104775</xdr:rowOff>
    </xdr:from>
    <xdr:to>
      <xdr:col>11</xdr:col>
      <xdr:colOff>304801</xdr:colOff>
      <xdr:row>53</xdr:row>
      <xdr:rowOff>20165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47529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54</xdr:row>
      <xdr:rowOff>19050</xdr:rowOff>
    </xdr:from>
    <xdr:to>
      <xdr:col>10</xdr:col>
      <xdr:colOff>150247</xdr:colOff>
      <xdr:row>56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1830532</xdr:colOff>
      <xdr:row>0</xdr:row>
      <xdr:rowOff>0</xdr:rowOff>
    </xdr:from>
    <xdr:to>
      <xdr:col>2</xdr:col>
      <xdr:colOff>169718</xdr:colOff>
      <xdr:row>4</xdr:row>
      <xdr:rowOff>96578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09A24A-3DD0-00DF-77FB-E83B3C76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896" y="0"/>
          <a:ext cx="2235777" cy="893214"/>
        </a:xfrm>
        <a:prstGeom prst="rect">
          <a:avLst/>
        </a:prstGeom>
      </xdr:spPr>
    </xdr:pic>
    <xdr:clientData/>
  </xdr:twoCellAnchor>
  <xdr:twoCellAnchor editAs="oneCell">
    <xdr:from>
      <xdr:col>0</xdr:col>
      <xdr:colOff>302400</xdr:colOff>
      <xdr:row>55</xdr:row>
      <xdr:rowOff>26175</xdr:rowOff>
    </xdr:from>
    <xdr:to>
      <xdr:col>1</xdr:col>
      <xdr:colOff>734240</xdr:colOff>
      <xdr:row>58</xdr:row>
      <xdr:rowOff>150037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F58459-A99D-021F-A7EC-F1EE908B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8693925"/>
          <a:ext cx="774740" cy="723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N55"/>
  <sheetViews>
    <sheetView tabSelected="1" zoomScale="110" zoomScaleNormal="110" zoomScaleSheetLayoutView="100" workbookViewId="0">
      <selection activeCell="A16" sqref="A16"/>
    </sheetView>
  </sheetViews>
  <sheetFormatPr defaultColWidth="9.140625" defaultRowHeight="15.75" x14ac:dyDescent="0.25"/>
  <cols>
    <col min="1" max="1" width="5.140625" style="2" customWidth="1"/>
    <col min="2" max="2" width="58.42578125" style="2" customWidth="1"/>
    <col min="3" max="3" width="6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0" width="14.85546875" style="2" bestFit="1" customWidth="1"/>
    <col min="11" max="11" width="9.140625" style="2"/>
    <col min="12" max="12" width="15.140625" style="2" bestFit="1" customWidth="1"/>
    <col min="13" max="13" width="9.140625" style="2"/>
    <col min="14" max="14" width="15.140625" style="2" bestFit="1" customWidth="1"/>
    <col min="15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x14ac:dyDescent="0.25">
      <c r="A10" s="1" t="s">
        <v>18</v>
      </c>
      <c r="B10" s="1"/>
      <c r="F10" s="10">
        <v>45454</v>
      </c>
    </row>
    <row r="11" spans="1:6" x14ac:dyDescent="0.25">
      <c r="A11" s="1"/>
      <c r="B11" s="1"/>
      <c r="F11" s="10"/>
    </row>
    <row r="12" spans="1:6" x14ac:dyDescent="0.25">
      <c r="A12" s="1" t="s">
        <v>39</v>
      </c>
      <c r="B12" s="1"/>
      <c r="F12" s="10"/>
    </row>
    <row r="13" spans="1:6" ht="21" x14ac:dyDescent="0.25">
      <c r="A13" s="28" t="s">
        <v>19</v>
      </c>
      <c r="B13" s="29"/>
      <c r="C13" s="29"/>
      <c r="D13" s="29"/>
      <c r="E13" s="29"/>
      <c r="F13" s="29"/>
    </row>
    <row r="14" spans="1:6" ht="8.25" customHeight="1" x14ac:dyDescent="0.25">
      <c r="A14" s="37"/>
      <c r="B14" s="37"/>
      <c r="C14" s="37"/>
      <c r="D14" s="37"/>
      <c r="E14" s="37"/>
      <c r="F14" s="37"/>
    </row>
    <row r="15" spans="1:6" ht="23.25" x14ac:dyDescent="0.35">
      <c r="A15" s="30" t="s">
        <v>41</v>
      </c>
      <c r="B15" s="30"/>
      <c r="C15" s="30"/>
      <c r="D15" s="30"/>
      <c r="E15" s="30"/>
      <c r="F15" s="30"/>
    </row>
    <row r="16" spans="1:6" ht="5.25" customHeight="1" x14ac:dyDescent="0.25"/>
    <row r="17" spans="1:14" ht="5.25" customHeight="1" x14ac:dyDescent="0.25"/>
    <row r="18" spans="1:14" ht="5.25" customHeight="1" x14ac:dyDescent="0.25"/>
    <row r="19" spans="1:14" ht="5.25" customHeight="1" thickBot="1" x14ac:dyDescent="0.3"/>
    <row r="20" spans="1:14" ht="52.5" customHeight="1" thickBot="1" x14ac:dyDescent="0.3">
      <c r="A20" s="34" t="s">
        <v>40</v>
      </c>
      <c r="B20" s="35"/>
      <c r="C20" s="35"/>
      <c r="D20" s="35"/>
      <c r="E20" s="35"/>
      <c r="F20" s="36"/>
    </row>
    <row r="21" spans="1:14" s="3" customFormat="1" ht="31.5" x14ac:dyDescent="0.25">
      <c r="A21" s="13" t="s">
        <v>0</v>
      </c>
      <c r="B21" s="13" t="s">
        <v>1</v>
      </c>
      <c r="C21" s="13" t="s">
        <v>2</v>
      </c>
      <c r="D21" s="13" t="s">
        <v>3</v>
      </c>
      <c r="E21" s="14" t="s">
        <v>9</v>
      </c>
      <c r="F21" s="13" t="s">
        <v>10</v>
      </c>
      <c r="G21" s="23"/>
      <c r="H21" s="23"/>
    </row>
    <row r="22" spans="1:14" s="4" customFormat="1" ht="47.25" x14ac:dyDescent="0.25">
      <c r="A22" s="5">
        <v>1</v>
      </c>
      <c r="B22" s="22" t="s">
        <v>31</v>
      </c>
      <c r="C22" s="6">
        <v>153</v>
      </c>
      <c r="D22" s="6" t="s">
        <v>17</v>
      </c>
      <c r="E22" s="26"/>
      <c r="F22" s="25">
        <f>E22*C22</f>
        <v>0</v>
      </c>
      <c r="G22" s="24"/>
      <c r="H22" s="24"/>
      <c r="I22" s="24">
        <v>1800</v>
      </c>
    </row>
    <row r="23" spans="1:14" s="4" customFormat="1" ht="63" x14ac:dyDescent="0.25">
      <c r="A23" s="5">
        <v>2</v>
      </c>
      <c r="B23" s="22" t="s">
        <v>30</v>
      </c>
      <c r="C23" s="6">
        <v>242</v>
      </c>
      <c r="D23" s="6" t="s">
        <v>17</v>
      </c>
      <c r="E23" s="26"/>
      <c r="F23" s="25">
        <f t="shared" ref="F23:F39" si="0">E23*C23</f>
        <v>0</v>
      </c>
      <c r="G23" s="24"/>
      <c r="H23" s="24"/>
      <c r="I23" s="24">
        <v>6470</v>
      </c>
    </row>
    <row r="24" spans="1:14" s="4" customFormat="1" ht="63" x14ac:dyDescent="0.25">
      <c r="A24" s="5">
        <v>3</v>
      </c>
      <c r="B24" s="22" t="s">
        <v>32</v>
      </c>
      <c r="C24" s="6"/>
      <c r="D24" s="6"/>
      <c r="E24" s="26"/>
      <c r="F24" s="25"/>
      <c r="G24" s="24"/>
      <c r="H24" s="24"/>
      <c r="I24" s="24"/>
      <c r="J24" s="38"/>
    </row>
    <row r="25" spans="1:14" s="4" customFormat="1" ht="63" x14ac:dyDescent="0.25">
      <c r="A25" s="5">
        <v>4</v>
      </c>
      <c r="B25" s="22" t="s">
        <v>33</v>
      </c>
      <c r="C25" s="6">
        <v>31</v>
      </c>
      <c r="D25" s="6" t="s">
        <v>17</v>
      </c>
      <c r="E25" s="26"/>
      <c r="F25" s="25">
        <f t="shared" si="0"/>
        <v>0</v>
      </c>
      <c r="G25" s="24"/>
      <c r="H25" s="24"/>
      <c r="I25" s="24">
        <v>1785</v>
      </c>
      <c r="J25" s="38"/>
    </row>
    <row r="26" spans="1:14" s="4" customFormat="1" ht="47.25" x14ac:dyDescent="0.25">
      <c r="A26" s="5">
        <v>5</v>
      </c>
      <c r="B26" s="22" t="s">
        <v>34</v>
      </c>
      <c r="C26" s="6">
        <v>5</v>
      </c>
      <c r="D26" s="6" t="s">
        <v>17</v>
      </c>
      <c r="E26" s="26"/>
      <c r="F26" s="25">
        <f t="shared" si="0"/>
        <v>0</v>
      </c>
      <c r="G26" s="24"/>
      <c r="H26" s="24"/>
      <c r="I26" s="24">
        <v>9000</v>
      </c>
      <c r="J26" s="39"/>
      <c r="L26" s="41"/>
    </row>
    <row r="27" spans="1:14" s="4" customFormat="1" ht="63" x14ac:dyDescent="0.25">
      <c r="A27" s="5">
        <v>6</v>
      </c>
      <c r="B27" s="22" t="s">
        <v>28</v>
      </c>
      <c r="C27" s="6">
        <v>201</v>
      </c>
      <c r="D27" s="6" t="s">
        <v>17</v>
      </c>
      <c r="E27" s="26"/>
      <c r="F27" s="25">
        <f t="shared" si="0"/>
        <v>0</v>
      </c>
      <c r="G27" s="24"/>
      <c r="H27" s="24"/>
      <c r="I27" s="42">
        <v>5200</v>
      </c>
      <c r="L27" s="40"/>
      <c r="N27" s="40"/>
    </row>
    <row r="28" spans="1:14" s="4" customFormat="1" ht="31.5" x14ac:dyDescent="0.25">
      <c r="A28" s="5">
        <v>7</v>
      </c>
      <c r="B28" s="22" t="s">
        <v>35</v>
      </c>
      <c r="C28" s="6">
        <v>1</v>
      </c>
      <c r="D28" s="6"/>
      <c r="E28" s="26"/>
      <c r="F28" s="25">
        <f t="shared" si="0"/>
        <v>0</v>
      </c>
      <c r="G28" s="24"/>
      <c r="H28" s="24"/>
      <c r="I28" s="42">
        <v>6500</v>
      </c>
    </row>
    <row r="29" spans="1:14" s="4" customFormat="1" ht="31.5" x14ac:dyDescent="0.25">
      <c r="A29" s="5">
        <v>8</v>
      </c>
      <c r="B29" s="22" t="s">
        <v>20</v>
      </c>
      <c r="C29" s="6">
        <v>3</v>
      </c>
      <c r="D29" s="6" t="s">
        <v>17</v>
      </c>
      <c r="E29" s="26"/>
      <c r="F29" s="25">
        <f t="shared" si="0"/>
        <v>0</v>
      </c>
      <c r="G29" s="24"/>
      <c r="H29" s="24"/>
      <c r="I29" s="24">
        <v>30000</v>
      </c>
    </row>
    <row r="30" spans="1:14" s="4" customFormat="1" ht="31.5" x14ac:dyDescent="0.25">
      <c r="A30" s="5">
        <v>9</v>
      </c>
      <c r="B30" s="22" t="s">
        <v>21</v>
      </c>
      <c r="C30" s="6">
        <v>5</v>
      </c>
      <c r="D30" s="6" t="s">
        <v>17</v>
      </c>
      <c r="E30" s="26"/>
      <c r="F30" s="25">
        <f t="shared" si="0"/>
        <v>0</v>
      </c>
      <c r="G30" s="24"/>
      <c r="H30" s="24"/>
      <c r="I30" s="24">
        <v>22000</v>
      </c>
    </row>
    <row r="31" spans="1:14" s="4" customFormat="1" ht="31.5" x14ac:dyDescent="0.25">
      <c r="A31" s="5">
        <v>10</v>
      </c>
      <c r="B31" s="22" t="s">
        <v>22</v>
      </c>
      <c r="C31" s="6">
        <v>3</v>
      </c>
      <c r="D31" s="6" t="s">
        <v>17</v>
      </c>
      <c r="E31" s="26"/>
      <c r="F31" s="25">
        <f t="shared" si="0"/>
        <v>0</v>
      </c>
      <c r="G31" s="24"/>
      <c r="H31" s="24"/>
      <c r="I31" s="24">
        <v>10000</v>
      </c>
    </row>
    <row r="32" spans="1:14" s="4" customFormat="1" ht="31.5" x14ac:dyDescent="0.25">
      <c r="A32" s="5">
        <v>11</v>
      </c>
      <c r="B32" s="22" t="s">
        <v>29</v>
      </c>
      <c r="C32" s="6">
        <v>2</v>
      </c>
      <c r="D32" s="6" t="s">
        <v>17</v>
      </c>
      <c r="E32" s="26"/>
      <c r="F32" s="25">
        <f t="shared" si="0"/>
        <v>0</v>
      </c>
      <c r="G32" s="24"/>
      <c r="H32" s="24"/>
      <c r="I32" s="24">
        <v>12500</v>
      </c>
    </row>
    <row r="33" spans="1:9" s="4" customFormat="1" ht="78.75" x14ac:dyDescent="0.25">
      <c r="A33" s="5">
        <v>12</v>
      </c>
      <c r="B33" s="22" t="s">
        <v>36</v>
      </c>
      <c r="C33" s="6">
        <v>3</v>
      </c>
      <c r="D33" s="6" t="s">
        <v>27</v>
      </c>
      <c r="E33" s="26"/>
      <c r="F33" s="25">
        <f t="shared" si="0"/>
        <v>0</v>
      </c>
      <c r="G33" s="24"/>
      <c r="H33" s="24"/>
      <c r="I33" s="24">
        <v>1500000</v>
      </c>
    </row>
    <row r="34" spans="1:9" s="4" customFormat="1" x14ac:dyDescent="0.25">
      <c r="A34" s="5">
        <v>13</v>
      </c>
      <c r="B34" s="22" t="s">
        <v>23</v>
      </c>
      <c r="C34" s="6">
        <v>3</v>
      </c>
      <c r="D34" s="6" t="s">
        <v>17</v>
      </c>
      <c r="E34" s="26"/>
      <c r="F34" s="25">
        <f t="shared" si="0"/>
        <v>0</v>
      </c>
      <c r="G34" s="24"/>
      <c r="H34" s="24"/>
      <c r="I34" s="24">
        <v>25000</v>
      </c>
    </row>
    <row r="35" spans="1:9" s="4" customFormat="1" ht="47.25" x14ac:dyDescent="0.25">
      <c r="A35" s="5">
        <v>14</v>
      </c>
      <c r="B35" s="22" t="s">
        <v>24</v>
      </c>
      <c r="C35" s="6">
        <v>3</v>
      </c>
      <c r="D35" s="6" t="s">
        <v>17</v>
      </c>
      <c r="E35" s="26"/>
      <c r="F35" s="25">
        <f t="shared" si="0"/>
        <v>0</v>
      </c>
      <c r="G35" s="24"/>
      <c r="H35" s="24"/>
      <c r="I35" s="24">
        <v>145000</v>
      </c>
    </row>
    <row r="36" spans="1:9" s="4" customFormat="1" ht="31.5" x14ac:dyDescent="0.25">
      <c r="A36" s="5">
        <v>15</v>
      </c>
      <c r="B36" s="22" t="s">
        <v>37</v>
      </c>
      <c r="C36" s="6">
        <v>6</v>
      </c>
      <c r="D36" s="6" t="s">
        <v>17</v>
      </c>
      <c r="E36" s="26"/>
      <c r="F36" s="25">
        <f t="shared" si="0"/>
        <v>0</v>
      </c>
      <c r="G36" s="24"/>
      <c r="H36" s="24"/>
      <c r="I36" s="24">
        <v>6800</v>
      </c>
    </row>
    <row r="37" spans="1:9" s="4" customFormat="1" ht="31.5" x14ac:dyDescent="0.25">
      <c r="A37" s="5">
        <v>16</v>
      </c>
      <c r="B37" s="22" t="s">
        <v>38</v>
      </c>
      <c r="C37" s="6">
        <v>3</v>
      </c>
      <c r="D37" s="6" t="s">
        <v>17</v>
      </c>
      <c r="E37" s="26"/>
      <c r="F37" s="25">
        <f t="shared" si="0"/>
        <v>0</v>
      </c>
      <c r="G37" s="24"/>
      <c r="H37" s="24"/>
      <c r="I37" s="24">
        <v>10500</v>
      </c>
    </row>
    <row r="38" spans="1:9" s="4" customFormat="1" ht="31.5" x14ac:dyDescent="0.25">
      <c r="A38" s="5">
        <v>17</v>
      </c>
      <c r="B38" s="22" t="s">
        <v>25</v>
      </c>
      <c r="C38" s="6">
        <v>3</v>
      </c>
      <c r="D38" s="6" t="s">
        <v>17</v>
      </c>
      <c r="E38" s="26"/>
      <c r="F38" s="25">
        <f t="shared" si="0"/>
        <v>0</v>
      </c>
      <c r="G38" s="24"/>
      <c r="H38" s="24"/>
      <c r="I38" s="24">
        <v>15500</v>
      </c>
    </row>
    <row r="39" spans="1:9" s="4" customFormat="1" x14ac:dyDescent="0.25">
      <c r="A39" s="5">
        <v>18</v>
      </c>
      <c r="B39" s="22" t="s">
        <v>26</v>
      </c>
      <c r="C39" s="6">
        <v>3</v>
      </c>
      <c r="D39" s="6" t="s">
        <v>17</v>
      </c>
      <c r="E39" s="26"/>
      <c r="F39" s="25">
        <f t="shared" si="0"/>
        <v>0</v>
      </c>
      <c r="G39" s="24"/>
      <c r="H39" s="24"/>
      <c r="I39" s="24">
        <v>4500</v>
      </c>
    </row>
    <row r="40" spans="1:9" s="3" customFormat="1" ht="24.75" hidden="1" customHeight="1" x14ac:dyDescent="0.25">
      <c r="A40" s="7"/>
      <c r="B40" s="7"/>
      <c r="C40" s="31" t="s">
        <v>4</v>
      </c>
      <c r="D40" s="31"/>
      <c r="E40" s="31"/>
      <c r="F40" s="19">
        <f>SUM(F22:F39)</f>
        <v>0</v>
      </c>
      <c r="G40" s="23"/>
      <c r="H40" s="23"/>
    </row>
    <row r="41" spans="1:9" s="3" customFormat="1" ht="16.5" hidden="1" customHeight="1" x14ac:dyDescent="0.25">
      <c r="A41" s="32" t="s">
        <v>16</v>
      </c>
      <c r="B41" s="32"/>
      <c r="C41" s="32"/>
      <c r="D41" s="32"/>
      <c r="E41" s="32"/>
      <c r="F41" s="20">
        <f>F40*30%</f>
        <v>0</v>
      </c>
      <c r="G41" s="23"/>
      <c r="H41" s="23"/>
    </row>
    <row r="42" spans="1:9" s="3" customFormat="1" ht="21.75" hidden="1" customHeight="1" x14ac:dyDescent="0.25">
      <c r="A42" s="33" t="s">
        <v>7</v>
      </c>
      <c r="B42" s="33"/>
      <c r="C42" s="33"/>
      <c r="D42" s="33"/>
      <c r="E42" s="33"/>
      <c r="F42" s="21">
        <f>F40-F41</f>
        <v>0</v>
      </c>
      <c r="G42" s="23"/>
      <c r="H42" s="23"/>
    </row>
    <row r="43" spans="1:9" ht="5.25" customHeight="1" x14ac:dyDescent="0.25"/>
    <row r="44" spans="1:9" ht="15" hidden="1" customHeight="1" x14ac:dyDescent="0.3">
      <c r="A44" s="12" t="s">
        <v>5</v>
      </c>
    </row>
    <row r="45" spans="1:9" ht="15" hidden="1" customHeight="1" x14ac:dyDescent="0.25">
      <c r="A45" t="s">
        <v>11</v>
      </c>
    </row>
    <row r="46" spans="1:9" ht="15" hidden="1" customHeight="1" x14ac:dyDescent="0.25">
      <c r="A46" s="27" t="s">
        <v>12</v>
      </c>
      <c r="B46" s="27"/>
      <c r="C46" s="27"/>
      <c r="D46" s="27"/>
      <c r="E46" s="27"/>
      <c r="F46" s="27"/>
    </row>
    <row r="47" spans="1:9" ht="15" hidden="1" customHeight="1" x14ac:dyDescent="0.25">
      <c r="A47" s="27"/>
      <c r="B47" s="27"/>
      <c r="C47" s="27"/>
      <c r="D47" s="27"/>
      <c r="E47" s="27"/>
      <c r="F47" s="27"/>
    </row>
    <row r="48" spans="1:9" ht="15" hidden="1" customHeight="1" x14ac:dyDescent="0.25">
      <c r="A48" t="s">
        <v>15</v>
      </c>
    </row>
    <row r="49" spans="1:4" ht="15" hidden="1" customHeight="1" x14ac:dyDescent="0.25">
      <c r="A49" t="s">
        <v>13</v>
      </c>
    </row>
    <row r="50" spans="1:4" ht="15" hidden="1" customHeight="1" x14ac:dyDescent="0.25">
      <c r="A50" t="s">
        <v>14</v>
      </c>
    </row>
    <row r="51" spans="1:4" ht="6.75" customHeight="1" x14ac:dyDescent="0.25">
      <c r="A51"/>
    </row>
    <row r="52" spans="1:4" ht="21" customHeight="1" x14ac:dyDescent="0.35">
      <c r="A52" s="15" t="s">
        <v>8</v>
      </c>
      <c r="B52" s="16"/>
      <c r="C52" s="17"/>
      <c r="D52" s="18"/>
    </row>
    <row r="53" spans="1:4" ht="9.75" customHeight="1" x14ac:dyDescent="0.25">
      <c r="A53"/>
    </row>
    <row r="54" spans="1:4" ht="3.75" customHeight="1" x14ac:dyDescent="0.25">
      <c r="A54"/>
    </row>
    <row r="55" spans="1:4" ht="21" customHeight="1" x14ac:dyDescent="0.3">
      <c r="A55" s="1" t="s">
        <v>6</v>
      </c>
    </row>
  </sheetData>
  <mergeCells count="8">
    <mergeCell ref="A46:F47"/>
    <mergeCell ref="A13:F13"/>
    <mergeCell ref="A15:F15"/>
    <mergeCell ref="C40:E40"/>
    <mergeCell ref="A41:E41"/>
    <mergeCell ref="A42:E42"/>
    <mergeCell ref="A20:F20"/>
    <mergeCell ref="A14:F14"/>
  </mergeCells>
  <printOptions horizontalCentered="1"/>
  <pageMargins left="0" right="0" top="0" bottom="0" header="0.31496062992125984" footer="0.31496062992125984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2024-06-11T08:29:34Z</cp:lastPrinted>
  <dcterms:created xsi:type="dcterms:W3CDTF">2017-12-11T08:54:46Z</dcterms:created>
  <dcterms:modified xsi:type="dcterms:W3CDTF">2024-06-11T08:30:03Z</dcterms:modified>
</cp:coreProperties>
</file>