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Food Court North Walk\"/>
    </mc:Choice>
  </mc:AlternateContent>
  <xr:revisionPtr revIDLastSave="0" documentId="13_ncr:1_{32278FDF-4E30-4AFA-B07D-71A410E21C6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329 supply" sheetId="1" r:id="rId1"/>
    <sheet name="330 labour" sheetId="2" r:id="rId2"/>
  </sheets>
  <definedNames>
    <definedName name="_xlnm.Print_Area" localSheetId="0">'329 supply'!$A$1:$F$32</definedName>
    <definedName name="_xlnm.Print_Area" localSheetId="1">'330 labour'!$A$1:$F$34</definedName>
    <definedName name="_xlnm.Print_Titles" localSheetId="0">'329 supply'!$15:$15</definedName>
    <definedName name="_xlnm.Print_Titles" localSheetId="1">'330 labour'!$14:$14</definedName>
  </definedNames>
  <calcPr calcId="181029"/>
</workbook>
</file>

<file path=xl/calcChain.xml><?xml version="1.0" encoding="utf-8"?>
<calcChain xmlns="http://schemas.openxmlformats.org/spreadsheetml/2006/main">
  <c r="F28" i="2" l="1"/>
  <c r="F18" i="1"/>
  <c r="F19" i="1"/>
  <c r="F20" i="1"/>
  <c r="F21" i="1"/>
  <c r="F22" i="1"/>
  <c r="F23" i="1"/>
  <c r="F24" i="1"/>
  <c r="F25" i="1"/>
  <c r="F26" i="1"/>
  <c r="F27" i="1"/>
  <c r="F28" i="1"/>
  <c r="F17" i="1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30" i="2" l="1"/>
  <c r="F29" i="1"/>
  <c r="F31" i="2" l="1"/>
  <c r="F32" i="2" s="1"/>
</calcChain>
</file>

<file path=xl/sharedStrings.xml><?xml version="1.0" encoding="utf-8"?>
<sst xmlns="http://schemas.openxmlformats.org/spreadsheetml/2006/main" count="86" uniqueCount="48">
  <si>
    <r>
      <rPr>
        <sz val="11"/>
        <rFont val="Calibri"/>
        <family val="1"/>
      </rPr>
      <t>Date</t>
    </r>
  </si>
  <si>
    <r>
      <rPr>
        <sz val="11"/>
        <rFont val="Calibri"/>
        <family val="1"/>
      </rPr>
      <t>NTN #</t>
    </r>
  </si>
  <si>
    <r>
      <rPr>
        <sz val="11"/>
        <rFont val="Calibri"/>
        <family val="1"/>
      </rPr>
      <t>4312149-7</t>
    </r>
  </si>
  <si>
    <r>
      <rPr>
        <i/>
        <sz val="11"/>
        <rFont val="Calibri"/>
        <family val="1"/>
      </rPr>
      <t>M/S Dawat-e-Hadiyah Burhani Mahal</t>
    </r>
  </si>
  <si>
    <r>
      <rPr>
        <i/>
        <sz val="11"/>
        <rFont val="Calibri"/>
        <family val="1"/>
      </rPr>
      <t>Mciver Road, Karachi</t>
    </r>
  </si>
  <si>
    <r>
      <rPr>
        <b/>
        <sz val="11"/>
        <rFont val="Calibri"/>
        <family val="1"/>
      </rPr>
      <t>S. #</t>
    </r>
  </si>
  <si>
    <r>
      <rPr>
        <b/>
        <sz val="11"/>
        <rFont val="Calibri"/>
        <family val="1"/>
      </rPr>
      <t>Particulars</t>
    </r>
  </si>
  <si>
    <r>
      <rPr>
        <b/>
        <sz val="11"/>
        <rFont val="Calibri"/>
        <family val="1"/>
      </rPr>
      <t>Unit</t>
    </r>
  </si>
  <si>
    <r>
      <rPr>
        <b/>
        <sz val="11"/>
        <rFont val="Calibri"/>
        <family val="1"/>
      </rPr>
      <t>Qty</t>
    </r>
  </si>
  <si>
    <r>
      <rPr>
        <b/>
        <sz val="11"/>
        <rFont val="Calibri"/>
        <family val="1"/>
      </rPr>
      <t>Material rate</t>
    </r>
  </si>
  <si>
    <r>
      <rPr>
        <b/>
        <sz val="11"/>
        <rFont val="Calibri"/>
        <family val="1"/>
      </rPr>
      <t>Labour rate</t>
    </r>
  </si>
  <si>
    <r>
      <rPr>
        <b/>
        <sz val="11"/>
        <rFont val="Calibri"/>
        <family val="1"/>
      </rPr>
      <t>Labour Amount</t>
    </r>
  </si>
  <si>
    <t>SST 15%</t>
  </si>
  <si>
    <t>Nos</t>
  </si>
  <si>
    <t>Rft</t>
  </si>
  <si>
    <t>Job</t>
  </si>
  <si>
    <t>Digging / Dismantle of old swimming pool pipes and fittings and checked near swimming pool.</t>
  </si>
  <si>
    <t>a) 02" Dia</t>
  </si>
  <si>
    <t>b) 1-1/2" Dia</t>
  </si>
  <si>
    <t xml:space="preserve">Installation of union ball valve </t>
  </si>
  <si>
    <t>Installation of Owner supplied swimming pool pump / filter.</t>
  </si>
  <si>
    <t>Set</t>
  </si>
  <si>
    <t>Installation of Jakuzi water pressure pump with related fittings.</t>
  </si>
  <si>
    <t>No</t>
  </si>
  <si>
    <t>Attn: Mr. Hussain Bharmal</t>
  </si>
  <si>
    <t>Bill #</t>
  </si>
  <si>
    <r>
      <rPr>
        <sz val="13"/>
        <rFont val="Calibri"/>
        <family val="1"/>
      </rPr>
      <t xml:space="preserve">Best Regards,
</t>
    </r>
    <r>
      <rPr>
        <b/>
        <sz val="14.5"/>
        <rFont val="Calibri"/>
        <family val="1"/>
      </rPr>
      <t>For Pioneer Services</t>
    </r>
  </si>
  <si>
    <t>Material Amount</t>
  </si>
  <si>
    <t>Supply of SCH-40 UPVC Pipe with related fittings such as tee, elbow.</t>
  </si>
  <si>
    <t xml:space="preserve">Supply of union ball valve </t>
  </si>
  <si>
    <t>Supply of fittings for Owner supplied swimming pool pump / filter.</t>
  </si>
  <si>
    <t>Supply of Jakuzi water pressure pump with related fittings.</t>
  </si>
  <si>
    <t>Supply of air pump for Jakuzi.</t>
  </si>
  <si>
    <t>Supply of media sand for swimming pool filtration system.</t>
  </si>
  <si>
    <t>Supply of Jakuzi Nozels.</t>
  </si>
  <si>
    <t>Supply of Jakuzi drain greating.</t>
  </si>
  <si>
    <t>Supply of related fittings</t>
  </si>
  <si>
    <t>Total Amount</t>
  </si>
  <si>
    <t>Installation of SCH-40 UPVC Pipe with related fittings such as tee, elbow.</t>
  </si>
  <si>
    <t>Installation of air pump for Jakuzi.</t>
  </si>
  <si>
    <t>Installation of Jakuzi heater with related fittings</t>
  </si>
  <si>
    <t>Installation of Jakuzi drain greating.</t>
  </si>
  <si>
    <t>Installation of Jakuzi Nozels.</t>
  </si>
  <si>
    <t>Installation of media sand for swimming pool filtration system.</t>
  </si>
  <si>
    <t>Total Amount Rs</t>
  </si>
  <si>
    <t>Core Cuttings work.</t>
  </si>
  <si>
    <t>Bill for Installation of Material for Swimming Pool work at Atmosphere gym The North Walk Shopping mall.</t>
  </si>
  <si>
    <t>Bill for Supply of Material for Swimming Pool work at Atmosphere gym The North Walk Shopping 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</si>
</sst>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;@"/>
    <numFmt numFmtId="165" formatCode="_-* #,##0_-;\-* #,##0_-;_-* &quot;-&quot;??_-;_-@_-"/>
  </numFmts>
  <fonts count="19" x14ac:knownFonts="1">
    <font>
      <sz val="10"/>
      <color rgb="FF000000"/>
      <name val="Times New Roman"/>
      <charset val="204"/>
    </font>
    <font>
      <sz val="37"/>
      <name val="Palatino Linotype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sz val="11"/>
      <name val="Calibri"/>
      <family val="1"/>
    </font>
    <font>
      <i/>
      <sz val="11"/>
      <name val="Calibri"/>
      <family val="1"/>
    </font>
    <font>
      <b/>
      <sz val="11"/>
      <name val="Calibri"/>
      <family val="1"/>
    </font>
    <font>
      <sz val="13"/>
      <name val="Calibri"/>
      <family val="1"/>
    </font>
    <font>
      <b/>
      <sz val="14.5"/>
      <name val="Calibri"/>
      <family val="1"/>
    </font>
    <font>
      <sz val="10"/>
      <color rgb="FF000000"/>
      <name val="Times New Roman"/>
      <family val="1"/>
    </font>
    <font>
      <sz val="10"/>
      <name val="Calibri"/>
      <family val="1"/>
    </font>
    <font>
      <u/>
      <sz val="16.5"/>
      <name val="Calibri"/>
      <family val="2"/>
    </font>
    <font>
      <b/>
      <sz val="14"/>
      <name val="Calibri"/>
      <family val="1"/>
    </font>
    <font>
      <b/>
      <sz val="14"/>
      <color rgb="FF000000"/>
      <name val="Times New Roman"/>
      <family val="1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48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3" fillId="0" borderId="3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left" vertical="center" wrapText="1"/>
    </xf>
    <xf numFmtId="3" fontId="7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6" fillId="0" borderId="4" xfId="0" applyNumberFormat="1" applyFont="1" applyBorder="1" applyAlignment="1">
      <alignment horizontal="right" vertical="center" shrinkToFit="1"/>
    </xf>
    <xf numFmtId="1" fontId="3" fillId="0" borderId="6" xfId="0" applyNumberFormat="1" applyFont="1" applyBorder="1" applyAlignment="1">
      <alignment horizontal="center" vertical="center" shrinkToFit="1"/>
    </xf>
    <xf numFmtId="0" fontId="8" fillId="0" borderId="2" xfId="0" applyFont="1" applyBorder="1" applyAlignment="1">
      <alignment horizontal="left" vertical="center" wrapText="1"/>
    </xf>
    <xf numFmtId="165" fontId="2" fillId="0" borderId="6" xfId="1" applyNumberFormat="1" applyFont="1" applyBorder="1" applyAlignment="1">
      <alignment horizontal="right" vertical="center" wrapText="1"/>
    </xf>
    <xf numFmtId="165" fontId="3" fillId="0" borderId="6" xfId="1" applyNumberFormat="1" applyFont="1" applyBorder="1" applyAlignment="1">
      <alignment horizontal="right" vertical="center" shrinkToFit="1"/>
    </xf>
    <xf numFmtId="165" fontId="3" fillId="0" borderId="1" xfId="1" applyNumberFormat="1" applyFont="1" applyBorder="1" applyAlignment="1">
      <alignment horizontal="right" vertical="center" shrinkToFit="1"/>
    </xf>
    <xf numFmtId="165" fontId="3" fillId="0" borderId="3" xfId="1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15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horizontal="right" vertical="top" wrapText="1"/>
    </xf>
    <xf numFmtId="0" fontId="8" fillId="0" borderId="2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shrinkToFit="1"/>
    </xf>
    <xf numFmtId="1" fontId="3" fillId="0" borderId="7" xfId="0" applyNumberFormat="1" applyFont="1" applyBorder="1" applyAlignment="1">
      <alignment horizontal="center" vertical="center" shrinkToFi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65" fontId="2" fillId="0" borderId="7" xfId="1" applyNumberFormat="1" applyFont="1" applyBorder="1" applyAlignment="1">
      <alignment horizontal="right" vertical="center" wrapText="1"/>
    </xf>
    <xf numFmtId="3" fontId="6" fillId="0" borderId="6" xfId="0" applyNumberFormat="1" applyFont="1" applyBorder="1" applyAlignment="1">
      <alignment horizontal="right" vertical="center" shrinkToFit="1"/>
    </xf>
    <xf numFmtId="3" fontId="0" fillId="0" borderId="0" xfId="0" applyNumberForma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1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right" vertical="center" wrapText="1"/>
    </xf>
    <xf numFmtId="0" fontId="18" fillId="0" borderId="5" xfId="0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406158</xdr:colOff>
      <xdr:row>27</xdr:row>
      <xdr:rowOff>57150</xdr:rowOff>
    </xdr:from>
    <xdr:ext cx="642937" cy="466636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533" y="8791575"/>
          <a:ext cx="642937" cy="466636"/>
        </a:xfrm>
        <a:prstGeom prst="rect">
          <a:avLst/>
        </a:prstGeom>
      </xdr:spPr>
    </xdr:pic>
    <xdr:clientData/>
  </xdr:oneCellAnchor>
  <xdr:twoCellAnchor>
    <xdr:from>
      <xdr:col>16</xdr:col>
      <xdr:colOff>86996</xdr:colOff>
      <xdr:row>3</xdr:row>
      <xdr:rowOff>285751</xdr:rowOff>
    </xdr:from>
    <xdr:to>
      <xdr:col>24</xdr:col>
      <xdr:colOff>466725</xdr:colOff>
      <xdr:row>6</xdr:row>
      <xdr:rowOff>142875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832F60C-59C2-4AFE-BFC6-6CC52CA0EE63}"/>
            </a:ext>
          </a:extLst>
        </xdr:cNvPr>
        <xdr:cNvSpPr txBox="1">
          <a:spLocks noChangeArrowheads="1"/>
        </xdr:cNvSpPr>
      </xdr:nvSpPr>
      <xdr:spPr bwMode="auto">
        <a:xfrm>
          <a:off x="11316971" y="1638301"/>
          <a:ext cx="4646929" cy="6572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14</xdr:col>
      <xdr:colOff>228600</xdr:colOff>
      <xdr:row>3</xdr:row>
      <xdr:rowOff>2</xdr:rowOff>
    </xdr:from>
    <xdr:to>
      <xdr:col>16</xdr:col>
      <xdr:colOff>114301</xdr:colOff>
      <xdr:row>6</xdr:row>
      <xdr:rowOff>28576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15B927C-7F98-4230-A710-4FC250B54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91775" y="1352552"/>
          <a:ext cx="952501" cy="8286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444258</xdr:colOff>
      <xdr:row>31</xdr:row>
      <xdr:rowOff>209550</xdr:rowOff>
    </xdr:from>
    <xdr:ext cx="832092" cy="603922"/>
    <xdr:pic>
      <xdr:nvPicPr>
        <xdr:cNvPr id="2" name="image2.jpeg">
          <a:extLst>
            <a:ext uri="{FF2B5EF4-FFF2-40B4-BE49-F238E27FC236}">
              <a16:creationId xmlns:a16="http://schemas.microsoft.com/office/drawing/2014/main" id="{BF00121B-FD93-4870-AD50-C258BF432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1533" y="9305925"/>
          <a:ext cx="832092" cy="603922"/>
        </a:xfrm>
        <a:prstGeom prst="rect">
          <a:avLst/>
        </a:prstGeom>
      </xdr:spPr>
    </xdr:pic>
    <xdr:clientData/>
  </xdr:oneCellAnchor>
  <xdr:twoCellAnchor>
    <xdr:from>
      <xdr:col>14</xdr:col>
      <xdr:colOff>163196</xdr:colOff>
      <xdr:row>3</xdr:row>
      <xdr:rowOff>85725</xdr:rowOff>
    </xdr:from>
    <xdr:to>
      <xdr:col>23</xdr:col>
      <xdr:colOff>123825</xdr:colOff>
      <xdr:row>6</xdr:row>
      <xdr:rowOff>9524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981B05B1-758D-4195-8B18-F2EC97278A51}"/>
            </a:ext>
          </a:extLst>
        </xdr:cNvPr>
        <xdr:cNvSpPr txBox="1">
          <a:spLocks noChangeArrowheads="1"/>
        </xdr:cNvSpPr>
      </xdr:nvSpPr>
      <xdr:spPr bwMode="auto">
        <a:xfrm>
          <a:off x="10440671" y="1438275"/>
          <a:ext cx="4761229" cy="6381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12</xdr:col>
      <xdr:colOff>342900</xdr:colOff>
      <xdr:row>2</xdr:row>
      <xdr:rowOff>171450</xdr:rowOff>
    </xdr:from>
    <xdr:to>
      <xdr:col>14</xdr:col>
      <xdr:colOff>228601</xdr:colOff>
      <xdr:row>5</xdr:row>
      <xdr:rowOff>171449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CFA62874-B4F8-42CE-9465-B41D614AB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53575" y="1228725"/>
          <a:ext cx="952501" cy="800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Normal="100" workbookViewId="0">
      <selection activeCell="O16" sqref="O16"/>
    </sheetView>
  </sheetViews>
  <sheetFormatPr defaultRowHeight="12.75" x14ac:dyDescent="0.2"/>
  <cols>
    <col min="1" max="1" width="5.83203125" style="12" customWidth="1"/>
    <col min="2" max="2" width="51.83203125" customWidth="1"/>
    <col min="3" max="3" width="9.83203125" style="12" customWidth="1"/>
    <col min="4" max="4" width="6.6640625" style="12" customWidth="1"/>
    <col min="5" max="5" width="13.33203125" customWidth="1"/>
    <col min="6" max="6" width="15.6640625" customWidth="1"/>
  </cols>
  <sheetData>
    <row r="1" spans="1:6" ht="60" customHeight="1" x14ac:dyDescent="0.85">
      <c r="A1" s="26"/>
      <c r="B1" s="26"/>
      <c r="C1" s="26"/>
      <c r="D1" s="26"/>
      <c r="E1" s="26"/>
      <c r="F1" s="26"/>
    </row>
    <row r="2" spans="1:6" ht="23.25" customHeight="1" x14ac:dyDescent="0.85">
      <c r="A2" s="22"/>
      <c r="B2" s="22"/>
      <c r="C2" s="22"/>
      <c r="D2" s="22"/>
      <c r="E2" s="22"/>
      <c r="F2" s="22"/>
    </row>
    <row r="3" spans="1:6" ht="23.25" customHeight="1" x14ac:dyDescent="0.85">
      <c r="A3" s="22"/>
      <c r="B3" s="22"/>
      <c r="C3" s="22"/>
      <c r="D3" s="22"/>
      <c r="E3" s="22"/>
      <c r="F3" s="22"/>
    </row>
    <row r="4" spans="1:6" ht="23.25" customHeight="1" x14ac:dyDescent="0.85">
      <c r="A4" s="22"/>
      <c r="B4" s="22"/>
      <c r="C4" s="22"/>
      <c r="D4" s="22"/>
      <c r="E4" s="22"/>
      <c r="F4" s="22"/>
    </row>
    <row r="5" spans="1:6" ht="23.25" customHeight="1" x14ac:dyDescent="0.85">
      <c r="A5" s="22"/>
      <c r="B5" s="22"/>
      <c r="C5" s="22"/>
      <c r="D5" s="22"/>
      <c r="E5" s="22"/>
      <c r="F5" s="22"/>
    </row>
    <row r="6" spans="1:6" ht="16.5" customHeight="1" x14ac:dyDescent="0.2">
      <c r="E6" s="27" t="s">
        <v>0</v>
      </c>
      <c r="F6" s="2">
        <v>45631</v>
      </c>
    </row>
    <row r="7" spans="1:6" ht="16.5" customHeight="1" x14ac:dyDescent="0.2">
      <c r="E7" s="28" t="s">
        <v>25</v>
      </c>
      <c r="F7" s="3">
        <v>329</v>
      </c>
    </row>
    <row r="8" spans="1:6" ht="16.5" customHeight="1" x14ac:dyDescent="0.2">
      <c r="E8" s="27" t="s">
        <v>1</v>
      </c>
      <c r="F8" s="1" t="s">
        <v>2</v>
      </c>
    </row>
    <row r="9" spans="1:6" ht="16.5" customHeight="1" x14ac:dyDescent="0.2">
      <c r="A9" s="42" t="s">
        <v>3</v>
      </c>
      <c r="B9" s="42"/>
      <c r="C9" s="42"/>
      <c r="D9" s="42"/>
      <c r="E9" s="42"/>
      <c r="F9" s="42"/>
    </row>
    <row r="10" spans="1:6" ht="16.5" customHeight="1" x14ac:dyDescent="0.2">
      <c r="A10" s="42" t="s">
        <v>4</v>
      </c>
      <c r="B10" s="42"/>
      <c r="C10" s="42"/>
      <c r="D10" s="42"/>
      <c r="E10" s="42"/>
      <c r="F10" s="42"/>
    </row>
    <row r="11" spans="1:6" ht="8.25" customHeight="1" x14ac:dyDescent="0.2">
      <c r="A11" s="24"/>
      <c r="B11" s="5"/>
      <c r="C11" s="5"/>
      <c r="D11" s="5"/>
      <c r="E11" s="5"/>
      <c r="F11" s="5"/>
    </row>
    <row r="12" spans="1:6" ht="24.75" customHeight="1" x14ac:dyDescent="0.2">
      <c r="A12" s="43" t="s">
        <v>24</v>
      </c>
      <c r="B12" s="43"/>
      <c r="C12" s="43"/>
      <c r="D12" s="43"/>
      <c r="E12" s="43"/>
      <c r="F12" s="43"/>
    </row>
    <row r="13" spans="1:6" ht="8.25" customHeight="1" x14ac:dyDescent="0.2">
      <c r="A13" s="25"/>
      <c r="B13" s="25"/>
      <c r="C13" s="25"/>
      <c r="D13" s="25"/>
      <c r="E13" s="25"/>
      <c r="F13" s="25"/>
    </row>
    <row r="14" spans="1:6" ht="55.5" customHeight="1" x14ac:dyDescent="0.2">
      <c r="A14" s="44" t="s">
        <v>47</v>
      </c>
      <c r="B14" s="45"/>
      <c r="C14" s="45"/>
      <c r="D14" s="45"/>
      <c r="E14" s="45"/>
      <c r="F14" s="45"/>
    </row>
    <row r="15" spans="1:6" ht="30" x14ac:dyDescent="0.2">
      <c r="A15" s="6" t="s">
        <v>5</v>
      </c>
      <c r="B15" s="7" t="s">
        <v>6</v>
      </c>
      <c r="C15" s="6" t="s">
        <v>7</v>
      </c>
      <c r="D15" s="6" t="s">
        <v>8</v>
      </c>
      <c r="E15" s="6" t="s">
        <v>9</v>
      </c>
      <c r="F15" s="37" t="s">
        <v>27</v>
      </c>
    </row>
    <row r="16" spans="1:6" s="8" customFormat="1" ht="48.75" customHeight="1" x14ac:dyDescent="0.2">
      <c r="A16" s="4">
        <v>1</v>
      </c>
      <c r="B16" s="17" t="s">
        <v>28</v>
      </c>
      <c r="C16" s="23"/>
      <c r="D16" s="4"/>
      <c r="E16" s="20"/>
      <c r="F16" s="20"/>
    </row>
    <row r="17" spans="1:6" s="8" customFormat="1" ht="15" x14ac:dyDescent="0.2">
      <c r="A17" s="4"/>
      <c r="B17" s="17" t="s">
        <v>17</v>
      </c>
      <c r="C17" s="23" t="s">
        <v>14</v>
      </c>
      <c r="D17" s="4">
        <v>506</v>
      </c>
      <c r="E17" s="20">
        <v>715</v>
      </c>
      <c r="F17" s="20">
        <f>E17*D17</f>
        <v>361790</v>
      </c>
    </row>
    <row r="18" spans="1:6" s="8" customFormat="1" ht="15" x14ac:dyDescent="0.2">
      <c r="A18" s="13"/>
      <c r="B18" s="17" t="s">
        <v>18</v>
      </c>
      <c r="C18" s="23" t="s">
        <v>14</v>
      </c>
      <c r="D18" s="4">
        <v>159</v>
      </c>
      <c r="E18" s="20">
        <v>580</v>
      </c>
      <c r="F18" s="20">
        <f t="shared" ref="F18:F28" si="0">E18*D18</f>
        <v>92220</v>
      </c>
    </row>
    <row r="19" spans="1:6" s="8" customFormat="1" ht="30.75" customHeight="1" x14ac:dyDescent="0.2">
      <c r="A19" s="4">
        <v>2</v>
      </c>
      <c r="B19" s="17" t="s">
        <v>29</v>
      </c>
      <c r="C19" s="23"/>
      <c r="D19" s="4"/>
      <c r="E19" s="20"/>
      <c r="F19" s="20">
        <f t="shared" si="0"/>
        <v>0</v>
      </c>
    </row>
    <row r="20" spans="1:6" s="8" customFormat="1" ht="15" x14ac:dyDescent="0.2">
      <c r="A20" s="4"/>
      <c r="B20" s="17" t="s">
        <v>17</v>
      </c>
      <c r="C20" s="23" t="s">
        <v>13</v>
      </c>
      <c r="D20" s="4">
        <v>8</v>
      </c>
      <c r="E20" s="20">
        <v>19000</v>
      </c>
      <c r="F20" s="20">
        <f t="shared" si="0"/>
        <v>152000</v>
      </c>
    </row>
    <row r="21" spans="1:6" s="8" customFormat="1" ht="15" x14ac:dyDescent="0.2">
      <c r="A21" s="4"/>
      <c r="B21" s="17" t="s">
        <v>18</v>
      </c>
      <c r="C21" s="23" t="s">
        <v>13</v>
      </c>
      <c r="D21" s="4">
        <v>4</v>
      </c>
      <c r="E21" s="20">
        <v>17000</v>
      </c>
      <c r="F21" s="20">
        <f t="shared" si="0"/>
        <v>68000</v>
      </c>
    </row>
    <row r="22" spans="1:6" s="8" customFormat="1" ht="30" x14ac:dyDescent="0.2">
      <c r="A22" s="9">
        <v>3</v>
      </c>
      <c r="B22" s="17" t="s">
        <v>30</v>
      </c>
      <c r="C22" s="23" t="s">
        <v>21</v>
      </c>
      <c r="D22" s="4">
        <v>1</v>
      </c>
      <c r="E22" s="21">
        <v>8000</v>
      </c>
      <c r="F22" s="20">
        <f t="shared" si="0"/>
        <v>8000</v>
      </c>
    </row>
    <row r="23" spans="1:6" s="8" customFormat="1" ht="48.75" customHeight="1" x14ac:dyDescent="0.2">
      <c r="A23" s="16">
        <v>4</v>
      </c>
      <c r="B23" s="17" t="s">
        <v>31</v>
      </c>
      <c r="C23" s="23" t="s">
        <v>13</v>
      </c>
      <c r="D23" s="4">
        <v>1</v>
      </c>
      <c r="E23" s="18">
        <v>8000</v>
      </c>
      <c r="F23" s="20">
        <f t="shared" si="0"/>
        <v>8000</v>
      </c>
    </row>
    <row r="24" spans="1:6" s="8" customFormat="1" ht="15" x14ac:dyDescent="0.2">
      <c r="A24" s="16">
        <v>5</v>
      </c>
      <c r="B24" s="17" t="s">
        <v>32</v>
      </c>
      <c r="C24" s="23" t="s">
        <v>23</v>
      </c>
      <c r="D24" s="4">
        <v>1</v>
      </c>
      <c r="E24" s="18">
        <v>78000</v>
      </c>
      <c r="F24" s="20">
        <f t="shared" si="0"/>
        <v>78000</v>
      </c>
    </row>
    <row r="25" spans="1:6" s="8" customFormat="1" ht="41.25" customHeight="1" x14ac:dyDescent="0.2">
      <c r="A25" s="16">
        <v>6</v>
      </c>
      <c r="B25" s="17" t="s">
        <v>33</v>
      </c>
      <c r="C25" s="23" t="s">
        <v>23</v>
      </c>
      <c r="D25" s="4">
        <v>1</v>
      </c>
      <c r="E25" s="18">
        <v>18000</v>
      </c>
      <c r="F25" s="20">
        <f t="shared" si="0"/>
        <v>18000</v>
      </c>
    </row>
    <row r="26" spans="1:6" s="8" customFormat="1" ht="25.5" customHeight="1" x14ac:dyDescent="0.2">
      <c r="A26" s="16">
        <v>7</v>
      </c>
      <c r="B26" s="17" t="s">
        <v>34</v>
      </c>
      <c r="C26" s="23" t="s">
        <v>13</v>
      </c>
      <c r="D26" s="4">
        <v>12</v>
      </c>
      <c r="E26" s="18">
        <v>7000</v>
      </c>
      <c r="F26" s="20">
        <f t="shared" si="0"/>
        <v>84000</v>
      </c>
    </row>
    <row r="27" spans="1:6" s="8" customFormat="1" ht="25.5" customHeight="1" x14ac:dyDescent="0.2">
      <c r="A27" s="16">
        <v>8</v>
      </c>
      <c r="B27" s="17" t="s">
        <v>35</v>
      </c>
      <c r="C27" s="23" t="s">
        <v>23</v>
      </c>
      <c r="D27" s="4">
        <v>1</v>
      </c>
      <c r="E27" s="18">
        <v>5000</v>
      </c>
      <c r="F27" s="20">
        <f t="shared" si="0"/>
        <v>5000</v>
      </c>
    </row>
    <row r="28" spans="1:6" s="8" customFormat="1" ht="25.5" customHeight="1" x14ac:dyDescent="0.2">
      <c r="A28" s="31">
        <v>9</v>
      </c>
      <c r="B28" s="32" t="s">
        <v>36</v>
      </c>
      <c r="C28" s="33" t="s">
        <v>23</v>
      </c>
      <c r="D28" s="9">
        <v>1</v>
      </c>
      <c r="E28" s="34">
        <v>8000</v>
      </c>
      <c r="F28" s="21">
        <f t="shared" si="0"/>
        <v>8000</v>
      </c>
    </row>
    <row r="29" spans="1:6" s="8" customFormat="1" ht="23.45" customHeight="1" x14ac:dyDescent="0.2">
      <c r="A29" s="38" t="s">
        <v>37</v>
      </c>
      <c r="B29" s="39"/>
      <c r="C29" s="39"/>
      <c r="D29" s="39"/>
      <c r="E29" s="39"/>
      <c r="F29" s="35">
        <f>SUM(F16:F28)</f>
        <v>883010</v>
      </c>
    </row>
    <row r="30" spans="1:6" s="8" customFormat="1" ht="23.45" customHeight="1" x14ac:dyDescent="0.2">
      <c r="A30" s="14"/>
      <c r="B30" s="10"/>
      <c r="C30" s="14"/>
      <c r="D30" s="14"/>
      <c r="E30" s="29"/>
      <c r="F30" s="30"/>
    </row>
    <row r="31" spans="1:6" ht="70.7" customHeight="1" x14ac:dyDescent="0.2">
      <c r="A31" s="40" t="s">
        <v>26</v>
      </c>
      <c r="B31" s="41"/>
      <c r="C31" s="41"/>
      <c r="D31" s="41"/>
      <c r="E31" s="41"/>
      <c r="F31" s="41"/>
    </row>
    <row r="32" spans="1:6" ht="36.950000000000003" customHeight="1" x14ac:dyDescent="0.2"/>
  </sheetData>
  <mergeCells count="6">
    <mergeCell ref="A29:E29"/>
    <mergeCell ref="A31:F31"/>
    <mergeCell ref="A9:F9"/>
    <mergeCell ref="A10:F10"/>
    <mergeCell ref="A12:F12"/>
    <mergeCell ref="A14:F14"/>
  </mergeCells>
  <printOptions horizontalCentered="1"/>
  <pageMargins left="0.19685039370078741" right="0.19685039370078741" top="0" bottom="0" header="0.31496062992125984" footer="0.31496062992125984"/>
  <pageSetup paperSize="9" scale="91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FCDE-85D1-4638-B2D6-AF5904538E0F}">
  <dimension ref="A1:H34"/>
  <sheetViews>
    <sheetView tabSelected="1" topLeftCell="A4" zoomScaleNormal="100" workbookViewId="0">
      <selection activeCell="J23" sqref="J23"/>
    </sheetView>
  </sheetViews>
  <sheetFormatPr defaultRowHeight="12.75" x14ac:dyDescent="0.2"/>
  <cols>
    <col min="1" max="1" width="5.83203125" style="12" customWidth="1"/>
    <col min="2" max="2" width="49.33203125" customWidth="1"/>
    <col min="3" max="3" width="7.33203125" style="12" customWidth="1"/>
    <col min="4" max="4" width="13" style="12" customWidth="1"/>
    <col min="5" max="6" width="14.83203125" customWidth="1"/>
  </cols>
  <sheetData>
    <row r="1" spans="1:6" ht="60" customHeight="1" x14ac:dyDescent="0.85">
      <c r="A1" s="26"/>
      <c r="B1" s="26"/>
      <c r="C1" s="26"/>
      <c r="D1" s="26"/>
      <c r="E1" s="26"/>
      <c r="F1" s="26"/>
    </row>
    <row r="2" spans="1:6" ht="23.25" customHeight="1" x14ac:dyDescent="0.85">
      <c r="A2" s="22"/>
      <c r="B2" s="22"/>
      <c r="C2" s="22"/>
      <c r="D2" s="22"/>
      <c r="E2" s="22"/>
      <c r="F2" s="22"/>
    </row>
    <row r="3" spans="1:6" ht="23.25" customHeight="1" x14ac:dyDescent="0.85">
      <c r="A3" s="22"/>
      <c r="B3" s="22"/>
      <c r="C3" s="22"/>
      <c r="D3" s="22"/>
      <c r="E3" s="22"/>
      <c r="F3" s="22"/>
    </row>
    <row r="4" spans="1:6" ht="23.25" customHeight="1" x14ac:dyDescent="0.85">
      <c r="A4" s="22"/>
      <c r="B4" s="22"/>
      <c r="C4" s="22"/>
      <c r="D4" s="22"/>
      <c r="E4" s="22"/>
      <c r="F4" s="22"/>
    </row>
    <row r="5" spans="1:6" ht="16.5" customHeight="1" x14ac:dyDescent="0.2">
      <c r="E5" s="27" t="s">
        <v>0</v>
      </c>
      <c r="F5" s="2">
        <v>45631</v>
      </c>
    </row>
    <row r="6" spans="1:6" ht="16.5" customHeight="1" x14ac:dyDescent="0.2">
      <c r="E6" s="28" t="s">
        <v>25</v>
      </c>
      <c r="F6" s="3">
        <v>330</v>
      </c>
    </row>
    <row r="7" spans="1:6" ht="16.5" customHeight="1" x14ac:dyDescent="0.2">
      <c r="E7" s="27" t="s">
        <v>1</v>
      </c>
      <c r="F7" s="1" t="s">
        <v>2</v>
      </c>
    </row>
    <row r="8" spans="1:6" ht="16.5" customHeight="1" x14ac:dyDescent="0.2">
      <c r="A8" s="42" t="s">
        <v>3</v>
      </c>
      <c r="B8" s="42"/>
      <c r="C8" s="42"/>
      <c r="D8" s="42"/>
      <c r="E8" s="42"/>
      <c r="F8" s="42"/>
    </row>
    <row r="9" spans="1:6" ht="16.5" customHeight="1" x14ac:dyDescent="0.2">
      <c r="A9" s="42" t="s">
        <v>4</v>
      </c>
      <c r="B9" s="42"/>
      <c r="C9" s="42"/>
      <c r="D9" s="42"/>
      <c r="E9" s="42"/>
      <c r="F9" s="42"/>
    </row>
    <row r="10" spans="1:6" ht="8.25" customHeight="1" x14ac:dyDescent="0.2">
      <c r="A10" s="24"/>
      <c r="B10" s="5"/>
      <c r="C10" s="5"/>
      <c r="D10" s="5"/>
      <c r="E10" s="5"/>
      <c r="F10" s="5"/>
    </row>
    <row r="11" spans="1:6" ht="24.75" customHeight="1" x14ac:dyDescent="0.2">
      <c r="A11" s="43" t="s">
        <v>24</v>
      </c>
      <c r="B11" s="43"/>
      <c r="C11" s="43"/>
      <c r="D11" s="43"/>
      <c r="E11" s="43"/>
      <c r="F11" s="43"/>
    </row>
    <row r="12" spans="1:6" ht="8.25" customHeight="1" x14ac:dyDescent="0.2">
      <c r="A12" s="25"/>
      <c r="B12" s="25"/>
      <c r="C12" s="25"/>
      <c r="D12" s="25"/>
      <c r="E12" s="25"/>
      <c r="F12" s="25"/>
    </row>
    <row r="13" spans="1:6" ht="47.25" customHeight="1" x14ac:dyDescent="0.2">
      <c r="A13" s="44" t="s">
        <v>46</v>
      </c>
      <c r="B13" s="45"/>
      <c r="C13" s="45"/>
      <c r="D13" s="45"/>
      <c r="E13" s="45"/>
      <c r="F13" s="45"/>
    </row>
    <row r="14" spans="1:6" ht="30" x14ac:dyDescent="0.2">
      <c r="A14" s="6" t="s">
        <v>5</v>
      </c>
      <c r="B14" s="7" t="s">
        <v>6</v>
      </c>
      <c r="C14" s="6" t="s">
        <v>7</v>
      </c>
      <c r="D14" s="6" t="s">
        <v>8</v>
      </c>
      <c r="E14" s="6" t="s">
        <v>10</v>
      </c>
      <c r="F14" s="6" t="s">
        <v>11</v>
      </c>
    </row>
    <row r="15" spans="1:6" s="8" customFormat="1" ht="51" customHeight="1" x14ac:dyDescent="0.2">
      <c r="A15" s="4">
        <v>1</v>
      </c>
      <c r="B15" s="17" t="s">
        <v>16</v>
      </c>
      <c r="C15" s="23" t="s">
        <v>15</v>
      </c>
      <c r="D15" s="4">
        <v>1</v>
      </c>
      <c r="E15" s="20">
        <v>15000</v>
      </c>
      <c r="F15" s="20">
        <f t="shared" ref="F15:F29" si="0">E15*D15</f>
        <v>15000</v>
      </c>
    </row>
    <row r="16" spans="1:6" s="8" customFormat="1" ht="30" x14ac:dyDescent="0.2">
      <c r="A16" s="4">
        <v>2</v>
      </c>
      <c r="B16" s="17" t="s">
        <v>38</v>
      </c>
      <c r="C16" s="23"/>
      <c r="D16" s="4"/>
      <c r="E16" s="20"/>
      <c r="F16" s="20">
        <f t="shared" si="0"/>
        <v>0</v>
      </c>
    </row>
    <row r="17" spans="1:8" s="8" customFormat="1" ht="15" x14ac:dyDescent="0.2">
      <c r="A17" s="4"/>
      <c r="B17" s="17" t="s">
        <v>17</v>
      </c>
      <c r="C17" s="23" t="s">
        <v>14</v>
      </c>
      <c r="D17" s="4">
        <v>506</v>
      </c>
      <c r="E17" s="20">
        <v>150</v>
      </c>
      <c r="F17" s="20">
        <f t="shared" si="0"/>
        <v>75900</v>
      </c>
    </row>
    <row r="18" spans="1:8" s="8" customFormat="1" ht="15" x14ac:dyDescent="0.2">
      <c r="A18" s="13"/>
      <c r="B18" s="17" t="s">
        <v>18</v>
      </c>
      <c r="C18" s="23" t="s">
        <v>14</v>
      </c>
      <c r="D18" s="4">
        <v>159</v>
      </c>
      <c r="E18" s="20">
        <v>150</v>
      </c>
      <c r="F18" s="20">
        <f t="shared" si="0"/>
        <v>23850</v>
      </c>
    </row>
    <row r="19" spans="1:8" s="8" customFormat="1" ht="15" x14ac:dyDescent="0.2">
      <c r="A19" s="4">
        <v>3</v>
      </c>
      <c r="B19" s="17" t="s">
        <v>19</v>
      </c>
      <c r="C19" s="23"/>
      <c r="D19" s="4"/>
      <c r="E19" s="20"/>
      <c r="F19" s="20">
        <f t="shared" si="0"/>
        <v>0</v>
      </c>
    </row>
    <row r="20" spans="1:8" s="8" customFormat="1" ht="15" x14ac:dyDescent="0.2">
      <c r="A20" s="4"/>
      <c r="B20" s="17" t="s">
        <v>17</v>
      </c>
      <c r="C20" s="23" t="s">
        <v>13</v>
      </c>
      <c r="D20" s="4">
        <v>8</v>
      </c>
      <c r="E20" s="20">
        <v>1500</v>
      </c>
      <c r="F20" s="20">
        <f t="shared" si="0"/>
        <v>12000</v>
      </c>
    </row>
    <row r="21" spans="1:8" s="8" customFormat="1" ht="15" x14ac:dyDescent="0.2">
      <c r="A21" s="4"/>
      <c r="B21" s="17" t="s">
        <v>18</v>
      </c>
      <c r="C21" s="23" t="s">
        <v>13</v>
      </c>
      <c r="D21" s="4">
        <v>4</v>
      </c>
      <c r="E21" s="20">
        <v>1500</v>
      </c>
      <c r="F21" s="20">
        <f t="shared" si="0"/>
        <v>6000</v>
      </c>
    </row>
    <row r="22" spans="1:8" s="8" customFormat="1" ht="33" customHeight="1" x14ac:dyDescent="0.2">
      <c r="A22" s="9">
        <v>4</v>
      </c>
      <c r="B22" s="17" t="s">
        <v>20</v>
      </c>
      <c r="C22" s="23" t="s">
        <v>21</v>
      </c>
      <c r="D22" s="4">
        <v>1</v>
      </c>
      <c r="E22" s="21">
        <v>15000</v>
      </c>
      <c r="F22" s="20">
        <f t="shared" si="0"/>
        <v>15000</v>
      </c>
    </row>
    <row r="23" spans="1:8" s="8" customFormat="1" ht="33.75" customHeight="1" x14ac:dyDescent="0.2">
      <c r="A23" s="16">
        <v>5</v>
      </c>
      <c r="B23" s="17" t="s">
        <v>22</v>
      </c>
      <c r="C23" s="23" t="s">
        <v>13</v>
      </c>
      <c r="D23" s="4">
        <v>1</v>
      </c>
      <c r="E23" s="19">
        <v>10000</v>
      </c>
      <c r="F23" s="20">
        <f t="shared" si="0"/>
        <v>10000</v>
      </c>
    </row>
    <row r="24" spans="1:8" s="8" customFormat="1" ht="15" x14ac:dyDescent="0.2">
      <c r="A24" s="16">
        <v>6</v>
      </c>
      <c r="B24" s="17" t="s">
        <v>39</v>
      </c>
      <c r="C24" s="23" t="s">
        <v>23</v>
      </c>
      <c r="D24" s="4">
        <v>1</v>
      </c>
      <c r="E24" s="19">
        <v>8000</v>
      </c>
      <c r="F24" s="20">
        <f t="shared" si="0"/>
        <v>8000</v>
      </c>
    </row>
    <row r="25" spans="1:8" s="8" customFormat="1" ht="30" x14ac:dyDescent="0.2">
      <c r="A25" s="16">
        <v>7</v>
      </c>
      <c r="B25" s="17" t="s">
        <v>43</v>
      </c>
      <c r="C25" s="23" t="s">
        <v>23</v>
      </c>
      <c r="D25" s="4">
        <v>1</v>
      </c>
      <c r="E25" s="19">
        <v>10000</v>
      </c>
      <c r="F25" s="20">
        <f t="shared" si="0"/>
        <v>10000</v>
      </c>
    </row>
    <row r="26" spans="1:8" s="8" customFormat="1" ht="15" x14ac:dyDescent="0.2">
      <c r="A26" s="16">
        <v>8</v>
      </c>
      <c r="B26" s="17" t="s">
        <v>42</v>
      </c>
      <c r="C26" s="23" t="s">
        <v>13</v>
      </c>
      <c r="D26" s="4">
        <v>12</v>
      </c>
      <c r="E26" s="19">
        <v>1500</v>
      </c>
      <c r="F26" s="20">
        <f t="shared" si="0"/>
        <v>18000</v>
      </c>
    </row>
    <row r="27" spans="1:8" s="8" customFormat="1" ht="15" x14ac:dyDescent="0.2">
      <c r="A27" s="16">
        <v>9</v>
      </c>
      <c r="B27" s="17" t="s">
        <v>41</v>
      </c>
      <c r="C27" s="23" t="s">
        <v>23</v>
      </c>
      <c r="D27" s="4">
        <v>1</v>
      </c>
      <c r="E27" s="19">
        <v>1000</v>
      </c>
      <c r="F27" s="20">
        <f t="shared" si="0"/>
        <v>1000</v>
      </c>
    </row>
    <row r="28" spans="1:8" s="8" customFormat="1" ht="15" x14ac:dyDescent="0.2">
      <c r="A28" s="16">
        <v>10</v>
      </c>
      <c r="B28" s="17" t="s">
        <v>45</v>
      </c>
      <c r="C28" s="23" t="s">
        <v>15</v>
      </c>
      <c r="D28" s="4">
        <v>1</v>
      </c>
      <c r="E28" s="19">
        <v>25000</v>
      </c>
      <c r="F28" s="20">
        <f t="shared" si="0"/>
        <v>25000</v>
      </c>
    </row>
    <row r="29" spans="1:8" s="8" customFormat="1" ht="30" x14ac:dyDescent="0.2">
      <c r="A29" s="16">
        <v>11</v>
      </c>
      <c r="B29" s="17" t="s">
        <v>40</v>
      </c>
      <c r="C29" s="23" t="s">
        <v>23</v>
      </c>
      <c r="D29" s="4">
        <v>1</v>
      </c>
      <c r="E29" s="19">
        <v>3000</v>
      </c>
      <c r="F29" s="20">
        <f t="shared" si="0"/>
        <v>3000</v>
      </c>
    </row>
    <row r="30" spans="1:8" s="8" customFormat="1" ht="23.45" customHeight="1" x14ac:dyDescent="0.2">
      <c r="A30" s="46" t="s">
        <v>44</v>
      </c>
      <c r="B30" s="46"/>
      <c r="C30" s="46"/>
      <c r="D30" s="46"/>
      <c r="E30" s="47"/>
      <c r="F30" s="15">
        <f>SUM(F15:F29)</f>
        <v>222750</v>
      </c>
    </row>
    <row r="31" spans="1:8" s="8" customFormat="1" ht="19.5" customHeight="1" x14ac:dyDescent="0.2">
      <c r="A31" s="46" t="s">
        <v>12</v>
      </c>
      <c r="B31" s="46"/>
      <c r="C31" s="46"/>
      <c r="D31" s="46"/>
      <c r="E31" s="47"/>
      <c r="F31" s="11">
        <f>F30*15%</f>
        <v>33412.5</v>
      </c>
    </row>
    <row r="32" spans="1:8" s="8" customFormat="1" ht="19.5" customHeight="1" x14ac:dyDescent="0.2">
      <c r="A32" s="46" t="s">
        <v>44</v>
      </c>
      <c r="B32" s="46"/>
      <c r="C32" s="46"/>
      <c r="D32" s="46"/>
      <c r="E32" s="47"/>
      <c r="F32" s="11">
        <f>F31+F30</f>
        <v>256162.5</v>
      </c>
      <c r="H32" s="36"/>
    </row>
    <row r="33" spans="1:6" ht="70.7" customHeight="1" x14ac:dyDescent="0.2">
      <c r="A33" s="40" t="s">
        <v>26</v>
      </c>
      <c r="B33" s="41"/>
      <c r="C33" s="41"/>
      <c r="D33" s="41"/>
      <c r="E33" s="41"/>
      <c r="F33" s="41"/>
    </row>
    <row r="34" spans="1:6" ht="36.950000000000003" customHeight="1" x14ac:dyDescent="0.2"/>
  </sheetData>
  <mergeCells count="8">
    <mergeCell ref="A33:F33"/>
    <mergeCell ref="A30:E30"/>
    <mergeCell ref="A31:E31"/>
    <mergeCell ref="A32:E32"/>
    <mergeCell ref="A8:F8"/>
    <mergeCell ref="A9:F9"/>
    <mergeCell ref="A11:F11"/>
    <mergeCell ref="A13:F13"/>
  </mergeCells>
  <printOptions horizontalCentered="1"/>
  <pageMargins left="0.19685039370078741" right="0.19685039370078741" top="0" bottom="0" header="0.31496062992125984" footer="0.31496062992125984"/>
  <pageSetup paperSize="9" scale="91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329 supply</vt:lpstr>
      <vt:lpstr>330 labour</vt:lpstr>
      <vt:lpstr>'329 supply'!Print_Area</vt:lpstr>
      <vt:lpstr>'330 labour'!Print_Area</vt:lpstr>
      <vt:lpstr>'329 supply'!Print_Titles</vt:lpstr>
      <vt:lpstr>'330 labour'!Print_Titles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2024-12-05T06:44:27Z</cp:lastPrinted>
  <dcterms:created xsi:type="dcterms:W3CDTF">2024-08-26T09:39:24Z</dcterms:created>
  <dcterms:modified xsi:type="dcterms:W3CDTF">2024-12-05T06:45:13Z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2023-10-23T00:00:00Z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2024-08-26T00:00:00Z</vt:filetime>
  </property>
  <property fmtid="{D5CDD505-2E9C-101B-9397-08002B2CF9AE}" pid="5" name="Producer">
    <vt:lpwstr>Microsoft® Excel® 2016</vt:lpwstr>
  </property>
</Properties>
</file>