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2A580D91-0DF4-4ED2-B500-664E8A6990F5}" xr6:coauthVersionLast="47" xr6:coauthVersionMax="47" xr10:uidLastSave="{00000000-0000-0000-0000-000000000000}"/>
  <bookViews>
    <workbookView xWindow="-120" yWindow="-120" windowWidth="29040" windowHeight="15840" activeTab="2" xr2:uid="{00000000-000D-0000-FFFF-FFFF00000000}"/>
  </bookViews>
  <sheets>
    <sheet name="Summary" sheetId="3" r:id="rId1"/>
    <sheet name="Sheet1" sheetId="1" r:id="rId2"/>
    <sheet name="Sheet2" sheetId="2" r:id="rId3"/>
  </sheets>
  <definedNames>
    <definedName name="_xlnm.Print_Area" localSheetId="2">Sheet2!$A$1:$H$36</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3" i="1" l="1"/>
  <c r="G123" i="1"/>
  <c r="H122" i="1"/>
  <c r="G122" i="1"/>
  <c r="H98" i="1"/>
  <c r="G98" i="1"/>
  <c r="H74" i="1"/>
  <c r="G74" i="1"/>
  <c r="H50" i="1"/>
  <c r="G50" i="1"/>
  <c r="H10" i="2" l="1"/>
  <c r="G10" i="2"/>
  <c r="H132" i="1"/>
  <c r="G132" i="1"/>
  <c r="H130" i="1"/>
  <c r="G130" i="1"/>
  <c r="H128" i="1"/>
  <c r="G128" i="1"/>
  <c r="G26" i="1"/>
  <c r="H26"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H99" i="1" s="1"/>
  <c r="G79" i="1"/>
  <c r="G99" i="1" s="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G75" i="1" l="1"/>
  <c r="H75" i="1"/>
  <c r="H35" i="2"/>
  <c r="G35" i="2"/>
  <c r="H34" i="2"/>
  <c r="G34" i="2"/>
  <c r="H33" i="2"/>
  <c r="G33" i="2"/>
  <c r="H32" i="2"/>
  <c r="G32" i="2"/>
  <c r="H156" i="1" l="1"/>
  <c r="G156" i="1"/>
  <c r="H155" i="1"/>
  <c r="G155" i="1"/>
  <c r="H154" i="1"/>
  <c r="G154" i="1"/>
  <c r="H153" i="1"/>
  <c r="G153" i="1"/>
  <c r="H152" i="1"/>
  <c r="G152" i="1"/>
  <c r="H151" i="1"/>
  <c r="G151" i="1"/>
  <c r="H146" i="1"/>
  <c r="G146" i="1"/>
  <c r="H145" i="1"/>
  <c r="G145" i="1"/>
  <c r="H144" i="1"/>
  <c r="G144" i="1"/>
  <c r="H143" i="1"/>
  <c r="G143" i="1"/>
  <c r="H142" i="1"/>
  <c r="G142" i="1"/>
  <c r="H141" i="1"/>
  <c r="G141" i="1"/>
  <c r="H140" i="1"/>
  <c r="G140" i="1"/>
  <c r="H139" i="1"/>
  <c r="G139" i="1"/>
  <c r="H138" i="1"/>
  <c r="G138" i="1"/>
  <c r="H137" i="1"/>
  <c r="G137" i="1"/>
  <c r="H131" i="1"/>
  <c r="G131" i="1"/>
  <c r="H129" i="1"/>
  <c r="G129" i="1"/>
  <c r="H127" i="1"/>
  <c r="G127"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G27" i="1" s="1"/>
  <c r="G51" i="1" l="1"/>
  <c r="H51" i="1"/>
  <c r="H27" i="1"/>
  <c r="G133" i="1"/>
  <c r="C20" i="3" s="1"/>
  <c r="H133" i="1"/>
  <c r="D20" i="3"/>
  <c r="H157" i="1"/>
  <c r="D22" i="3" s="1"/>
  <c r="G147" i="1"/>
  <c r="C21" i="3" s="1"/>
  <c r="G157" i="1"/>
  <c r="C22" i="3" s="1"/>
  <c r="H147" i="1"/>
  <c r="D21" i="3" s="1"/>
  <c r="C18" i="3"/>
  <c r="D17" i="3"/>
  <c r="D18" i="3"/>
  <c r="D19" i="3"/>
  <c r="C19" i="3"/>
  <c r="C17" i="3"/>
  <c r="H12" i="2"/>
  <c r="G12" i="2"/>
  <c r="H9" i="2"/>
  <c r="G9" i="2"/>
  <c r="H8" i="2"/>
  <c r="G8" i="2"/>
  <c r="H7" i="2"/>
  <c r="G7" i="2"/>
  <c r="H6" i="2"/>
  <c r="G6" i="2"/>
  <c r="G11" i="2" s="1"/>
  <c r="H11" i="2" l="1"/>
  <c r="D23" i="3" s="1"/>
  <c r="C23" i="3"/>
  <c r="E22" i="3"/>
  <c r="E20" i="3"/>
  <c r="E21" i="3"/>
  <c r="E18" i="3"/>
  <c r="G36" i="2"/>
  <c r="H36" i="2"/>
  <c r="E23" i="3" l="1"/>
  <c r="E24" i="3" s="1"/>
  <c r="D16" i="3"/>
  <c r="C15" i="3"/>
  <c r="D15" i="3"/>
  <c r="C16" i="3"/>
  <c r="C24" i="3" l="1"/>
  <c r="E15" i="3"/>
  <c r="E16" i="3"/>
  <c r="D24" i="3"/>
  <c r="E17" i="3"/>
  <c r="E19" i="3"/>
</calcChain>
</file>

<file path=xl/sharedStrings.xml><?xml version="1.0" encoding="utf-8"?>
<sst xmlns="http://schemas.openxmlformats.org/spreadsheetml/2006/main" count="348" uniqueCount="102">
  <si>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</si>
  <si>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</si>
  <si>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</si>
  <si>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</si>
  <si>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</si>
  <si>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</si>
  <si>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</si>
  <si>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</si>
  <si>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</si>
  <si>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</si>
  <si>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</si>
  <si>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</si>
  <si>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</si>
  <si>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</si>
  <si>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</si>
  <si>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</si>
  <si>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</si>
  <si>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</si>
  <si>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</si>
  <si>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</si>
  <si>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</si>
  <si>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</si>
  <si>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</si>
  <si>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</si>
  <si>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</si>
  <si>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</si>
  <si>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</si>
  <si>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</si>
  <si>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</si>
  <si>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</si>
  <si>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</si>
  <si>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</si>
  <si>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</si>
  <si>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</si>
  <si>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</si>
  <si>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</si>
  <si>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</si>
  <si>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</si>
  <si>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</si>
  <si>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</si>
  <si>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</si>
  <si>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</si>
  <si>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</si>
  <si>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</si>
  <si>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</si>
  <si>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</si>
  <si>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</si>
  <si>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</si>
  <si>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</si>
  <si>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</si>
  <si>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</si>
  <si>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</si>
  <si>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</si>
  <si>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</si>
  <si>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</si>
  <si>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</si>
  <si>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</si>
  <si>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</si>
  <si>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 xml:space="preserve">Removal of existing 8" dia gate valve including supply / installation of 8" dia Gate valve with related fittings inluding insulation and cladding.
make HATTERSLEY OR GALA </t>
  </si>
  <si>
    <t>Supply and installation of booster pump for cooling tower and chilled water system with 2Hp motor and VFD drive and related material</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</si>
  <si>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</si>
  <si>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</si>
  <si>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</si>
  <si>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</si>
  <si>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</si>
  <si>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</si>
  <si>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</si>
  <si>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</si>
  <si>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</si>
  <si>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</si>
  <si>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</si>
  <si>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</si>
  <si>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</si>
  <si>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</si>
  <si>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</si>
  <si>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</si>
  <si>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</si>
  <si>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</si>
  <si>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</si>
  <si>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</si>
  <si>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</si>
  <si>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</si>
  <si>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</si>
  <si>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</si>
  <si>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</si>
  <si>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</si>
  <si>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</si>
  <si>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</si>
  <si>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</si>
  <si>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</si>
  <si>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</si>
  <si>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t>Removal of existing insulation from inside the AHU including supply and installation of aluminum faced foam insulation complete in all respect.</t>
  </si>
  <si>
    <t>PLANT ROOM (CHILLERS)</t>
  </si>
  <si>
    <t>Cutting of unit floor removal of existing isolator including supply and installation of new newpron isolators according to AHU unit weight.</t>
  </si>
  <si>
    <t>Providing and installation of flexible pipe connector with flang nut bolt gasket etc complete in all respect.</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</si>
  <si>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</si>
  <si>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</si>
  <si>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</si>
  <si>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Mezzanine B  AHU Unit Gate valve 2.5'' old valve removing  and new valve installation make HATTERSLEY OR GALA with flenges  EPS thermocol insulation, fabric, anti fungus paint.</t>
  </si>
  <si>
    <t>No</t>
  </si>
  <si>
    <t>Providing and installation of horizontal expansion tank 600 Ltr with related fittings such as valves, hangers supports etc complete in all respect.</t>
  </si>
  <si>
    <t xml:space="preserve">Providing and installation of Strainer 12" dia for main Condenssor water with flange, nut bolt, gaskte etc complete in all respect
Make HATTERSLEY OR GALA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</si>
</sst>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4" fillId="0" borderId="7" xfId="0" applyFont="1" applyBorder="1" applyAlignment="1">
      <alignment horizontal="center" vertical="center"/>
    </xf>
    <xf numFmtId="0" fontId="11" fillId="0" borderId="0" xfId="0"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24"/>
  <sheetViews>
    <sheetView topLeftCell="A7" workbookViewId="0">
      <selection activeCell="E28" sqref="E28"/>
    </sheetView>
  </sheetViews>
  <sheetFormatPr defaultRowHeight="15" x14ac:dyDescent="0.25"/>
  <cols>
    <col min="1" max="1" width="6.28515625" style="16" customWidth="1"/>
    <col min="2" max="2" width="40.85546875" style="16" customWidth="1"/>
    <col min="3" max="3" width="17.7109375" style="16" customWidth="1"/>
    <col min="4" max="4" width="17.5703125" style="16" customWidth="1"/>
    <col min="5" max="5" width="18.28515625" style="16"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4" spans="1:5" s="28" customFormat="1" ht="18.75" x14ac:dyDescent="0.25">
      <c r="A4" s="27"/>
      <c r="E4" s="29" t="s">
        <v>27</v>
      </c>
    </row>
    <row r="5" spans="1:5" s="28" customFormat="1" ht="18.75" x14ac:dyDescent="0.25">
      <c r="A5" s="27"/>
      <c r="E5" s="29"/>
    </row>
    <row r="6" spans="1:5" s="28" customFormat="1" ht="18.75" x14ac:dyDescent="0.25">
      <c r="A6" s="27"/>
      <c r="E6" s="29"/>
    </row>
    <row r="7" spans="1:5" s="28" customFormat="1" ht="18.75" x14ac:dyDescent="0.25">
      <c r="A7" s="27"/>
      <c r="E7" s="29"/>
    </row>
    <row r="8" spans="1:5" s="28" customFormat="1" ht="18.75" x14ac:dyDescent="0.25">
      <c r="A8" s="30" t="s">
        <v>25</v>
      </c>
      <c r="E8" s="31">
        <v>45531</v>
      </c>
    </row>
    <row r="9" spans="1:5" s="28" customFormat="1" ht="18.75" x14ac:dyDescent="0.25">
      <c r="A9" s="30" t="s">
        <v>26</v>
      </c>
      <c r="B9" s="30"/>
      <c r="C9" s="32"/>
      <c r="D9" s="32"/>
      <c r="E9" s="33"/>
    </row>
    <row r="10" spans="1:5" s="28" customFormat="1" ht="18.75" x14ac:dyDescent="0.25">
      <c r="A10" s="34"/>
      <c r="E10" s="33"/>
    </row>
    <row r="11" spans="1:5" s="28" customFormat="1" ht="18.75" x14ac:dyDescent="0.25">
      <c r="A11" s="34"/>
      <c r="E11" s="33"/>
    </row>
    <row r="12" spans="1:5" s="28" customFormat="1" ht="28.5" x14ac:dyDescent="0.25">
      <c r="A12" s="60" t="s">
        <v>28</v>
      </c>
      <c r="B12" s="60"/>
      <c r="C12" s="60"/>
      <c r="D12" s="60"/>
      <c r="E12" s="60"/>
    </row>
    <row r="13" spans="1:5" s="28" customFormat="1" ht="28.5" x14ac:dyDescent="0.25">
      <c r="A13" s="35"/>
      <c r="B13" s="35"/>
      <c r="C13" s="35"/>
      <c r="D13" s="35"/>
      <c r="E13" s="35"/>
    </row>
    <row r="14" spans="1:5" ht="37.5" x14ac:dyDescent="0.25">
      <c r="A14" s="36" t="s">
        <v>22</v>
      </c>
      <c r="B14" s="36" t="s">
        <v>23</v>
      </c>
      <c r="C14" s="37" t="s">
        <v>18</v>
      </c>
      <c r="D14" s="37" t="s">
        <v>19</v>
      </c>
      <c r="E14" s="36" t="s">
        <v>24</v>
      </c>
    </row>
    <row r="15" spans="1:5" ht="23.25" customHeight="1" x14ac:dyDescent="0.25">
      <c r="A15" s="38">
        <v>1</v>
      </c>
      <c r="B15" s="45" t="s">
        <v>54</v>
      </c>
      <c r="C15" s="48">
        <f>Sheet1!G27</f>
        <v>1493000</v>
      </c>
      <c r="D15" s="48">
        <f>Sheet1!H27</f>
        <v>448000</v>
      </c>
      <c r="E15" s="48">
        <f>D15+C15</f>
        <v>1941000</v>
      </c>
    </row>
    <row r="16" spans="1:5" ht="23.25" customHeight="1" x14ac:dyDescent="0.25">
      <c r="A16" s="38">
        <v>2</v>
      </c>
      <c r="B16" s="45" t="s">
        <v>55</v>
      </c>
      <c r="C16" s="48">
        <f>Sheet1!G51</f>
        <v>1203000</v>
      </c>
      <c r="D16" s="48">
        <f>Sheet1!H51</f>
        <v>334000</v>
      </c>
      <c r="E16" s="48">
        <f>D16+C16</f>
        <v>1537000</v>
      </c>
    </row>
    <row r="17" spans="1:5" ht="21.75" customHeight="1" x14ac:dyDescent="0.25">
      <c r="A17" s="38">
        <v>3</v>
      </c>
      <c r="B17" s="45" t="s">
        <v>33</v>
      </c>
      <c r="C17" s="48">
        <f>Sheet1!G75</f>
        <v>1493000</v>
      </c>
      <c r="D17" s="48">
        <f>Sheet1!H75</f>
        <v>448000</v>
      </c>
      <c r="E17" s="48">
        <f>D17+C17</f>
        <v>1941000</v>
      </c>
    </row>
    <row r="18" spans="1:5" ht="21.75" customHeight="1" x14ac:dyDescent="0.25">
      <c r="A18" s="38">
        <v>4</v>
      </c>
      <c r="B18" s="45" t="s">
        <v>34</v>
      </c>
      <c r="C18" s="48">
        <f>Sheet1!G99</f>
        <v>1493000</v>
      </c>
      <c r="D18" s="48">
        <f>Sheet1!H99</f>
        <v>448000</v>
      </c>
      <c r="E18" s="48">
        <f>D18+C18</f>
        <v>1941000</v>
      </c>
    </row>
    <row r="19" spans="1:5" ht="21" customHeight="1" x14ac:dyDescent="0.25">
      <c r="A19" s="38">
        <v>5</v>
      </c>
      <c r="B19" s="45" t="s">
        <v>35</v>
      </c>
      <c r="C19" s="48">
        <f>Sheet1!G123</f>
        <v>892000</v>
      </c>
      <c r="D19" s="48">
        <f>Sheet1!H123</f>
        <v>319000</v>
      </c>
      <c r="E19" s="48">
        <f t="shared" ref="E19:E23" si="0">D19+C19</f>
        <v>1211000</v>
      </c>
    </row>
    <row r="20" spans="1:5" ht="21" customHeight="1" x14ac:dyDescent="0.25">
      <c r="A20" s="38">
        <v>6</v>
      </c>
      <c r="B20" s="45" t="s">
        <v>56</v>
      </c>
      <c r="C20" s="48">
        <f>Sheet1!G133</f>
        <v>417000</v>
      </c>
      <c r="D20" s="48">
        <f>Sheet1!H133</f>
        <v>90000</v>
      </c>
      <c r="E20" s="48">
        <f>D20+C20</f>
        <v>507000</v>
      </c>
    </row>
    <row r="21" spans="1:5" ht="21" customHeight="1" x14ac:dyDescent="0.25">
      <c r="A21" s="38">
        <v>7</v>
      </c>
      <c r="B21" s="45" t="s">
        <v>39</v>
      </c>
      <c r="C21" s="48">
        <f>Sheet1!G147</f>
        <v>475000</v>
      </c>
      <c r="D21" s="48">
        <f>Sheet1!H147</f>
        <v>175000</v>
      </c>
      <c r="E21" s="48">
        <f t="shared" si="0"/>
        <v>650000</v>
      </c>
    </row>
    <row r="22" spans="1:5" ht="38.25" customHeight="1" x14ac:dyDescent="0.25">
      <c r="A22" s="38">
        <v>8</v>
      </c>
      <c r="B22" s="46" t="s">
        <v>8</v>
      </c>
      <c r="C22" s="48">
        <f>Sheet1!G157</f>
        <v>155000</v>
      </c>
      <c r="D22" s="48">
        <f>Sheet1!H157</f>
        <v>75000</v>
      </c>
      <c r="E22" s="48">
        <f t="shared" si="0"/>
        <v>230000</v>
      </c>
    </row>
    <row r="23" spans="1:5" ht="27" customHeight="1" x14ac:dyDescent="0.25">
      <c r="A23" s="38">
        <v>9</v>
      </c>
      <c r="B23" s="46" t="s">
        <v>92</v>
      </c>
      <c r="C23" s="39">
        <f>Sheet2!G11</f>
        <v>6045000</v>
      </c>
      <c r="D23" s="39">
        <f>Sheet2!H11</f>
        <v>245000</v>
      </c>
      <c r="E23" s="39">
        <f t="shared" si="0"/>
        <v>6290000</v>
      </c>
    </row>
    <row r="24" spans="1:5" ht="30" customHeight="1" x14ac:dyDescent="0.25">
      <c r="A24" s="36"/>
      <c r="B24" s="36" t="s">
        <v>57</v>
      </c>
      <c r="C24" s="40">
        <f>SUM(C15:C23)</f>
        <v>13666000</v>
      </c>
      <c r="D24" s="40">
        <f>SUM(D15:D23)</f>
        <v>2582000</v>
      </c>
      <c r="E24" s="40">
        <f>SUM(E15:E23)</f>
        <v>16248000</v>
      </c>
    </row>
  </sheetData>
  <mergeCells count="1">
    <mergeCell ref="A12:E12"/>
  </mergeCells>
  <printOptions horizontalCentered="1"/>
  <pageMargins left="0" right="0"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7"/>
  <sheetViews>
    <sheetView topLeftCell="A74" zoomScale="90" zoomScaleNormal="90" zoomScaleSheetLayoutView="90" workbookViewId="0">
      <selection activeCell="J127" sqref="J127"/>
    </sheetView>
  </sheetViews>
  <sheetFormatPr defaultRowHeight="15.75" x14ac:dyDescent="0.25"/>
  <cols>
    <col min="1" max="1" width="5.7109375" style="1" customWidth="1"/>
    <col min="2" max="2" width="43.85546875" style="1" customWidth="1"/>
    <col min="3" max="3" width="6.42578125" style="11" customWidth="1"/>
    <col min="4" max="4" width="5.42578125" style="11"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4" t="s">
        <v>21</v>
      </c>
      <c r="B1" s="65"/>
      <c r="C1" s="65"/>
      <c r="D1" s="65"/>
      <c r="E1" s="65"/>
      <c r="F1" s="65"/>
      <c r="G1" s="65"/>
      <c r="H1" s="66"/>
    </row>
    <row r="2" spans="1:8" s="10" customFormat="1" ht="32.25" thickBot="1" x14ac:dyDescent="0.3">
      <c r="A2" s="12" t="s">
        <v>0</v>
      </c>
      <c r="B2" s="12" t="s">
        <v>1</v>
      </c>
      <c r="C2" s="12" t="s">
        <v>2</v>
      </c>
      <c r="D2" s="13" t="s">
        <v>3</v>
      </c>
      <c r="E2" s="15" t="s">
        <v>16</v>
      </c>
      <c r="F2" s="15" t="s">
        <v>17</v>
      </c>
      <c r="G2" s="15" t="s">
        <v>18</v>
      </c>
      <c r="H2" s="15" t="s">
        <v>19</v>
      </c>
    </row>
    <row r="3" spans="1:8" x14ac:dyDescent="0.25">
      <c r="A3" s="2"/>
      <c r="B3" s="3"/>
      <c r="C3" s="9"/>
      <c r="D3" s="9"/>
      <c r="E3" s="4"/>
      <c r="F3" s="4"/>
      <c r="G3" s="4"/>
      <c r="H3" s="4"/>
    </row>
    <row r="4" spans="1:8" x14ac:dyDescent="0.25">
      <c r="A4" s="2"/>
      <c r="B4" s="3"/>
      <c r="C4" s="9"/>
      <c r="D4" s="9"/>
      <c r="E4" s="4"/>
      <c r="F4" s="4"/>
      <c r="G4" s="4"/>
      <c r="H4" s="4"/>
    </row>
    <row r="5" spans="1:8" x14ac:dyDescent="0.25">
      <c r="A5" s="43"/>
      <c r="B5" s="41" t="s">
        <v>31</v>
      </c>
      <c r="C5" s="9"/>
      <c r="D5" s="9"/>
      <c r="E5" s="4"/>
      <c r="F5" s="4"/>
      <c r="G5" s="4"/>
      <c r="H5" s="4"/>
    </row>
    <row r="6" spans="1:8" x14ac:dyDescent="0.25">
      <c r="A6" s="43"/>
      <c r="B6" s="42"/>
      <c r="C6" s="9"/>
      <c r="D6" s="9"/>
      <c r="E6" s="14"/>
      <c r="F6" s="14"/>
      <c r="G6" s="14"/>
      <c r="H6" s="14"/>
    </row>
    <row r="7" spans="1:8" ht="62.25" customHeight="1" x14ac:dyDescent="0.25">
      <c r="A7" s="49">
        <v>1</v>
      </c>
      <c r="B7" s="50" t="s">
        <v>93</v>
      </c>
      <c r="C7" s="9">
        <v>1</v>
      </c>
      <c r="D7" s="9" t="s">
        <v>14</v>
      </c>
      <c r="E7" s="14">
        <v>80000</v>
      </c>
      <c r="F7" s="14">
        <v>30000</v>
      </c>
      <c r="G7" s="14">
        <f t="shared" ref="G7" si="0">E7*C7</f>
        <v>80000</v>
      </c>
      <c r="H7" s="14">
        <f t="shared" ref="H7" si="1">F7*C7</f>
        <v>30000</v>
      </c>
    </row>
    <row r="8" spans="1:8" ht="78.75" x14ac:dyDescent="0.25">
      <c r="A8" s="49">
        <v>2</v>
      </c>
      <c r="B8" s="50" t="s">
        <v>80</v>
      </c>
      <c r="C8" s="9">
        <v>1</v>
      </c>
      <c r="D8" s="9" t="s">
        <v>15</v>
      </c>
      <c r="E8" s="14">
        <v>80000</v>
      </c>
      <c r="F8" s="14">
        <v>40000</v>
      </c>
      <c r="G8" s="14">
        <f t="shared" ref="G8:G25" si="2">E8*C8</f>
        <v>80000</v>
      </c>
      <c r="H8" s="14">
        <f t="shared" ref="H8:H25" si="3">F8*C8</f>
        <v>40000</v>
      </c>
    </row>
    <row r="9" spans="1:8" ht="78.75" x14ac:dyDescent="0.25">
      <c r="A9" s="49">
        <v>3</v>
      </c>
      <c r="B9" s="50" t="s">
        <v>81</v>
      </c>
      <c r="C9" s="9">
        <v>1</v>
      </c>
      <c r="D9" s="9" t="s">
        <v>15</v>
      </c>
      <c r="E9" s="14">
        <v>80000</v>
      </c>
      <c r="F9" s="14">
        <v>30000</v>
      </c>
      <c r="G9" s="14">
        <f t="shared" si="2"/>
        <v>80000</v>
      </c>
      <c r="H9" s="14">
        <f t="shared" si="3"/>
        <v>30000</v>
      </c>
    </row>
    <row r="10" spans="1:8" ht="110.25" x14ac:dyDescent="0.25">
      <c r="A10" s="49">
        <v>4</v>
      </c>
      <c r="B10" s="50" t="s">
        <v>82</v>
      </c>
      <c r="C10" s="9">
        <v>1</v>
      </c>
      <c r="D10" s="9" t="s">
        <v>15</v>
      </c>
      <c r="E10" s="14">
        <v>200000</v>
      </c>
      <c r="F10" s="14">
        <v>50000</v>
      </c>
      <c r="G10" s="14">
        <f t="shared" si="2"/>
        <v>200000</v>
      </c>
      <c r="H10" s="14">
        <f t="shared" si="3"/>
        <v>50000</v>
      </c>
    </row>
    <row r="11" spans="1:8" ht="47.25" x14ac:dyDescent="0.25">
      <c r="A11" s="49">
        <v>5</v>
      </c>
      <c r="B11" s="50" t="s">
        <v>83</v>
      </c>
      <c r="C11" s="9">
        <v>1</v>
      </c>
      <c r="D11" s="9" t="s">
        <v>15</v>
      </c>
      <c r="E11" s="14">
        <v>20000</v>
      </c>
      <c r="F11" s="14">
        <v>3000</v>
      </c>
      <c r="G11" s="14">
        <f t="shared" si="2"/>
        <v>20000</v>
      </c>
      <c r="H11" s="14">
        <f t="shared" si="3"/>
        <v>3000</v>
      </c>
    </row>
    <row r="12" spans="1:8" ht="63" x14ac:dyDescent="0.25">
      <c r="A12" s="49">
        <v>6</v>
      </c>
      <c r="B12" s="50" t="s">
        <v>86</v>
      </c>
      <c r="C12" s="9">
        <v>1</v>
      </c>
      <c r="D12" s="9" t="s">
        <v>15</v>
      </c>
      <c r="E12" s="14">
        <v>20000</v>
      </c>
      <c r="F12" s="14">
        <v>20000</v>
      </c>
      <c r="G12" s="14">
        <f t="shared" si="2"/>
        <v>20000</v>
      </c>
      <c r="H12" s="14">
        <f t="shared" si="3"/>
        <v>20000</v>
      </c>
    </row>
    <row r="13" spans="1:8" ht="31.5" x14ac:dyDescent="0.25">
      <c r="A13" s="49">
        <v>7</v>
      </c>
      <c r="B13" s="50" t="s">
        <v>84</v>
      </c>
      <c r="C13" s="9">
        <v>1</v>
      </c>
      <c r="D13" s="9" t="s">
        <v>15</v>
      </c>
      <c r="E13" s="14">
        <v>30000</v>
      </c>
      <c r="F13" s="14">
        <v>20000</v>
      </c>
      <c r="G13" s="14">
        <f t="shared" si="2"/>
        <v>30000</v>
      </c>
      <c r="H13" s="14">
        <f t="shared" si="3"/>
        <v>20000</v>
      </c>
    </row>
    <row r="14" spans="1:8" ht="34.5" customHeight="1" x14ac:dyDescent="0.25">
      <c r="A14" s="49">
        <v>8</v>
      </c>
      <c r="B14" s="50" t="s">
        <v>85</v>
      </c>
      <c r="C14" s="9">
        <v>1</v>
      </c>
      <c r="D14" s="9" t="s">
        <v>15</v>
      </c>
      <c r="E14" s="14">
        <v>30000</v>
      </c>
      <c r="F14" s="14">
        <v>20000</v>
      </c>
      <c r="G14" s="14">
        <f t="shared" si="2"/>
        <v>30000</v>
      </c>
      <c r="H14" s="14">
        <f t="shared" si="3"/>
        <v>20000</v>
      </c>
    </row>
    <row r="15" spans="1:8" ht="49.5" customHeight="1" x14ac:dyDescent="0.25">
      <c r="A15" s="49">
        <v>9</v>
      </c>
      <c r="B15" s="50" t="s">
        <v>91</v>
      </c>
      <c r="C15" s="9">
        <v>1</v>
      </c>
      <c r="D15" s="9" t="s">
        <v>15</v>
      </c>
      <c r="E15" s="14">
        <v>350000</v>
      </c>
      <c r="F15" s="14">
        <v>40000</v>
      </c>
      <c r="G15" s="14">
        <f t="shared" si="2"/>
        <v>350000</v>
      </c>
      <c r="H15" s="14">
        <f t="shared" si="3"/>
        <v>40000</v>
      </c>
    </row>
    <row r="16" spans="1:8" ht="94.5" x14ac:dyDescent="0.25">
      <c r="A16" s="49">
        <v>10</v>
      </c>
      <c r="B16" s="50" t="s">
        <v>87</v>
      </c>
      <c r="C16" s="9">
        <v>1</v>
      </c>
      <c r="D16" s="9" t="s">
        <v>15</v>
      </c>
      <c r="E16" s="14">
        <v>90000</v>
      </c>
      <c r="F16" s="14">
        <v>30000</v>
      </c>
      <c r="G16" s="14">
        <f t="shared" si="2"/>
        <v>90000</v>
      </c>
      <c r="H16" s="14">
        <f t="shared" si="3"/>
        <v>30000</v>
      </c>
    </row>
    <row r="17" spans="1:8" ht="27" customHeight="1" x14ac:dyDescent="0.25">
      <c r="A17" s="49">
        <v>11</v>
      </c>
      <c r="B17" s="50" t="s">
        <v>72</v>
      </c>
      <c r="C17" s="9">
        <v>1</v>
      </c>
      <c r="D17" s="9" t="s">
        <v>15</v>
      </c>
      <c r="E17" s="14">
        <v>80000</v>
      </c>
      <c r="F17" s="14">
        <v>40000</v>
      </c>
      <c r="G17" s="14">
        <f t="shared" si="2"/>
        <v>80000</v>
      </c>
      <c r="H17" s="14">
        <f t="shared" si="3"/>
        <v>40000</v>
      </c>
    </row>
    <row r="18" spans="1:8" ht="63" x14ac:dyDescent="0.25">
      <c r="A18" s="49">
        <v>12</v>
      </c>
      <c r="B18" s="50" t="s">
        <v>88</v>
      </c>
      <c r="C18" s="9">
        <v>1</v>
      </c>
      <c r="D18" s="9" t="s">
        <v>15</v>
      </c>
      <c r="E18" s="14">
        <v>20000</v>
      </c>
      <c r="F18" s="14">
        <v>15000</v>
      </c>
      <c r="G18" s="14">
        <f t="shared" si="2"/>
        <v>20000</v>
      </c>
      <c r="H18" s="14">
        <f t="shared" si="3"/>
        <v>15000</v>
      </c>
    </row>
    <row r="19" spans="1:8" ht="95.25" customHeight="1" x14ac:dyDescent="0.25">
      <c r="A19" s="49">
        <v>13</v>
      </c>
      <c r="B19" s="50" t="s">
        <v>73</v>
      </c>
      <c r="C19" s="9">
        <v>2</v>
      </c>
      <c r="D19" s="9" t="s">
        <v>12</v>
      </c>
      <c r="E19" s="14">
        <v>75000</v>
      </c>
      <c r="F19" s="14">
        <v>15000</v>
      </c>
      <c r="G19" s="14">
        <f t="shared" si="2"/>
        <v>150000</v>
      </c>
      <c r="H19" s="14">
        <f t="shared" si="3"/>
        <v>30000</v>
      </c>
    </row>
    <row r="20" spans="1:8" ht="77.25" customHeight="1" x14ac:dyDescent="0.25">
      <c r="A20" s="49">
        <v>14</v>
      </c>
      <c r="B20" s="51" t="s">
        <v>89</v>
      </c>
      <c r="C20" s="9">
        <v>1</v>
      </c>
      <c r="D20" s="9" t="s">
        <v>15</v>
      </c>
      <c r="E20" s="14">
        <v>65000</v>
      </c>
      <c r="F20" s="14">
        <v>30000</v>
      </c>
      <c r="G20" s="14">
        <f t="shared" si="2"/>
        <v>65000</v>
      </c>
      <c r="H20" s="14">
        <f t="shared" si="3"/>
        <v>30000</v>
      </c>
    </row>
    <row r="21" spans="1:8" ht="31.5" x14ac:dyDescent="0.25">
      <c r="A21" s="49">
        <v>15</v>
      </c>
      <c r="B21" s="50" t="s">
        <v>90</v>
      </c>
      <c r="C21" s="9">
        <v>1</v>
      </c>
      <c r="D21" s="9" t="s">
        <v>74</v>
      </c>
      <c r="E21" s="14">
        <v>23000</v>
      </c>
      <c r="F21" s="14">
        <v>5000</v>
      </c>
      <c r="G21" s="14">
        <f t="shared" si="2"/>
        <v>23000</v>
      </c>
      <c r="H21" s="14">
        <f t="shared" si="3"/>
        <v>5000</v>
      </c>
    </row>
    <row r="22" spans="1:8" ht="35.25" customHeight="1" x14ac:dyDescent="0.25">
      <c r="A22" s="49">
        <v>16</v>
      </c>
      <c r="B22" s="50" t="s">
        <v>75</v>
      </c>
      <c r="C22" s="9">
        <v>1</v>
      </c>
      <c r="D22" s="9" t="s">
        <v>15</v>
      </c>
      <c r="E22" s="14">
        <v>80000</v>
      </c>
      <c r="F22" s="14">
        <v>20000</v>
      </c>
      <c r="G22" s="14">
        <f t="shared" si="2"/>
        <v>80000</v>
      </c>
      <c r="H22" s="14">
        <f t="shared" si="3"/>
        <v>20000</v>
      </c>
    </row>
    <row r="23" spans="1:8" ht="31.5" x14ac:dyDescent="0.25">
      <c r="A23" s="49">
        <v>17</v>
      </c>
      <c r="B23" s="50" t="s">
        <v>76</v>
      </c>
      <c r="C23" s="9">
        <v>1</v>
      </c>
      <c r="D23" s="9" t="s">
        <v>15</v>
      </c>
      <c r="E23" s="14">
        <v>10000</v>
      </c>
      <c r="F23" s="14">
        <v>5000</v>
      </c>
      <c r="G23" s="14">
        <f t="shared" si="2"/>
        <v>10000</v>
      </c>
      <c r="H23" s="14">
        <f t="shared" si="3"/>
        <v>5000</v>
      </c>
    </row>
    <row r="24" spans="1:8" ht="63" x14ac:dyDescent="0.25">
      <c r="A24" s="49">
        <v>18</v>
      </c>
      <c r="B24" s="50" t="s">
        <v>77</v>
      </c>
      <c r="C24" s="9">
        <v>1</v>
      </c>
      <c r="D24" s="9" t="s">
        <v>15</v>
      </c>
      <c r="E24" s="14">
        <v>15000</v>
      </c>
      <c r="F24" s="14">
        <v>5000</v>
      </c>
      <c r="G24" s="14">
        <f t="shared" si="2"/>
        <v>15000</v>
      </c>
      <c r="H24" s="14">
        <f t="shared" si="3"/>
        <v>5000</v>
      </c>
    </row>
    <row r="25" spans="1:8" ht="31.5" x14ac:dyDescent="0.25">
      <c r="A25" s="49">
        <v>19</v>
      </c>
      <c r="B25" s="50" t="s">
        <v>78</v>
      </c>
      <c r="C25" s="9">
        <v>1</v>
      </c>
      <c r="D25" s="9" t="s">
        <v>15</v>
      </c>
      <c r="E25" s="14">
        <v>30000</v>
      </c>
      <c r="F25" s="14">
        <v>5000</v>
      </c>
      <c r="G25" s="14">
        <f t="shared" si="2"/>
        <v>30000</v>
      </c>
      <c r="H25" s="14">
        <f t="shared" si="3"/>
        <v>5000</v>
      </c>
    </row>
    <row r="26" spans="1:8" ht="47.25" x14ac:dyDescent="0.25">
      <c r="A26" s="49">
        <v>20</v>
      </c>
      <c r="B26" s="50" t="s">
        <v>94</v>
      </c>
      <c r="C26" s="9">
        <v>2</v>
      </c>
      <c r="D26" s="9" t="s">
        <v>95</v>
      </c>
      <c r="E26" s="14">
        <v>20000</v>
      </c>
      <c r="F26" s="14">
        <v>5000</v>
      </c>
      <c r="G26" s="14">
        <f t="shared" ref="G26" si="4">E26*C26</f>
        <v>40000</v>
      </c>
      <c r="H26" s="14">
        <f t="shared" ref="H26" si="5">F26*C26</f>
        <v>10000</v>
      </c>
    </row>
    <row r="27" spans="1:8" ht="18.75" x14ac:dyDescent="0.3">
      <c r="A27" s="61" t="s">
        <v>20</v>
      </c>
      <c r="B27" s="62"/>
      <c r="C27" s="62"/>
      <c r="D27" s="62"/>
      <c r="E27" s="62"/>
      <c r="F27" s="63"/>
      <c r="G27" s="26">
        <f>SUM(G6:G26)</f>
        <v>1493000</v>
      </c>
      <c r="H27" s="26">
        <f>SUM(H6:H26)</f>
        <v>448000</v>
      </c>
    </row>
    <row r="28" spans="1:8" x14ac:dyDescent="0.25">
      <c r="A28" s="2"/>
      <c r="B28" s="3"/>
      <c r="C28" s="9"/>
      <c r="D28" s="9"/>
      <c r="E28" s="4"/>
      <c r="F28" s="4"/>
      <c r="G28" s="4"/>
      <c r="H28" s="4"/>
    </row>
    <row r="29" spans="1:8" x14ac:dyDescent="0.25">
      <c r="A29" s="43"/>
      <c r="B29" s="41" t="s">
        <v>32</v>
      </c>
      <c r="C29" s="9"/>
      <c r="D29" s="9"/>
      <c r="E29" s="4"/>
      <c r="F29" s="4"/>
      <c r="G29" s="4"/>
      <c r="H29" s="4"/>
    </row>
    <row r="30" spans="1:8" x14ac:dyDescent="0.25">
      <c r="A30" s="43"/>
      <c r="B30" s="42"/>
      <c r="C30" s="9"/>
      <c r="D30" s="9"/>
      <c r="E30" s="14"/>
      <c r="F30" s="14"/>
      <c r="G30" s="14"/>
      <c r="H30" s="14"/>
    </row>
    <row r="31" spans="1:8" ht="47.25" customHeight="1" x14ac:dyDescent="0.25">
      <c r="A31" s="49">
        <v>1</v>
      </c>
      <c r="B31" s="3" t="s">
        <v>79</v>
      </c>
      <c r="C31" s="9">
        <v>1</v>
      </c>
      <c r="D31" s="9" t="s">
        <v>14</v>
      </c>
      <c r="E31" s="14">
        <v>35000</v>
      </c>
      <c r="F31" s="14">
        <v>10000</v>
      </c>
      <c r="G31" s="14">
        <f>E31*C31</f>
        <v>35000</v>
      </c>
      <c r="H31" s="14">
        <f>F31*C31</f>
        <v>10000</v>
      </c>
    </row>
    <row r="32" spans="1:8" ht="78.75" x14ac:dyDescent="0.25">
      <c r="A32" s="49">
        <v>2</v>
      </c>
      <c r="B32" s="3" t="s">
        <v>80</v>
      </c>
      <c r="C32" s="9">
        <v>1</v>
      </c>
      <c r="D32" s="9" t="s">
        <v>15</v>
      </c>
      <c r="E32" s="14">
        <v>45000</v>
      </c>
      <c r="F32" s="14">
        <v>20000</v>
      </c>
      <c r="G32" s="14">
        <f t="shared" ref="G32:G50" si="6">E32*C32</f>
        <v>45000</v>
      </c>
      <c r="H32" s="14">
        <f t="shared" ref="H32:H50" si="7">F32*C32</f>
        <v>20000</v>
      </c>
    </row>
    <row r="33" spans="1:8" ht="63" x14ac:dyDescent="0.25">
      <c r="A33" s="49">
        <v>3</v>
      </c>
      <c r="B33" s="3" t="s">
        <v>81</v>
      </c>
      <c r="C33" s="9">
        <v>1</v>
      </c>
      <c r="D33" s="9" t="s">
        <v>15</v>
      </c>
      <c r="E33" s="14">
        <v>45000</v>
      </c>
      <c r="F33" s="14">
        <v>20000</v>
      </c>
      <c r="G33" s="14">
        <f t="shared" si="6"/>
        <v>45000</v>
      </c>
      <c r="H33" s="14">
        <f t="shared" si="7"/>
        <v>20000</v>
      </c>
    </row>
    <row r="34" spans="1:8" ht="94.5" x14ac:dyDescent="0.25">
      <c r="A34" s="49">
        <v>4</v>
      </c>
      <c r="B34" s="3" t="s">
        <v>82</v>
      </c>
      <c r="C34" s="9">
        <v>1</v>
      </c>
      <c r="D34" s="9" t="s">
        <v>15</v>
      </c>
      <c r="E34" s="14">
        <v>115000</v>
      </c>
      <c r="F34" s="14">
        <v>35000</v>
      </c>
      <c r="G34" s="14">
        <f t="shared" si="6"/>
        <v>115000</v>
      </c>
      <c r="H34" s="14">
        <f t="shared" si="7"/>
        <v>35000</v>
      </c>
    </row>
    <row r="35" spans="1:8" ht="31.5" x14ac:dyDescent="0.25">
      <c r="A35" s="49">
        <v>5</v>
      </c>
      <c r="B35" s="3" t="s">
        <v>83</v>
      </c>
      <c r="C35" s="9">
        <v>1</v>
      </c>
      <c r="D35" s="9" t="s">
        <v>15</v>
      </c>
      <c r="E35" s="14">
        <v>20000</v>
      </c>
      <c r="F35" s="14">
        <v>3000</v>
      </c>
      <c r="G35" s="14">
        <f t="shared" si="6"/>
        <v>20000</v>
      </c>
      <c r="H35" s="14">
        <f t="shared" si="7"/>
        <v>3000</v>
      </c>
    </row>
    <row r="36" spans="1:8" ht="47.25" x14ac:dyDescent="0.25">
      <c r="A36" s="49">
        <v>6</v>
      </c>
      <c r="B36" s="3" t="s">
        <v>86</v>
      </c>
      <c r="C36" s="9">
        <v>1</v>
      </c>
      <c r="D36" s="9" t="s">
        <v>15</v>
      </c>
      <c r="E36" s="14">
        <v>25000</v>
      </c>
      <c r="F36" s="14">
        <v>10000</v>
      </c>
      <c r="G36" s="14">
        <f t="shared" si="6"/>
        <v>25000</v>
      </c>
      <c r="H36" s="14">
        <f t="shared" si="7"/>
        <v>10000</v>
      </c>
    </row>
    <row r="37" spans="1:8" ht="31.5" x14ac:dyDescent="0.25">
      <c r="A37" s="49">
        <v>7</v>
      </c>
      <c r="B37" s="3" t="s">
        <v>84</v>
      </c>
      <c r="C37" s="9">
        <v>1</v>
      </c>
      <c r="D37" s="9" t="s">
        <v>15</v>
      </c>
      <c r="E37" s="14">
        <v>30000</v>
      </c>
      <c r="F37" s="14">
        <v>15000</v>
      </c>
      <c r="G37" s="14">
        <f t="shared" si="6"/>
        <v>30000</v>
      </c>
      <c r="H37" s="14">
        <f t="shared" si="7"/>
        <v>15000</v>
      </c>
    </row>
    <row r="38" spans="1:8" ht="47.25" x14ac:dyDescent="0.25">
      <c r="A38" s="49">
        <v>8</v>
      </c>
      <c r="B38" s="3" t="s">
        <v>85</v>
      </c>
      <c r="C38" s="9">
        <v>1</v>
      </c>
      <c r="D38" s="9" t="s">
        <v>15</v>
      </c>
      <c r="E38" s="14">
        <v>20000</v>
      </c>
      <c r="F38" s="14">
        <v>10000</v>
      </c>
      <c r="G38" s="14">
        <f t="shared" si="6"/>
        <v>20000</v>
      </c>
      <c r="H38" s="14">
        <f t="shared" si="7"/>
        <v>10000</v>
      </c>
    </row>
    <row r="39" spans="1:8" ht="89.25" customHeight="1" x14ac:dyDescent="0.25">
      <c r="A39" s="49">
        <v>9</v>
      </c>
      <c r="B39" s="3" t="s">
        <v>91</v>
      </c>
      <c r="C39" s="9">
        <v>1</v>
      </c>
      <c r="D39" s="9" t="s">
        <v>15</v>
      </c>
      <c r="E39" s="14">
        <v>320000</v>
      </c>
      <c r="F39" s="14">
        <v>40000</v>
      </c>
      <c r="G39" s="14">
        <f t="shared" si="6"/>
        <v>320000</v>
      </c>
      <c r="H39" s="14">
        <f t="shared" si="7"/>
        <v>40000</v>
      </c>
    </row>
    <row r="40" spans="1:8" ht="70.5" customHeight="1" x14ac:dyDescent="0.25">
      <c r="A40" s="49">
        <v>10</v>
      </c>
      <c r="B40" s="3" t="s">
        <v>87</v>
      </c>
      <c r="C40" s="9">
        <v>1</v>
      </c>
      <c r="D40" s="9" t="s">
        <v>15</v>
      </c>
      <c r="E40" s="14">
        <v>60000</v>
      </c>
      <c r="F40" s="14">
        <v>30000</v>
      </c>
      <c r="G40" s="14">
        <f t="shared" si="6"/>
        <v>60000</v>
      </c>
      <c r="H40" s="14">
        <f t="shared" si="7"/>
        <v>30000</v>
      </c>
    </row>
    <row r="41" spans="1:8" ht="53.25" customHeight="1" x14ac:dyDescent="0.25">
      <c r="A41" s="49">
        <v>11</v>
      </c>
      <c r="B41" s="3" t="s">
        <v>72</v>
      </c>
      <c r="C41" s="9">
        <v>1</v>
      </c>
      <c r="D41" s="9" t="s">
        <v>15</v>
      </c>
      <c r="E41" s="14">
        <v>75000</v>
      </c>
      <c r="F41" s="14">
        <v>30000</v>
      </c>
      <c r="G41" s="14">
        <f t="shared" si="6"/>
        <v>75000</v>
      </c>
      <c r="H41" s="14">
        <f t="shared" si="7"/>
        <v>30000</v>
      </c>
    </row>
    <row r="42" spans="1:8" ht="47.25" x14ac:dyDescent="0.25">
      <c r="A42" s="49">
        <v>12</v>
      </c>
      <c r="B42" s="3" t="s">
        <v>88</v>
      </c>
      <c r="C42" s="9">
        <v>1</v>
      </c>
      <c r="D42" s="9" t="s">
        <v>15</v>
      </c>
      <c r="E42" s="14">
        <v>20000</v>
      </c>
      <c r="F42" s="14">
        <v>15000</v>
      </c>
      <c r="G42" s="14">
        <f t="shared" si="6"/>
        <v>20000</v>
      </c>
      <c r="H42" s="14">
        <f t="shared" si="7"/>
        <v>15000</v>
      </c>
    </row>
    <row r="43" spans="1:8" ht="78.75" x14ac:dyDescent="0.25">
      <c r="A43" s="49">
        <v>13</v>
      </c>
      <c r="B43" s="3" t="s">
        <v>73</v>
      </c>
      <c r="C43" s="9">
        <v>2</v>
      </c>
      <c r="D43" s="9" t="s">
        <v>12</v>
      </c>
      <c r="E43" s="14">
        <v>75000</v>
      </c>
      <c r="F43" s="14">
        <v>15000</v>
      </c>
      <c r="G43" s="14">
        <f t="shared" si="6"/>
        <v>150000</v>
      </c>
      <c r="H43" s="14">
        <f t="shared" si="7"/>
        <v>30000</v>
      </c>
    </row>
    <row r="44" spans="1:8" ht="78.75" x14ac:dyDescent="0.25">
      <c r="A44" s="49">
        <v>14</v>
      </c>
      <c r="B44" s="7" t="s">
        <v>89</v>
      </c>
      <c r="C44" s="9">
        <v>1</v>
      </c>
      <c r="D44" s="9" t="s">
        <v>15</v>
      </c>
      <c r="E44" s="14">
        <v>45000</v>
      </c>
      <c r="F44" s="14">
        <v>20000</v>
      </c>
      <c r="G44" s="14">
        <f t="shared" si="6"/>
        <v>45000</v>
      </c>
      <c r="H44" s="14">
        <f t="shared" si="7"/>
        <v>20000</v>
      </c>
    </row>
    <row r="45" spans="1:8" ht="31.5" x14ac:dyDescent="0.25">
      <c r="A45" s="49">
        <v>15</v>
      </c>
      <c r="B45" s="8" t="s">
        <v>90</v>
      </c>
      <c r="C45" s="9">
        <v>1</v>
      </c>
      <c r="D45" s="9" t="s">
        <v>74</v>
      </c>
      <c r="E45" s="14">
        <v>15000</v>
      </c>
      <c r="F45" s="14">
        <v>5000</v>
      </c>
      <c r="G45" s="14">
        <f t="shared" si="6"/>
        <v>15000</v>
      </c>
      <c r="H45" s="14">
        <f t="shared" si="7"/>
        <v>5000</v>
      </c>
    </row>
    <row r="46" spans="1:8" ht="31.5" x14ac:dyDescent="0.25">
      <c r="A46" s="49">
        <v>16</v>
      </c>
      <c r="B46" s="3" t="s">
        <v>75</v>
      </c>
      <c r="C46" s="9">
        <v>1</v>
      </c>
      <c r="D46" s="9" t="s">
        <v>15</v>
      </c>
      <c r="E46" s="14">
        <v>90000</v>
      </c>
      <c r="F46" s="14">
        <v>15000</v>
      </c>
      <c r="G46" s="14">
        <f t="shared" si="6"/>
        <v>90000</v>
      </c>
      <c r="H46" s="14">
        <f t="shared" si="7"/>
        <v>15000</v>
      </c>
    </row>
    <row r="47" spans="1:8" ht="31.5" x14ac:dyDescent="0.25">
      <c r="A47" s="49">
        <v>17</v>
      </c>
      <c r="B47" s="3" t="s">
        <v>76</v>
      </c>
      <c r="C47" s="9">
        <v>1</v>
      </c>
      <c r="D47" s="9" t="s">
        <v>15</v>
      </c>
      <c r="E47" s="14">
        <v>10000</v>
      </c>
      <c r="F47" s="14">
        <v>3000</v>
      </c>
      <c r="G47" s="14">
        <f t="shared" si="6"/>
        <v>10000</v>
      </c>
      <c r="H47" s="14">
        <f t="shared" si="7"/>
        <v>3000</v>
      </c>
    </row>
    <row r="48" spans="1:8" ht="47.25" x14ac:dyDescent="0.25">
      <c r="A48" s="49">
        <v>18</v>
      </c>
      <c r="B48" s="3" t="s">
        <v>77</v>
      </c>
      <c r="C48" s="9">
        <v>1</v>
      </c>
      <c r="D48" s="9" t="s">
        <v>15</v>
      </c>
      <c r="E48" s="14">
        <v>15000</v>
      </c>
      <c r="F48" s="14">
        <v>5000</v>
      </c>
      <c r="G48" s="14">
        <f t="shared" si="6"/>
        <v>15000</v>
      </c>
      <c r="H48" s="14">
        <f t="shared" si="7"/>
        <v>5000</v>
      </c>
    </row>
    <row r="49" spans="1:8" ht="31.5" x14ac:dyDescent="0.25">
      <c r="A49" s="49">
        <v>19</v>
      </c>
      <c r="B49" s="3" t="s">
        <v>78</v>
      </c>
      <c r="C49" s="9">
        <v>1</v>
      </c>
      <c r="D49" s="9" t="s">
        <v>15</v>
      </c>
      <c r="E49" s="14">
        <v>28000</v>
      </c>
      <c r="F49" s="14">
        <v>8000</v>
      </c>
      <c r="G49" s="14">
        <f t="shared" si="6"/>
        <v>28000</v>
      </c>
      <c r="H49" s="14">
        <f t="shared" si="7"/>
        <v>8000</v>
      </c>
    </row>
    <row r="50" spans="1:8" ht="47.25" x14ac:dyDescent="0.25">
      <c r="A50" s="49">
        <v>20</v>
      </c>
      <c r="B50" s="50" t="s">
        <v>94</v>
      </c>
      <c r="C50" s="9">
        <v>2</v>
      </c>
      <c r="D50" s="9" t="s">
        <v>95</v>
      </c>
      <c r="E50" s="14">
        <v>20000</v>
      </c>
      <c r="F50" s="14">
        <v>5000</v>
      </c>
      <c r="G50" s="14">
        <f t="shared" si="6"/>
        <v>40000</v>
      </c>
      <c r="H50" s="14">
        <f t="shared" si="7"/>
        <v>10000</v>
      </c>
    </row>
    <row r="51" spans="1:8" ht="18.75" x14ac:dyDescent="0.3">
      <c r="A51" s="61" t="s">
        <v>20</v>
      </c>
      <c r="B51" s="62"/>
      <c r="C51" s="62"/>
      <c r="D51" s="62"/>
      <c r="E51" s="62"/>
      <c r="F51" s="63"/>
      <c r="G51" s="26">
        <f>SUM(G30:G50)</f>
        <v>1203000</v>
      </c>
      <c r="H51" s="26">
        <f>SUM(H30:H50)</f>
        <v>334000</v>
      </c>
    </row>
    <row r="53" spans="1:8" x14ac:dyDescent="0.25">
      <c r="A53" s="43"/>
      <c r="B53" s="41" t="s">
        <v>33</v>
      </c>
      <c r="C53" s="9"/>
      <c r="D53" s="9"/>
      <c r="E53" s="4"/>
      <c r="F53" s="4"/>
      <c r="G53" s="4"/>
      <c r="H53" s="4"/>
    </row>
    <row r="54" spans="1:8" x14ac:dyDescent="0.25">
      <c r="A54" s="43"/>
      <c r="B54" s="42"/>
      <c r="C54" s="9"/>
      <c r="D54" s="9"/>
      <c r="E54" s="14"/>
      <c r="F54" s="14"/>
      <c r="G54" s="14"/>
      <c r="H54" s="14"/>
    </row>
    <row r="55" spans="1:8" ht="47.25" x14ac:dyDescent="0.25">
      <c r="A55" s="49">
        <v>1</v>
      </c>
      <c r="B55" s="3" t="s">
        <v>79</v>
      </c>
      <c r="C55" s="9">
        <v>1</v>
      </c>
      <c r="D55" s="9" t="s">
        <v>14</v>
      </c>
      <c r="E55" s="14">
        <v>80000</v>
      </c>
      <c r="F55" s="14">
        <v>30000</v>
      </c>
      <c r="G55" s="14">
        <f t="shared" ref="G55:G74" si="8">E55*C55</f>
        <v>80000</v>
      </c>
      <c r="H55" s="14">
        <f t="shared" ref="H55:H74" si="9">F55*C55</f>
        <v>30000</v>
      </c>
    </row>
    <row r="56" spans="1:8" ht="78.75" x14ac:dyDescent="0.25">
      <c r="A56" s="49">
        <v>2</v>
      </c>
      <c r="B56" s="3" t="s">
        <v>80</v>
      </c>
      <c r="C56" s="9">
        <v>1</v>
      </c>
      <c r="D56" s="9" t="s">
        <v>15</v>
      </c>
      <c r="E56" s="14">
        <v>80000</v>
      </c>
      <c r="F56" s="14">
        <v>40000</v>
      </c>
      <c r="G56" s="14">
        <f t="shared" si="8"/>
        <v>80000</v>
      </c>
      <c r="H56" s="14">
        <f t="shared" si="9"/>
        <v>40000</v>
      </c>
    </row>
    <row r="57" spans="1:8" ht="63" x14ac:dyDescent="0.25">
      <c r="A57" s="49">
        <v>3</v>
      </c>
      <c r="B57" s="3" t="s">
        <v>81</v>
      </c>
      <c r="C57" s="9">
        <v>1</v>
      </c>
      <c r="D57" s="9" t="s">
        <v>15</v>
      </c>
      <c r="E57" s="14">
        <v>80000</v>
      </c>
      <c r="F57" s="14">
        <v>30000</v>
      </c>
      <c r="G57" s="14">
        <f t="shared" si="8"/>
        <v>80000</v>
      </c>
      <c r="H57" s="14">
        <f t="shared" si="9"/>
        <v>30000</v>
      </c>
    </row>
    <row r="58" spans="1:8" ht="94.5" x14ac:dyDescent="0.25">
      <c r="A58" s="49">
        <v>4</v>
      </c>
      <c r="B58" s="3" t="s">
        <v>82</v>
      </c>
      <c r="C58" s="9">
        <v>1</v>
      </c>
      <c r="D58" s="9" t="s">
        <v>15</v>
      </c>
      <c r="E58" s="14">
        <v>200000</v>
      </c>
      <c r="F58" s="14">
        <v>50000</v>
      </c>
      <c r="G58" s="14">
        <f t="shared" si="8"/>
        <v>200000</v>
      </c>
      <c r="H58" s="14">
        <f t="shared" si="9"/>
        <v>50000</v>
      </c>
    </row>
    <row r="59" spans="1:8" ht="31.5" x14ac:dyDescent="0.25">
      <c r="A59" s="49">
        <v>5</v>
      </c>
      <c r="B59" s="3" t="s">
        <v>83</v>
      </c>
      <c r="C59" s="9">
        <v>1</v>
      </c>
      <c r="D59" s="9" t="s">
        <v>15</v>
      </c>
      <c r="E59" s="14">
        <v>20000</v>
      </c>
      <c r="F59" s="14">
        <v>3000</v>
      </c>
      <c r="G59" s="14">
        <f t="shared" si="8"/>
        <v>20000</v>
      </c>
      <c r="H59" s="14">
        <f t="shared" si="9"/>
        <v>3000</v>
      </c>
    </row>
    <row r="60" spans="1:8" ht="47.25" x14ac:dyDescent="0.25">
      <c r="A60" s="49">
        <v>6</v>
      </c>
      <c r="B60" s="3" t="s">
        <v>86</v>
      </c>
      <c r="C60" s="9">
        <v>1</v>
      </c>
      <c r="D60" s="9" t="s">
        <v>15</v>
      </c>
      <c r="E60" s="14">
        <v>20000</v>
      </c>
      <c r="F60" s="14">
        <v>20000</v>
      </c>
      <c r="G60" s="14">
        <f t="shared" si="8"/>
        <v>20000</v>
      </c>
      <c r="H60" s="14">
        <f t="shared" si="9"/>
        <v>20000</v>
      </c>
    </row>
    <row r="61" spans="1:8" ht="31.5" x14ac:dyDescent="0.25">
      <c r="A61" s="49">
        <v>7</v>
      </c>
      <c r="B61" s="3" t="s">
        <v>84</v>
      </c>
      <c r="C61" s="9">
        <v>1</v>
      </c>
      <c r="D61" s="9" t="s">
        <v>15</v>
      </c>
      <c r="E61" s="14">
        <v>30000</v>
      </c>
      <c r="F61" s="14">
        <v>20000</v>
      </c>
      <c r="G61" s="14">
        <f t="shared" si="8"/>
        <v>30000</v>
      </c>
      <c r="H61" s="14">
        <f t="shared" si="9"/>
        <v>20000</v>
      </c>
    </row>
    <row r="62" spans="1:8" ht="47.25" x14ac:dyDescent="0.25">
      <c r="A62" s="49">
        <v>8</v>
      </c>
      <c r="B62" s="3" t="s">
        <v>85</v>
      </c>
      <c r="C62" s="9">
        <v>1</v>
      </c>
      <c r="D62" s="9" t="s">
        <v>15</v>
      </c>
      <c r="E62" s="14">
        <v>30000</v>
      </c>
      <c r="F62" s="14">
        <v>20000</v>
      </c>
      <c r="G62" s="14">
        <f t="shared" si="8"/>
        <v>30000</v>
      </c>
      <c r="H62" s="14">
        <f t="shared" si="9"/>
        <v>20000</v>
      </c>
    </row>
    <row r="63" spans="1:8" ht="51" customHeight="1" x14ac:dyDescent="0.25">
      <c r="A63" s="49">
        <v>9</v>
      </c>
      <c r="B63" s="3" t="s">
        <v>71</v>
      </c>
      <c r="C63" s="9">
        <v>1</v>
      </c>
      <c r="D63" s="9" t="s">
        <v>15</v>
      </c>
      <c r="E63" s="14">
        <v>350000</v>
      </c>
      <c r="F63" s="14">
        <v>40000</v>
      </c>
      <c r="G63" s="14">
        <f t="shared" si="8"/>
        <v>350000</v>
      </c>
      <c r="H63" s="14">
        <f t="shared" si="9"/>
        <v>40000</v>
      </c>
    </row>
    <row r="64" spans="1:8" ht="66.75" customHeight="1" x14ac:dyDescent="0.25">
      <c r="A64" s="49">
        <v>10</v>
      </c>
      <c r="B64" s="3" t="s">
        <v>87</v>
      </c>
      <c r="C64" s="9">
        <v>1</v>
      </c>
      <c r="D64" s="9" t="s">
        <v>15</v>
      </c>
      <c r="E64" s="14">
        <v>90000</v>
      </c>
      <c r="F64" s="14">
        <v>30000</v>
      </c>
      <c r="G64" s="14">
        <f t="shared" si="8"/>
        <v>90000</v>
      </c>
      <c r="H64" s="14">
        <f t="shared" si="9"/>
        <v>30000</v>
      </c>
    </row>
    <row r="65" spans="1:8" ht="31.5" x14ac:dyDescent="0.25">
      <c r="A65" s="49">
        <v>11</v>
      </c>
      <c r="B65" s="3" t="s">
        <v>72</v>
      </c>
      <c r="C65" s="9">
        <v>1</v>
      </c>
      <c r="D65" s="9" t="s">
        <v>15</v>
      </c>
      <c r="E65" s="14">
        <v>80000</v>
      </c>
      <c r="F65" s="14">
        <v>40000</v>
      </c>
      <c r="G65" s="14">
        <f t="shared" si="8"/>
        <v>80000</v>
      </c>
      <c r="H65" s="14">
        <f t="shared" si="9"/>
        <v>40000</v>
      </c>
    </row>
    <row r="66" spans="1:8" ht="47.25" x14ac:dyDescent="0.25">
      <c r="A66" s="49">
        <v>12</v>
      </c>
      <c r="B66" s="3" t="s">
        <v>88</v>
      </c>
      <c r="C66" s="9">
        <v>1</v>
      </c>
      <c r="D66" s="9" t="s">
        <v>15</v>
      </c>
      <c r="E66" s="14">
        <v>20000</v>
      </c>
      <c r="F66" s="14">
        <v>15000</v>
      </c>
      <c r="G66" s="14">
        <f t="shared" si="8"/>
        <v>20000</v>
      </c>
      <c r="H66" s="14">
        <f t="shared" si="9"/>
        <v>15000</v>
      </c>
    </row>
    <row r="67" spans="1:8" ht="78.75" x14ac:dyDescent="0.25">
      <c r="A67" s="49">
        <v>13</v>
      </c>
      <c r="B67" s="3" t="s">
        <v>73</v>
      </c>
      <c r="C67" s="9">
        <v>2</v>
      </c>
      <c r="D67" s="9" t="s">
        <v>12</v>
      </c>
      <c r="E67" s="14">
        <v>75000</v>
      </c>
      <c r="F67" s="14">
        <v>15000</v>
      </c>
      <c r="G67" s="14">
        <f t="shared" si="8"/>
        <v>150000</v>
      </c>
      <c r="H67" s="14">
        <f t="shared" si="9"/>
        <v>30000</v>
      </c>
    </row>
    <row r="68" spans="1:8" ht="78.75" x14ac:dyDescent="0.25">
      <c r="A68" s="49">
        <v>14</v>
      </c>
      <c r="B68" s="7" t="s">
        <v>89</v>
      </c>
      <c r="C68" s="9">
        <v>1</v>
      </c>
      <c r="D68" s="9" t="s">
        <v>15</v>
      </c>
      <c r="E68" s="14">
        <v>65000</v>
      </c>
      <c r="F68" s="14">
        <v>30000</v>
      </c>
      <c r="G68" s="14">
        <f t="shared" si="8"/>
        <v>65000</v>
      </c>
      <c r="H68" s="14">
        <f t="shared" si="9"/>
        <v>30000</v>
      </c>
    </row>
    <row r="69" spans="1:8" ht="31.5" x14ac:dyDescent="0.25">
      <c r="A69" s="49">
        <v>15</v>
      </c>
      <c r="B69" s="8" t="s">
        <v>90</v>
      </c>
      <c r="C69" s="9">
        <v>1</v>
      </c>
      <c r="D69" s="9" t="s">
        <v>74</v>
      </c>
      <c r="E69" s="14">
        <v>23000</v>
      </c>
      <c r="F69" s="14">
        <v>5000</v>
      </c>
      <c r="G69" s="14">
        <f t="shared" si="8"/>
        <v>23000</v>
      </c>
      <c r="H69" s="14">
        <f t="shared" si="9"/>
        <v>5000</v>
      </c>
    </row>
    <row r="70" spans="1:8" ht="31.5" x14ac:dyDescent="0.25">
      <c r="A70" s="49">
        <v>16</v>
      </c>
      <c r="B70" s="3" t="s">
        <v>75</v>
      </c>
      <c r="C70" s="9">
        <v>1</v>
      </c>
      <c r="D70" s="9" t="s">
        <v>15</v>
      </c>
      <c r="E70" s="14">
        <v>80000</v>
      </c>
      <c r="F70" s="14">
        <v>20000</v>
      </c>
      <c r="G70" s="14">
        <f t="shared" si="8"/>
        <v>80000</v>
      </c>
      <c r="H70" s="14">
        <f t="shared" si="9"/>
        <v>20000</v>
      </c>
    </row>
    <row r="71" spans="1:8" ht="31.5" x14ac:dyDescent="0.25">
      <c r="A71" s="49">
        <v>17</v>
      </c>
      <c r="B71" s="3" t="s">
        <v>76</v>
      </c>
      <c r="C71" s="9">
        <v>1</v>
      </c>
      <c r="D71" s="9" t="s">
        <v>15</v>
      </c>
      <c r="E71" s="14">
        <v>10000</v>
      </c>
      <c r="F71" s="14">
        <v>5000</v>
      </c>
      <c r="G71" s="14">
        <f t="shared" si="8"/>
        <v>10000</v>
      </c>
      <c r="H71" s="14">
        <f t="shared" si="9"/>
        <v>5000</v>
      </c>
    </row>
    <row r="72" spans="1:8" ht="47.25" x14ac:dyDescent="0.25">
      <c r="A72" s="49">
        <v>18</v>
      </c>
      <c r="B72" s="3" t="s">
        <v>77</v>
      </c>
      <c r="C72" s="9">
        <v>1</v>
      </c>
      <c r="D72" s="9" t="s">
        <v>15</v>
      </c>
      <c r="E72" s="14">
        <v>15000</v>
      </c>
      <c r="F72" s="14">
        <v>5000</v>
      </c>
      <c r="G72" s="14">
        <f t="shared" si="8"/>
        <v>15000</v>
      </c>
      <c r="H72" s="14">
        <f t="shared" si="9"/>
        <v>5000</v>
      </c>
    </row>
    <row r="73" spans="1:8" ht="31.5" x14ac:dyDescent="0.25">
      <c r="A73" s="49">
        <v>19</v>
      </c>
      <c r="B73" s="3" t="s">
        <v>78</v>
      </c>
      <c r="C73" s="9">
        <v>1</v>
      </c>
      <c r="D73" s="9" t="s">
        <v>15</v>
      </c>
      <c r="E73" s="14">
        <v>30000</v>
      </c>
      <c r="F73" s="14">
        <v>5000</v>
      </c>
      <c r="G73" s="14">
        <f t="shared" si="8"/>
        <v>30000</v>
      </c>
      <c r="H73" s="14">
        <f t="shared" si="9"/>
        <v>5000</v>
      </c>
    </row>
    <row r="74" spans="1:8" ht="47.25" x14ac:dyDescent="0.25">
      <c r="A74" s="49">
        <v>20</v>
      </c>
      <c r="B74" s="50" t="s">
        <v>94</v>
      </c>
      <c r="C74" s="9">
        <v>2</v>
      </c>
      <c r="D74" s="9" t="s">
        <v>95</v>
      </c>
      <c r="E74" s="14">
        <v>20000</v>
      </c>
      <c r="F74" s="14">
        <v>5000</v>
      </c>
      <c r="G74" s="14">
        <f t="shared" si="8"/>
        <v>40000</v>
      </c>
      <c r="H74" s="14">
        <f t="shared" si="9"/>
        <v>10000</v>
      </c>
    </row>
    <row r="75" spans="1:8" ht="18.75" x14ac:dyDescent="0.3">
      <c r="A75" s="61" t="s">
        <v>20</v>
      </c>
      <c r="B75" s="62"/>
      <c r="C75" s="62"/>
      <c r="D75" s="62"/>
      <c r="E75" s="62"/>
      <c r="F75" s="63"/>
      <c r="G75" s="26">
        <f>SUM(G53:G74)</f>
        <v>1493000</v>
      </c>
      <c r="H75" s="26">
        <f>SUM(H53:H74)</f>
        <v>448000</v>
      </c>
    </row>
    <row r="77" spans="1:8" x14ac:dyDescent="0.25">
      <c r="A77" s="43"/>
      <c r="B77" s="41" t="s">
        <v>34</v>
      </c>
      <c r="C77" s="9"/>
      <c r="D77" s="9"/>
      <c r="E77" s="4"/>
      <c r="F77" s="4"/>
      <c r="G77" s="4"/>
      <c r="H77" s="4"/>
    </row>
    <row r="78" spans="1:8" x14ac:dyDescent="0.25">
      <c r="A78" s="43"/>
      <c r="B78" s="42"/>
      <c r="C78" s="9"/>
      <c r="D78" s="9"/>
      <c r="E78" s="14"/>
      <c r="F78" s="14"/>
      <c r="G78" s="14"/>
      <c r="H78" s="14"/>
    </row>
    <row r="79" spans="1:8" ht="47.25" x14ac:dyDescent="0.25">
      <c r="A79" s="49">
        <v>1</v>
      </c>
      <c r="B79" s="3" t="s">
        <v>79</v>
      </c>
      <c r="C79" s="9">
        <v>1</v>
      </c>
      <c r="D79" s="9" t="s">
        <v>14</v>
      </c>
      <c r="E79" s="14">
        <v>80000</v>
      </c>
      <c r="F79" s="14">
        <v>30000</v>
      </c>
      <c r="G79" s="14">
        <f t="shared" ref="G79:G98" si="10">E79*C79</f>
        <v>80000</v>
      </c>
      <c r="H79" s="14">
        <f t="shared" ref="H79:H98" si="11">F79*C79</f>
        <v>30000</v>
      </c>
    </row>
    <row r="80" spans="1:8" ht="78.75" x14ac:dyDescent="0.25">
      <c r="A80" s="49">
        <v>2</v>
      </c>
      <c r="B80" s="3" t="s">
        <v>80</v>
      </c>
      <c r="C80" s="9">
        <v>1</v>
      </c>
      <c r="D80" s="9" t="s">
        <v>15</v>
      </c>
      <c r="E80" s="14">
        <v>80000</v>
      </c>
      <c r="F80" s="14">
        <v>40000</v>
      </c>
      <c r="G80" s="14">
        <f t="shared" si="10"/>
        <v>80000</v>
      </c>
      <c r="H80" s="14">
        <f t="shared" si="11"/>
        <v>40000</v>
      </c>
    </row>
    <row r="81" spans="1:8" ht="63" x14ac:dyDescent="0.25">
      <c r="A81" s="49">
        <v>3</v>
      </c>
      <c r="B81" s="3" t="s">
        <v>81</v>
      </c>
      <c r="C81" s="9">
        <v>1</v>
      </c>
      <c r="D81" s="9" t="s">
        <v>15</v>
      </c>
      <c r="E81" s="14">
        <v>80000</v>
      </c>
      <c r="F81" s="14">
        <v>30000</v>
      </c>
      <c r="G81" s="14">
        <f t="shared" si="10"/>
        <v>80000</v>
      </c>
      <c r="H81" s="14">
        <f t="shared" si="11"/>
        <v>30000</v>
      </c>
    </row>
    <row r="82" spans="1:8" ht="94.5" x14ac:dyDescent="0.25">
      <c r="A82" s="49">
        <v>4</v>
      </c>
      <c r="B82" s="3" t="s">
        <v>82</v>
      </c>
      <c r="C82" s="9">
        <v>1</v>
      </c>
      <c r="D82" s="9" t="s">
        <v>15</v>
      </c>
      <c r="E82" s="14">
        <v>200000</v>
      </c>
      <c r="F82" s="14">
        <v>50000</v>
      </c>
      <c r="G82" s="14">
        <f t="shared" si="10"/>
        <v>200000</v>
      </c>
      <c r="H82" s="14">
        <f t="shared" si="11"/>
        <v>50000</v>
      </c>
    </row>
    <row r="83" spans="1:8" ht="31.5" x14ac:dyDescent="0.25">
      <c r="A83" s="49">
        <v>5</v>
      </c>
      <c r="B83" s="3" t="s">
        <v>83</v>
      </c>
      <c r="C83" s="9">
        <v>1</v>
      </c>
      <c r="D83" s="9" t="s">
        <v>15</v>
      </c>
      <c r="E83" s="14">
        <v>20000</v>
      </c>
      <c r="F83" s="14">
        <v>3000</v>
      </c>
      <c r="G83" s="14">
        <f t="shared" si="10"/>
        <v>20000</v>
      </c>
      <c r="H83" s="14">
        <f t="shared" si="11"/>
        <v>3000</v>
      </c>
    </row>
    <row r="84" spans="1:8" ht="47.25" x14ac:dyDescent="0.25">
      <c r="A84" s="49">
        <v>6</v>
      </c>
      <c r="B84" s="3" t="s">
        <v>86</v>
      </c>
      <c r="C84" s="9">
        <v>1</v>
      </c>
      <c r="D84" s="9" t="s">
        <v>15</v>
      </c>
      <c r="E84" s="14">
        <v>20000</v>
      </c>
      <c r="F84" s="14">
        <v>20000</v>
      </c>
      <c r="G84" s="14">
        <f t="shared" si="10"/>
        <v>20000</v>
      </c>
      <c r="H84" s="14">
        <f t="shared" si="11"/>
        <v>20000</v>
      </c>
    </row>
    <row r="85" spans="1:8" ht="31.5" x14ac:dyDescent="0.25">
      <c r="A85" s="49">
        <v>7</v>
      </c>
      <c r="B85" s="3" t="s">
        <v>84</v>
      </c>
      <c r="C85" s="9">
        <v>1</v>
      </c>
      <c r="D85" s="9" t="s">
        <v>15</v>
      </c>
      <c r="E85" s="14">
        <v>30000</v>
      </c>
      <c r="F85" s="14">
        <v>20000</v>
      </c>
      <c r="G85" s="14">
        <f t="shared" si="10"/>
        <v>30000</v>
      </c>
      <c r="H85" s="14">
        <f t="shared" si="11"/>
        <v>20000</v>
      </c>
    </row>
    <row r="86" spans="1:8" ht="47.25" x14ac:dyDescent="0.25">
      <c r="A86" s="49">
        <v>8</v>
      </c>
      <c r="B86" s="3" t="s">
        <v>85</v>
      </c>
      <c r="C86" s="9">
        <v>1</v>
      </c>
      <c r="D86" s="9" t="s">
        <v>15</v>
      </c>
      <c r="E86" s="14">
        <v>30000</v>
      </c>
      <c r="F86" s="14">
        <v>20000</v>
      </c>
      <c r="G86" s="14">
        <f t="shared" si="10"/>
        <v>30000</v>
      </c>
      <c r="H86" s="14">
        <f t="shared" si="11"/>
        <v>20000</v>
      </c>
    </row>
    <row r="87" spans="1:8" ht="51" customHeight="1" x14ac:dyDescent="0.25">
      <c r="A87" s="49">
        <v>9</v>
      </c>
      <c r="B87" s="3" t="s">
        <v>71</v>
      </c>
      <c r="C87" s="9">
        <v>1</v>
      </c>
      <c r="D87" s="9" t="s">
        <v>15</v>
      </c>
      <c r="E87" s="14">
        <v>350000</v>
      </c>
      <c r="F87" s="14">
        <v>40000</v>
      </c>
      <c r="G87" s="14">
        <f t="shared" si="10"/>
        <v>350000</v>
      </c>
      <c r="H87" s="14">
        <f t="shared" si="11"/>
        <v>40000</v>
      </c>
    </row>
    <row r="88" spans="1:8" ht="66.75" customHeight="1" x14ac:dyDescent="0.25">
      <c r="A88" s="49">
        <v>10</v>
      </c>
      <c r="B88" s="3" t="s">
        <v>87</v>
      </c>
      <c r="C88" s="9">
        <v>1</v>
      </c>
      <c r="D88" s="9" t="s">
        <v>15</v>
      </c>
      <c r="E88" s="14">
        <v>90000</v>
      </c>
      <c r="F88" s="14">
        <v>30000</v>
      </c>
      <c r="G88" s="14">
        <f t="shared" si="10"/>
        <v>90000</v>
      </c>
      <c r="H88" s="14">
        <f t="shared" si="11"/>
        <v>30000</v>
      </c>
    </row>
    <row r="89" spans="1:8" ht="31.5" x14ac:dyDescent="0.25">
      <c r="A89" s="49">
        <v>11</v>
      </c>
      <c r="B89" s="3" t="s">
        <v>72</v>
      </c>
      <c r="C89" s="9">
        <v>1</v>
      </c>
      <c r="D89" s="9" t="s">
        <v>15</v>
      </c>
      <c r="E89" s="14">
        <v>80000</v>
      </c>
      <c r="F89" s="14">
        <v>40000</v>
      </c>
      <c r="G89" s="14">
        <f t="shared" si="10"/>
        <v>80000</v>
      </c>
      <c r="H89" s="14">
        <f t="shared" si="11"/>
        <v>40000</v>
      </c>
    </row>
    <row r="90" spans="1:8" ht="47.25" x14ac:dyDescent="0.25">
      <c r="A90" s="49">
        <v>12</v>
      </c>
      <c r="B90" s="3" t="s">
        <v>88</v>
      </c>
      <c r="C90" s="9">
        <v>1</v>
      </c>
      <c r="D90" s="9" t="s">
        <v>15</v>
      </c>
      <c r="E90" s="14">
        <v>20000</v>
      </c>
      <c r="F90" s="14">
        <v>15000</v>
      </c>
      <c r="G90" s="14">
        <f t="shared" si="10"/>
        <v>20000</v>
      </c>
      <c r="H90" s="14">
        <f t="shared" si="11"/>
        <v>15000</v>
      </c>
    </row>
    <row r="91" spans="1:8" ht="78.75" x14ac:dyDescent="0.25">
      <c r="A91" s="49">
        <v>13</v>
      </c>
      <c r="B91" s="3" t="s">
        <v>73</v>
      </c>
      <c r="C91" s="9">
        <v>2</v>
      </c>
      <c r="D91" s="9" t="s">
        <v>12</v>
      </c>
      <c r="E91" s="14">
        <v>75000</v>
      </c>
      <c r="F91" s="14">
        <v>15000</v>
      </c>
      <c r="G91" s="14">
        <f t="shared" si="10"/>
        <v>150000</v>
      </c>
      <c r="H91" s="14">
        <f t="shared" si="11"/>
        <v>30000</v>
      </c>
    </row>
    <row r="92" spans="1:8" ht="78.75" x14ac:dyDescent="0.25">
      <c r="A92" s="49">
        <v>14</v>
      </c>
      <c r="B92" s="7" t="s">
        <v>89</v>
      </c>
      <c r="C92" s="9">
        <v>1</v>
      </c>
      <c r="D92" s="9" t="s">
        <v>15</v>
      </c>
      <c r="E92" s="14">
        <v>65000</v>
      </c>
      <c r="F92" s="14">
        <v>30000</v>
      </c>
      <c r="G92" s="14">
        <f t="shared" si="10"/>
        <v>65000</v>
      </c>
      <c r="H92" s="14">
        <f t="shared" si="11"/>
        <v>30000</v>
      </c>
    </row>
    <row r="93" spans="1:8" ht="31.5" x14ac:dyDescent="0.25">
      <c r="A93" s="49">
        <v>15</v>
      </c>
      <c r="B93" s="8" t="s">
        <v>90</v>
      </c>
      <c r="C93" s="9">
        <v>1</v>
      </c>
      <c r="D93" s="9" t="s">
        <v>74</v>
      </c>
      <c r="E93" s="14">
        <v>23000</v>
      </c>
      <c r="F93" s="14">
        <v>5000</v>
      </c>
      <c r="G93" s="14">
        <f t="shared" si="10"/>
        <v>23000</v>
      </c>
      <c r="H93" s="14">
        <f t="shared" si="11"/>
        <v>5000</v>
      </c>
    </row>
    <row r="94" spans="1:8" ht="31.5" x14ac:dyDescent="0.25">
      <c r="A94" s="49">
        <v>16</v>
      </c>
      <c r="B94" s="3" t="s">
        <v>75</v>
      </c>
      <c r="C94" s="9">
        <v>1</v>
      </c>
      <c r="D94" s="9" t="s">
        <v>15</v>
      </c>
      <c r="E94" s="14">
        <v>80000</v>
      </c>
      <c r="F94" s="14">
        <v>20000</v>
      </c>
      <c r="G94" s="14">
        <f t="shared" si="10"/>
        <v>80000</v>
      </c>
      <c r="H94" s="14">
        <f t="shared" si="11"/>
        <v>20000</v>
      </c>
    </row>
    <row r="95" spans="1:8" ht="31.5" x14ac:dyDescent="0.25">
      <c r="A95" s="49">
        <v>17</v>
      </c>
      <c r="B95" s="3" t="s">
        <v>76</v>
      </c>
      <c r="C95" s="9">
        <v>1</v>
      </c>
      <c r="D95" s="9" t="s">
        <v>15</v>
      </c>
      <c r="E95" s="14">
        <v>10000</v>
      </c>
      <c r="F95" s="14">
        <v>5000</v>
      </c>
      <c r="G95" s="14">
        <f t="shared" si="10"/>
        <v>10000</v>
      </c>
      <c r="H95" s="14">
        <f t="shared" si="11"/>
        <v>5000</v>
      </c>
    </row>
    <row r="96" spans="1:8" ht="47.25" x14ac:dyDescent="0.25">
      <c r="A96" s="49">
        <v>18</v>
      </c>
      <c r="B96" s="3" t="s">
        <v>77</v>
      </c>
      <c r="C96" s="9">
        <v>1</v>
      </c>
      <c r="D96" s="9" t="s">
        <v>15</v>
      </c>
      <c r="E96" s="14">
        <v>15000</v>
      </c>
      <c r="F96" s="14">
        <v>5000</v>
      </c>
      <c r="G96" s="14">
        <f t="shared" si="10"/>
        <v>15000</v>
      </c>
      <c r="H96" s="14">
        <f t="shared" si="11"/>
        <v>5000</v>
      </c>
    </row>
    <row r="97" spans="1:8" ht="31.5" x14ac:dyDescent="0.25">
      <c r="A97" s="49">
        <v>19</v>
      </c>
      <c r="B97" s="3" t="s">
        <v>78</v>
      </c>
      <c r="C97" s="9">
        <v>1</v>
      </c>
      <c r="D97" s="9" t="s">
        <v>15</v>
      </c>
      <c r="E97" s="14">
        <v>30000</v>
      </c>
      <c r="F97" s="14">
        <v>5000</v>
      </c>
      <c r="G97" s="14">
        <f t="shared" si="10"/>
        <v>30000</v>
      </c>
      <c r="H97" s="14">
        <f t="shared" si="11"/>
        <v>5000</v>
      </c>
    </row>
    <row r="98" spans="1:8" ht="47.25" x14ac:dyDescent="0.25">
      <c r="A98" s="49">
        <v>20</v>
      </c>
      <c r="B98" s="50" t="s">
        <v>94</v>
      </c>
      <c r="C98" s="9">
        <v>2</v>
      </c>
      <c r="D98" s="9" t="s">
        <v>95</v>
      </c>
      <c r="E98" s="14">
        <v>20000</v>
      </c>
      <c r="F98" s="14">
        <v>5000</v>
      </c>
      <c r="G98" s="14">
        <f t="shared" si="10"/>
        <v>40000</v>
      </c>
      <c r="H98" s="14">
        <f t="shared" si="11"/>
        <v>10000</v>
      </c>
    </row>
    <row r="99" spans="1:8" ht="18.75" x14ac:dyDescent="0.3">
      <c r="A99" s="61" t="s">
        <v>20</v>
      </c>
      <c r="B99" s="62"/>
      <c r="C99" s="62"/>
      <c r="D99" s="62"/>
      <c r="E99" s="62"/>
      <c r="F99" s="63"/>
      <c r="G99" s="26">
        <f>SUM(G77:G98)</f>
        <v>1493000</v>
      </c>
      <c r="H99" s="26">
        <f>SUM(H77:H98)</f>
        <v>448000</v>
      </c>
    </row>
    <row r="101" spans="1:8" x14ac:dyDescent="0.25">
      <c r="A101" s="43"/>
      <c r="B101" s="41" t="s">
        <v>35</v>
      </c>
      <c r="C101" s="9"/>
      <c r="D101" s="9"/>
      <c r="E101" s="4"/>
      <c r="F101" s="4"/>
      <c r="G101" s="4"/>
      <c r="H101" s="4"/>
    </row>
    <row r="102" spans="1:8" x14ac:dyDescent="0.25">
      <c r="A102" s="43"/>
      <c r="B102" s="42"/>
      <c r="C102" s="9"/>
      <c r="D102" s="9"/>
      <c r="E102" s="14"/>
      <c r="F102" s="14"/>
      <c r="G102" s="14"/>
      <c r="H102" s="14"/>
    </row>
    <row r="103" spans="1:8" ht="47.25" x14ac:dyDescent="0.25">
      <c r="A103" s="49">
        <v>1</v>
      </c>
      <c r="B103" s="50" t="s">
        <v>79</v>
      </c>
      <c r="C103" s="9">
        <v>1</v>
      </c>
      <c r="D103" s="9" t="s">
        <v>14</v>
      </c>
      <c r="E103" s="14">
        <v>25000</v>
      </c>
      <c r="F103" s="14">
        <v>10000</v>
      </c>
      <c r="G103" s="14">
        <f>E103*C103</f>
        <v>25000</v>
      </c>
      <c r="H103" s="14">
        <f>F103*C103</f>
        <v>10000</v>
      </c>
    </row>
    <row r="104" spans="1:8" ht="78.75" x14ac:dyDescent="0.25">
      <c r="A104" s="49">
        <v>2</v>
      </c>
      <c r="B104" s="50" t="s">
        <v>80</v>
      </c>
      <c r="C104" s="9">
        <v>1</v>
      </c>
      <c r="D104" s="9" t="s">
        <v>15</v>
      </c>
      <c r="E104" s="14">
        <v>35000</v>
      </c>
      <c r="F104" s="14">
        <v>15000</v>
      </c>
      <c r="G104" s="14">
        <f t="shared" ref="G104:G122" si="12">E104*C104</f>
        <v>35000</v>
      </c>
      <c r="H104" s="14">
        <f t="shared" ref="H104:H122" si="13">F104*C104</f>
        <v>15000</v>
      </c>
    </row>
    <row r="105" spans="1:8" ht="63" x14ac:dyDescent="0.25">
      <c r="A105" s="49">
        <v>3</v>
      </c>
      <c r="B105" s="50" t="s">
        <v>81</v>
      </c>
      <c r="C105" s="9">
        <v>1</v>
      </c>
      <c r="D105" s="9" t="s">
        <v>15</v>
      </c>
      <c r="E105" s="14">
        <v>40000</v>
      </c>
      <c r="F105" s="14">
        <v>15000</v>
      </c>
      <c r="G105" s="14">
        <f t="shared" si="12"/>
        <v>40000</v>
      </c>
      <c r="H105" s="14">
        <f t="shared" si="13"/>
        <v>15000</v>
      </c>
    </row>
    <row r="106" spans="1:8" ht="94.5" x14ac:dyDescent="0.25">
      <c r="A106" s="49">
        <v>4</v>
      </c>
      <c r="B106" s="50" t="s">
        <v>82</v>
      </c>
      <c r="C106" s="9">
        <v>1</v>
      </c>
      <c r="D106" s="9" t="s">
        <v>15</v>
      </c>
      <c r="E106" s="14">
        <v>85000</v>
      </c>
      <c r="F106" s="14">
        <v>25000</v>
      </c>
      <c r="G106" s="14">
        <f t="shared" si="12"/>
        <v>85000</v>
      </c>
      <c r="H106" s="14">
        <f t="shared" si="13"/>
        <v>25000</v>
      </c>
    </row>
    <row r="107" spans="1:8" ht="31.5" x14ac:dyDescent="0.25">
      <c r="A107" s="49">
        <v>5</v>
      </c>
      <c r="B107" s="50" t="s">
        <v>83</v>
      </c>
      <c r="C107" s="9">
        <v>1</v>
      </c>
      <c r="D107" s="9" t="s">
        <v>15</v>
      </c>
      <c r="E107" s="14">
        <v>10000</v>
      </c>
      <c r="F107" s="14">
        <v>3000</v>
      </c>
      <c r="G107" s="14">
        <f t="shared" si="12"/>
        <v>10000</v>
      </c>
      <c r="H107" s="14">
        <f t="shared" si="13"/>
        <v>3000</v>
      </c>
    </row>
    <row r="108" spans="1:8" ht="47.25" x14ac:dyDescent="0.25">
      <c r="A108" s="49">
        <v>6</v>
      </c>
      <c r="B108" s="50" t="s">
        <v>86</v>
      </c>
      <c r="C108" s="9">
        <v>1</v>
      </c>
      <c r="D108" s="9" t="s">
        <v>15</v>
      </c>
      <c r="E108" s="14">
        <v>15000</v>
      </c>
      <c r="F108" s="14">
        <v>15000</v>
      </c>
      <c r="G108" s="14">
        <f t="shared" si="12"/>
        <v>15000</v>
      </c>
      <c r="H108" s="14">
        <f t="shared" si="13"/>
        <v>15000</v>
      </c>
    </row>
    <row r="109" spans="1:8" ht="33.75" customHeight="1" x14ac:dyDescent="0.25">
      <c r="A109" s="49">
        <v>7</v>
      </c>
      <c r="B109" s="50" t="s">
        <v>84</v>
      </c>
      <c r="C109" s="9">
        <v>1</v>
      </c>
      <c r="D109" s="9" t="s">
        <v>15</v>
      </c>
      <c r="E109" s="14">
        <v>60000</v>
      </c>
      <c r="F109" s="14">
        <v>30000</v>
      </c>
      <c r="G109" s="14">
        <f t="shared" si="12"/>
        <v>60000</v>
      </c>
      <c r="H109" s="14">
        <f t="shared" si="13"/>
        <v>30000</v>
      </c>
    </row>
    <row r="110" spans="1:8" ht="47.25" x14ac:dyDescent="0.25">
      <c r="A110" s="49">
        <v>8</v>
      </c>
      <c r="B110" s="50" t="s">
        <v>85</v>
      </c>
      <c r="C110" s="9">
        <v>1</v>
      </c>
      <c r="D110" s="9" t="s">
        <v>15</v>
      </c>
      <c r="E110" s="14">
        <v>30000</v>
      </c>
      <c r="F110" s="14">
        <v>20000</v>
      </c>
      <c r="G110" s="14">
        <f t="shared" si="12"/>
        <v>30000</v>
      </c>
      <c r="H110" s="14">
        <f t="shared" si="13"/>
        <v>20000</v>
      </c>
    </row>
    <row r="111" spans="1:8" ht="45" customHeight="1" x14ac:dyDescent="0.25">
      <c r="A111" s="49">
        <v>9</v>
      </c>
      <c r="B111" s="50" t="s">
        <v>71</v>
      </c>
      <c r="C111" s="9">
        <v>1</v>
      </c>
      <c r="D111" s="9" t="s">
        <v>15</v>
      </c>
      <c r="E111" s="14">
        <v>80000</v>
      </c>
      <c r="F111" s="14">
        <v>25000</v>
      </c>
      <c r="G111" s="14">
        <f t="shared" si="12"/>
        <v>80000</v>
      </c>
      <c r="H111" s="14">
        <f t="shared" si="13"/>
        <v>25000</v>
      </c>
    </row>
    <row r="112" spans="1:8" ht="66.75" customHeight="1" x14ac:dyDescent="0.25">
      <c r="A112" s="49">
        <v>10</v>
      </c>
      <c r="B112" s="50" t="s">
        <v>87</v>
      </c>
      <c r="C112" s="9">
        <v>1</v>
      </c>
      <c r="D112" s="9" t="s">
        <v>15</v>
      </c>
      <c r="E112" s="14">
        <v>20000</v>
      </c>
      <c r="F112" s="14">
        <v>10000</v>
      </c>
      <c r="G112" s="14">
        <f t="shared" si="12"/>
        <v>20000</v>
      </c>
      <c r="H112" s="14">
        <f t="shared" si="13"/>
        <v>10000</v>
      </c>
    </row>
    <row r="113" spans="1:11" ht="31.5" x14ac:dyDescent="0.25">
      <c r="A113" s="49">
        <v>11</v>
      </c>
      <c r="B113" s="50" t="s">
        <v>72</v>
      </c>
      <c r="C113" s="9">
        <v>1</v>
      </c>
      <c r="D113" s="9" t="s">
        <v>15</v>
      </c>
      <c r="E113" s="14">
        <v>70000</v>
      </c>
      <c r="F113" s="14">
        <v>30000</v>
      </c>
      <c r="G113" s="14">
        <f t="shared" si="12"/>
        <v>70000</v>
      </c>
      <c r="H113" s="14">
        <f t="shared" si="13"/>
        <v>30000</v>
      </c>
    </row>
    <row r="114" spans="1:11" ht="47.25" x14ac:dyDescent="0.25">
      <c r="A114" s="49">
        <v>12</v>
      </c>
      <c r="B114" s="50" t="s">
        <v>88</v>
      </c>
      <c r="C114" s="9">
        <v>1</v>
      </c>
      <c r="D114" s="9" t="s">
        <v>15</v>
      </c>
      <c r="E114" s="14">
        <v>20000</v>
      </c>
      <c r="F114" s="14">
        <v>20000</v>
      </c>
      <c r="G114" s="14">
        <f t="shared" si="12"/>
        <v>20000</v>
      </c>
      <c r="H114" s="14">
        <f t="shared" si="13"/>
        <v>20000</v>
      </c>
    </row>
    <row r="115" spans="1:11" ht="78.75" x14ac:dyDescent="0.25">
      <c r="A115" s="49">
        <v>13</v>
      </c>
      <c r="B115" s="50" t="s">
        <v>73</v>
      </c>
      <c r="C115" s="9">
        <v>2</v>
      </c>
      <c r="D115" s="9" t="s">
        <v>12</v>
      </c>
      <c r="E115" s="14">
        <v>75000</v>
      </c>
      <c r="F115" s="14">
        <v>15000</v>
      </c>
      <c r="G115" s="14">
        <f t="shared" si="12"/>
        <v>150000</v>
      </c>
      <c r="H115" s="14">
        <f t="shared" si="13"/>
        <v>30000</v>
      </c>
    </row>
    <row r="116" spans="1:11" ht="78.75" x14ac:dyDescent="0.25">
      <c r="A116" s="49">
        <v>14</v>
      </c>
      <c r="B116" s="51" t="s">
        <v>89</v>
      </c>
      <c r="C116" s="9">
        <v>1</v>
      </c>
      <c r="D116" s="9" t="s">
        <v>15</v>
      </c>
      <c r="E116" s="14">
        <v>60000</v>
      </c>
      <c r="F116" s="14">
        <v>25000</v>
      </c>
      <c r="G116" s="14">
        <f t="shared" si="12"/>
        <v>60000</v>
      </c>
      <c r="H116" s="14">
        <f t="shared" si="13"/>
        <v>25000</v>
      </c>
    </row>
    <row r="117" spans="1:11" ht="31.5" x14ac:dyDescent="0.25">
      <c r="A117" s="49">
        <v>15</v>
      </c>
      <c r="B117" s="52" t="s">
        <v>90</v>
      </c>
      <c r="C117" s="9">
        <v>1</v>
      </c>
      <c r="D117" s="9" t="s">
        <v>74</v>
      </c>
      <c r="E117" s="14">
        <v>10000</v>
      </c>
      <c r="F117" s="14">
        <v>5000</v>
      </c>
      <c r="G117" s="14">
        <f t="shared" si="12"/>
        <v>10000</v>
      </c>
      <c r="H117" s="14">
        <f t="shared" si="13"/>
        <v>5000</v>
      </c>
    </row>
    <row r="118" spans="1:11" ht="31.5" x14ac:dyDescent="0.25">
      <c r="A118" s="49">
        <v>16</v>
      </c>
      <c r="B118" s="50" t="s">
        <v>75</v>
      </c>
      <c r="C118" s="9">
        <v>1</v>
      </c>
      <c r="D118" s="9" t="s">
        <v>15</v>
      </c>
      <c r="E118" s="14">
        <v>72000</v>
      </c>
      <c r="F118" s="14">
        <v>15000</v>
      </c>
      <c r="G118" s="14">
        <f t="shared" si="12"/>
        <v>72000</v>
      </c>
      <c r="H118" s="14">
        <f t="shared" si="13"/>
        <v>15000</v>
      </c>
    </row>
    <row r="119" spans="1:11" ht="31.5" x14ac:dyDescent="0.25">
      <c r="A119" s="49">
        <v>17</v>
      </c>
      <c r="B119" s="50" t="s">
        <v>76</v>
      </c>
      <c r="C119" s="9">
        <v>1</v>
      </c>
      <c r="D119" s="9" t="s">
        <v>15</v>
      </c>
      <c r="E119" s="14">
        <v>10000</v>
      </c>
      <c r="F119" s="14">
        <v>3000</v>
      </c>
      <c r="G119" s="14">
        <f t="shared" si="12"/>
        <v>10000</v>
      </c>
      <c r="H119" s="14">
        <f t="shared" si="13"/>
        <v>3000</v>
      </c>
    </row>
    <row r="120" spans="1:11" ht="47.25" x14ac:dyDescent="0.25">
      <c r="A120" s="49">
        <v>18</v>
      </c>
      <c r="B120" s="50" t="s">
        <v>77</v>
      </c>
      <c r="C120" s="9">
        <v>1</v>
      </c>
      <c r="D120" s="9" t="s">
        <v>15</v>
      </c>
      <c r="E120" s="14">
        <v>15000</v>
      </c>
      <c r="F120" s="14">
        <v>5000</v>
      </c>
      <c r="G120" s="14">
        <f t="shared" si="12"/>
        <v>15000</v>
      </c>
      <c r="H120" s="14">
        <f t="shared" si="13"/>
        <v>5000</v>
      </c>
    </row>
    <row r="121" spans="1:11" ht="31.5" x14ac:dyDescent="0.25">
      <c r="A121" s="49">
        <v>19</v>
      </c>
      <c r="B121" s="50" t="s">
        <v>78</v>
      </c>
      <c r="C121" s="9">
        <v>1</v>
      </c>
      <c r="D121" s="9" t="s">
        <v>15</v>
      </c>
      <c r="E121" s="14">
        <v>45000</v>
      </c>
      <c r="F121" s="14">
        <v>8000</v>
      </c>
      <c r="G121" s="14">
        <f t="shared" si="12"/>
        <v>45000</v>
      </c>
      <c r="H121" s="14">
        <f t="shared" si="13"/>
        <v>8000</v>
      </c>
    </row>
    <row r="122" spans="1:11" ht="47.25" x14ac:dyDescent="0.25">
      <c r="A122" s="49">
        <v>20</v>
      </c>
      <c r="B122" s="50" t="s">
        <v>94</v>
      </c>
      <c r="C122" s="9">
        <v>2</v>
      </c>
      <c r="D122" s="9" t="s">
        <v>95</v>
      </c>
      <c r="E122" s="14">
        <v>20000</v>
      </c>
      <c r="F122" s="14">
        <v>5000</v>
      </c>
      <c r="G122" s="14">
        <f t="shared" si="12"/>
        <v>40000</v>
      </c>
      <c r="H122" s="14">
        <f t="shared" si="13"/>
        <v>10000</v>
      </c>
    </row>
    <row r="123" spans="1:11" ht="18.75" x14ac:dyDescent="0.3">
      <c r="A123" s="61" t="s">
        <v>20</v>
      </c>
      <c r="B123" s="62"/>
      <c r="C123" s="62"/>
      <c r="D123" s="62"/>
      <c r="E123" s="62"/>
      <c r="F123" s="63"/>
      <c r="G123" s="26">
        <f>SUM(G101:G122)</f>
        <v>892000</v>
      </c>
      <c r="H123" s="26">
        <f>SUM(H101:H122)</f>
        <v>319000</v>
      </c>
      <c r="J123" s="47"/>
      <c r="K123" s="47"/>
    </row>
    <row r="125" spans="1:11" x14ac:dyDescent="0.25">
      <c r="A125" s="43"/>
      <c r="B125" s="41" t="s">
        <v>36</v>
      </c>
      <c r="C125" s="9"/>
      <c r="D125" s="9"/>
      <c r="E125" s="4"/>
      <c r="F125" s="4"/>
      <c r="G125" s="4"/>
      <c r="H125" s="4"/>
    </row>
    <row r="126" spans="1:11" x14ac:dyDescent="0.25">
      <c r="A126" s="43"/>
      <c r="B126" s="42"/>
      <c r="C126" s="9"/>
      <c r="D126" s="9"/>
      <c r="E126" s="14"/>
      <c r="F126" s="14"/>
      <c r="G126" s="14"/>
      <c r="H126" s="14"/>
    </row>
    <row r="127" spans="1:11" ht="63" x14ac:dyDescent="0.25">
      <c r="A127" s="49">
        <v>1</v>
      </c>
      <c r="B127" s="53" t="s">
        <v>37</v>
      </c>
      <c r="C127" s="9">
        <v>2</v>
      </c>
      <c r="D127" s="9" t="s">
        <v>12</v>
      </c>
      <c r="E127" s="14">
        <v>75000</v>
      </c>
      <c r="F127" s="14">
        <v>10000</v>
      </c>
      <c r="G127" s="14">
        <f>E127*C127</f>
        <v>150000</v>
      </c>
      <c r="H127" s="14">
        <f>F127*C127</f>
        <v>20000</v>
      </c>
    </row>
    <row r="128" spans="1:11" ht="63" x14ac:dyDescent="0.25">
      <c r="A128" s="49">
        <v>2</v>
      </c>
      <c r="B128" s="53" t="s">
        <v>96</v>
      </c>
      <c r="C128" s="9">
        <v>2</v>
      </c>
      <c r="D128" s="9" t="s">
        <v>12</v>
      </c>
      <c r="E128" s="14">
        <v>19500</v>
      </c>
      <c r="F128" s="14">
        <v>5000</v>
      </c>
      <c r="G128" s="14">
        <f>E128*C128</f>
        <v>39000</v>
      </c>
      <c r="H128" s="14">
        <f>F128*C128</f>
        <v>10000</v>
      </c>
    </row>
    <row r="129" spans="1:8" ht="78.75" x14ac:dyDescent="0.25">
      <c r="A129" s="49">
        <v>3</v>
      </c>
      <c r="B129" s="53" t="s">
        <v>98</v>
      </c>
      <c r="C129" s="9">
        <v>2</v>
      </c>
      <c r="D129" s="9" t="s">
        <v>12</v>
      </c>
      <c r="E129" s="14">
        <v>45000</v>
      </c>
      <c r="F129" s="14">
        <v>10000</v>
      </c>
      <c r="G129" s="14">
        <f t="shared" ref="G129:G131" si="14">E129*C129</f>
        <v>90000</v>
      </c>
      <c r="H129" s="14">
        <f t="shared" ref="H129:H131" si="15">F129*C129</f>
        <v>20000</v>
      </c>
    </row>
    <row r="130" spans="1:8" ht="63" x14ac:dyDescent="0.25">
      <c r="A130" s="49">
        <v>4</v>
      </c>
      <c r="B130" s="53" t="s">
        <v>97</v>
      </c>
      <c r="C130" s="9">
        <v>2</v>
      </c>
      <c r="D130" s="9" t="s">
        <v>12</v>
      </c>
      <c r="E130" s="14">
        <v>12000</v>
      </c>
      <c r="F130" s="14">
        <v>5000</v>
      </c>
      <c r="G130" s="14">
        <f>E130*C130</f>
        <v>24000</v>
      </c>
      <c r="H130" s="14">
        <f>F130*C130</f>
        <v>10000</v>
      </c>
    </row>
    <row r="131" spans="1:8" ht="63" x14ac:dyDescent="0.25">
      <c r="A131" s="49">
        <v>5</v>
      </c>
      <c r="B131" s="53" t="s">
        <v>38</v>
      </c>
      <c r="C131" s="9">
        <v>2</v>
      </c>
      <c r="D131" s="9" t="s">
        <v>12</v>
      </c>
      <c r="E131" s="14">
        <v>45000</v>
      </c>
      <c r="F131" s="14">
        <v>10000</v>
      </c>
      <c r="G131" s="14">
        <f t="shared" si="14"/>
        <v>90000</v>
      </c>
      <c r="H131" s="14">
        <f t="shared" si="15"/>
        <v>20000</v>
      </c>
    </row>
    <row r="132" spans="1:8" ht="63" x14ac:dyDescent="0.25">
      <c r="A132" s="49">
        <v>6</v>
      </c>
      <c r="B132" s="53" t="s">
        <v>97</v>
      </c>
      <c r="C132" s="9">
        <v>2</v>
      </c>
      <c r="D132" s="9" t="s">
        <v>12</v>
      </c>
      <c r="E132" s="14">
        <v>12000</v>
      </c>
      <c r="F132" s="14">
        <v>5000</v>
      </c>
      <c r="G132" s="14">
        <f>E132*C132</f>
        <v>24000</v>
      </c>
      <c r="H132" s="14">
        <f>F132*C132</f>
        <v>10000</v>
      </c>
    </row>
    <row r="133" spans="1:8" ht="18.75" x14ac:dyDescent="0.3">
      <c r="A133" s="61" t="s">
        <v>20</v>
      </c>
      <c r="B133" s="62"/>
      <c r="C133" s="62"/>
      <c r="D133" s="62"/>
      <c r="E133" s="62"/>
      <c r="F133" s="63"/>
      <c r="G133" s="26">
        <f>SUM(G125:G132)</f>
        <v>417000</v>
      </c>
      <c r="H133" s="26">
        <f>SUM(H125:H132)</f>
        <v>90000</v>
      </c>
    </row>
    <row r="135" spans="1:8" x14ac:dyDescent="0.25">
      <c r="A135" s="43"/>
      <c r="B135" s="41" t="s">
        <v>39</v>
      </c>
      <c r="C135" s="9"/>
      <c r="D135" s="9"/>
      <c r="E135" s="4"/>
      <c r="F135" s="4"/>
      <c r="G135" s="4"/>
      <c r="H135" s="4"/>
    </row>
    <row r="136" spans="1:8" x14ac:dyDescent="0.25">
      <c r="A136" s="43"/>
      <c r="B136" s="42"/>
      <c r="C136" s="9"/>
      <c r="D136" s="9"/>
      <c r="E136" s="14"/>
      <c r="F136" s="14"/>
      <c r="G136" s="14"/>
      <c r="H136" s="14"/>
    </row>
    <row r="137" spans="1:8" ht="31.5" x14ac:dyDescent="0.25">
      <c r="A137" s="49">
        <v>1</v>
      </c>
      <c r="B137" s="53" t="s">
        <v>40</v>
      </c>
      <c r="C137" s="9">
        <v>1</v>
      </c>
      <c r="D137" s="9" t="s">
        <v>14</v>
      </c>
      <c r="E137" s="14">
        <v>30000</v>
      </c>
      <c r="F137" s="14">
        <v>20000</v>
      </c>
      <c r="G137" s="14">
        <f>E137*C137</f>
        <v>30000</v>
      </c>
      <c r="H137" s="14">
        <f>F137*C137</f>
        <v>20000</v>
      </c>
    </row>
    <row r="138" spans="1:8" ht="31.5" x14ac:dyDescent="0.25">
      <c r="A138" s="49">
        <v>2</v>
      </c>
      <c r="B138" s="53" t="s">
        <v>41</v>
      </c>
      <c r="C138" s="9">
        <v>1</v>
      </c>
      <c r="D138" s="9" t="s">
        <v>15</v>
      </c>
      <c r="E138" s="14">
        <v>20000</v>
      </c>
      <c r="F138" s="14">
        <v>20000</v>
      </c>
      <c r="G138" s="14">
        <f t="shared" ref="G138:G146" si="16">E138*C138</f>
        <v>20000</v>
      </c>
      <c r="H138" s="14">
        <f t="shared" ref="H138:H146" si="17">F138*C138</f>
        <v>20000</v>
      </c>
    </row>
    <row r="139" spans="1:8" ht="78.75" x14ac:dyDescent="0.25">
      <c r="A139" s="49">
        <v>3</v>
      </c>
      <c r="B139" s="53" t="s">
        <v>42</v>
      </c>
      <c r="C139" s="9">
        <v>2</v>
      </c>
      <c r="D139" s="9" t="s">
        <v>12</v>
      </c>
      <c r="E139" s="14">
        <v>45000</v>
      </c>
      <c r="F139" s="14">
        <v>10000</v>
      </c>
      <c r="G139" s="14">
        <f t="shared" si="16"/>
        <v>90000</v>
      </c>
      <c r="H139" s="14">
        <f t="shared" si="17"/>
        <v>20000</v>
      </c>
    </row>
    <row r="140" spans="1:8" ht="31.5" x14ac:dyDescent="0.25">
      <c r="A140" s="49">
        <v>4</v>
      </c>
      <c r="B140" s="53" t="s">
        <v>29</v>
      </c>
      <c r="C140" s="9">
        <v>1</v>
      </c>
      <c r="D140" s="9" t="s">
        <v>15</v>
      </c>
      <c r="E140" s="14">
        <v>60000</v>
      </c>
      <c r="F140" s="14">
        <v>20000</v>
      </c>
      <c r="G140" s="14">
        <f t="shared" si="16"/>
        <v>60000</v>
      </c>
      <c r="H140" s="14">
        <f t="shared" si="17"/>
        <v>20000</v>
      </c>
    </row>
    <row r="141" spans="1:8" x14ac:dyDescent="0.25">
      <c r="A141" s="49">
        <v>5</v>
      </c>
      <c r="B141" s="53" t="s">
        <v>5</v>
      </c>
      <c r="C141" s="9">
        <v>1</v>
      </c>
      <c r="D141" s="9" t="s">
        <v>15</v>
      </c>
      <c r="E141" s="14">
        <v>20000</v>
      </c>
      <c r="F141" s="14">
        <v>5000</v>
      </c>
      <c r="G141" s="14">
        <f t="shared" si="16"/>
        <v>20000</v>
      </c>
      <c r="H141" s="14">
        <f t="shared" si="17"/>
        <v>5000</v>
      </c>
    </row>
    <row r="142" spans="1:8" ht="47.25" x14ac:dyDescent="0.25">
      <c r="A142" s="49">
        <v>6</v>
      </c>
      <c r="B142" s="53" t="s">
        <v>4</v>
      </c>
      <c r="C142" s="9">
        <v>1</v>
      </c>
      <c r="D142" s="9" t="s">
        <v>15</v>
      </c>
      <c r="E142" s="14">
        <v>30000</v>
      </c>
      <c r="F142" s="14">
        <v>20000</v>
      </c>
      <c r="G142" s="14">
        <f t="shared" si="16"/>
        <v>30000</v>
      </c>
      <c r="H142" s="14">
        <f t="shared" si="17"/>
        <v>20000</v>
      </c>
    </row>
    <row r="143" spans="1:8" x14ac:dyDescent="0.25">
      <c r="A143" s="49">
        <v>7</v>
      </c>
      <c r="B143" s="50" t="s">
        <v>30</v>
      </c>
      <c r="C143" s="9">
        <v>1</v>
      </c>
      <c r="D143" s="9" t="s">
        <v>15</v>
      </c>
      <c r="E143" s="14">
        <v>15000</v>
      </c>
      <c r="F143" s="14">
        <v>5000</v>
      </c>
      <c r="G143" s="14">
        <f t="shared" si="16"/>
        <v>15000</v>
      </c>
      <c r="H143" s="14">
        <f t="shared" si="17"/>
        <v>5000</v>
      </c>
    </row>
    <row r="144" spans="1:8" ht="31.5" x14ac:dyDescent="0.25">
      <c r="A144" s="49">
        <v>8</v>
      </c>
      <c r="B144" s="50" t="s">
        <v>43</v>
      </c>
      <c r="C144" s="9">
        <v>1</v>
      </c>
      <c r="D144" s="9" t="s">
        <v>15</v>
      </c>
      <c r="E144" s="14">
        <v>40000</v>
      </c>
      <c r="F144" s="14">
        <v>30000</v>
      </c>
      <c r="G144" s="14">
        <f t="shared" si="16"/>
        <v>40000</v>
      </c>
      <c r="H144" s="14">
        <f t="shared" si="17"/>
        <v>30000</v>
      </c>
    </row>
    <row r="145" spans="1:8" ht="51" customHeight="1" x14ac:dyDescent="0.25">
      <c r="A145" s="49">
        <v>9</v>
      </c>
      <c r="B145" s="50" t="s">
        <v>44</v>
      </c>
      <c r="C145" s="9">
        <v>1</v>
      </c>
      <c r="D145" s="9" t="s">
        <v>15</v>
      </c>
      <c r="E145" s="14">
        <v>130000</v>
      </c>
      <c r="F145" s="14">
        <v>25000</v>
      </c>
      <c r="G145" s="14">
        <f t="shared" si="16"/>
        <v>130000</v>
      </c>
      <c r="H145" s="14">
        <f t="shared" si="17"/>
        <v>25000</v>
      </c>
    </row>
    <row r="146" spans="1:8" ht="66.75" customHeight="1" x14ac:dyDescent="0.25">
      <c r="A146" s="49">
        <v>10</v>
      </c>
      <c r="B146" s="50" t="s">
        <v>6</v>
      </c>
      <c r="C146" s="9">
        <v>1</v>
      </c>
      <c r="D146" s="9" t="s">
        <v>15</v>
      </c>
      <c r="E146" s="14">
        <v>40000</v>
      </c>
      <c r="F146" s="14">
        <v>10000</v>
      </c>
      <c r="G146" s="14">
        <f t="shared" si="16"/>
        <v>40000</v>
      </c>
      <c r="H146" s="14">
        <f t="shared" si="17"/>
        <v>10000</v>
      </c>
    </row>
    <row r="147" spans="1:8" ht="18.75" x14ac:dyDescent="0.3">
      <c r="A147" s="61" t="s">
        <v>20</v>
      </c>
      <c r="B147" s="62"/>
      <c r="C147" s="62"/>
      <c r="D147" s="62"/>
      <c r="E147" s="62"/>
      <c r="F147" s="63"/>
      <c r="G147" s="26">
        <f>SUM(G137:G146)</f>
        <v>475000</v>
      </c>
      <c r="H147" s="26">
        <f>SUM(H137:H146)</f>
        <v>175000</v>
      </c>
    </row>
    <row r="149" spans="1:8" ht="31.5" x14ac:dyDescent="0.25">
      <c r="A149" s="43"/>
      <c r="B149" s="41" t="s">
        <v>8</v>
      </c>
      <c r="C149" s="9"/>
      <c r="D149" s="9"/>
      <c r="E149" s="4"/>
      <c r="F149" s="4"/>
      <c r="G149" s="4"/>
      <c r="H149" s="4"/>
    </row>
    <row r="150" spans="1:8" x14ac:dyDescent="0.25">
      <c r="A150" s="43"/>
      <c r="B150" s="42"/>
      <c r="C150" s="9"/>
      <c r="D150" s="9"/>
      <c r="E150" s="14"/>
      <c r="F150" s="14"/>
      <c r="G150" s="14"/>
      <c r="H150" s="14"/>
    </row>
    <row r="151" spans="1:8" ht="31.5" x14ac:dyDescent="0.25">
      <c r="A151" s="49">
        <v>1</v>
      </c>
      <c r="B151" s="44" t="s">
        <v>9</v>
      </c>
      <c r="C151" s="9">
        <v>1</v>
      </c>
      <c r="D151" s="9" t="s">
        <v>14</v>
      </c>
      <c r="E151" s="14">
        <v>10000</v>
      </c>
      <c r="F151" s="14">
        <v>10000</v>
      </c>
      <c r="G151" s="14">
        <f>E151*C151</f>
        <v>10000</v>
      </c>
      <c r="H151" s="14">
        <f>F151*C151</f>
        <v>10000</v>
      </c>
    </row>
    <row r="152" spans="1:8" x14ac:dyDescent="0.25">
      <c r="A152" s="49">
        <v>2</v>
      </c>
      <c r="B152" s="44" t="s">
        <v>10</v>
      </c>
      <c r="C152" s="9">
        <v>1</v>
      </c>
      <c r="D152" s="9" t="s">
        <v>15</v>
      </c>
      <c r="E152" s="14">
        <v>15000</v>
      </c>
      <c r="F152" s="14">
        <v>5000</v>
      </c>
      <c r="G152" s="14">
        <f t="shared" ref="G152:G156" si="18">E152*C152</f>
        <v>15000</v>
      </c>
      <c r="H152" s="14">
        <f t="shared" ref="H152:H156" si="19">F152*C152</f>
        <v>5000</v>
      </c>
    </row>
    <row r="153" spans="1:8" x14ac:dyDescent="0.25">
      <c r="A153" s="49">
        <v>3</v>
      </c>
      <c r="B153" s="44" t="s">
        <v>45</v>
      </c>
      <c r="C153" s="9">
        <v>1</v>
      </c>
      <c r="D153" s="9" t="s">
        <v>15</v>
      </c>
      <c r="E153" s="14">
        <v>15000</v>
      </c>
      <c r="F153" s="14">
        <v>10000</v>
      </c>
      <c r="G153" s="14">
        <f t="shared" si="18"/>
        <v>15000</v>
      </c>
      <c r="H153" s="14">
        <f t="shared" si="19"/>
        <v>10000</v>
      </c>
    </row>
    <row r="154" spans="1:8" ht="47.25" x14ac:dyDescent="0.25">
      <c r="A154" s="49">
        <v>4</v>
      </c>
      <c r="B154" s="44" t="s">
        <v>4</v>
      </c>
      <c r="C154" s="9">
        <v>1</v>
      </c>
      <c r="D154" s="9" t="s">
        <v>15</v>
      </c>
      <c r="E154" s="14">
        <v>25000</v>
      </c>
      <c r="F154" s="14">
        <v>10000</v>
      </c>
      <c r="G154" s="14">
        <f t="shared" si="18"/>
        <v>25000</v>
      </c>
      <c r="H154" s="14">
        <f t="shared" si="19"/>
        <v>10000</v>
      </c>
    </row>
    <row r="155" spans="1:8" ht="31.5" x14ac:dyDescent="0.25">
      <c r="A155" s="49">
        <v>5</v>
      </c>
      <c r="B155" s="53" t="s">
        <v>46</v>
      </c>
      <c r="C155" s="9">
        <v>1</v>
      </c>
      <c r="D155" s="9" t="s">
        <v>15</v>
      </c>
      <c r="E155" s="14">
        <v>60000</v>
      </c>
      <c r="F155" s="14">
        <v>30000</v>
      </c>
      <c r="G155" s="14">
        <f t="shared" si="18"/>
        <v>60000</v>
      </c>
      <c r="H155" s="14">
        <f t="shared" si="19"/>
        <v>30000</v>
      </c>
    </row>
    <row r="156" spans="1:8" ht="31.5" x14ac:dyDescent="0.25">
      <c r="A156" s="49">
        <v>6</v>
      </c>
      <c r="B156" s="44" t="s">
        <v>6</v>
      </c>
      <c r="C156" s="9">
        <v>1</v>
      </c>
      <c r="D156" s="9" t="s">
        <v>15</v>
      </c>
      <c r="E156" s="14">
        <v>30000</v>
      </c>
      <c r="F156" s="14">
        <v>10000</v>
      </c>
      <c r="G156" s="14">
        <f t="shared" si="18"/>
        <v>30000</v>
      </c>
      <c r="H156" s="14">
        <f t="shared" si="19"/>
        <v>10000</v>
      </c>
    </row>
    <row r="157" spans="1:8" ht="18.75" x14ac:dyDescent="0.3">
      <c r="A157" s="61" t="s">
        <v>20</v>
      </c>
      <c r="B157" s="62"/>
      <c r="C157" s="62"/>
      <c r="D157" s="62"/>
      <c r="E157" s="62"/>
      <c r="F157" s="63"/>
      <c r="G157" s="26">
        <f>SUM(G149:G156)</f>
        <v>155000</v>
      </c>
      <c r="H157" s="26">
        <f>SUM(H149:H156)</f>
        <v>75000</v>
      </c>
    </row>
  </sheetData>
  <mergeCells count="9">
    <mergeCell ref="A123:F123"/>
    <mergeCell ref="A133:F133"/>
    <mergeCell ref="A147:F147"/>
    <mergeCell ref="A157:F157"/>
    <mergeCell ref="A1:H1"/>
    <mergeCell ref="A27:F27"/>
    <mergeCell ref="A51:F51"/>
    <mergeCell ref="A75:F75"/>
    <mergeCell ref="A99:F99"/>
  </mergeCells>
  <printOptions horizontalCentered="1"/>
  <pageMargins left="0" right="0" top="0.4" bottom="0" header="0.3" footer="0.3"/>
  <pageSetup paperSize="9" scale="87" orientation="portrait" r:id="rId1"/>
  <rowBreaks count="7" manualBreakCount="7">
    <brk id="13" max="16383" man="1"/>
    <brk id="27" max="16383" man="1"/>
    <brk id="51" max="16383" man="1"/>
    <brk id="75" max="16383" man="1"/>
    <brk id="99" max="16383" man="1"/>
    <brk id="123" max="16383" man="1"/>
    <brk id="14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8"/>
  <sheetViews>
    <sheetView tabSelected="1" topLeftCell="A4" zoomScaleNormal="100" workbookViewId="0">
      <selection activeCell="K9" sqref="K9"/>
    </sheetView>
  </sheetViews>
  <sheetFormatPr defaultRowHeight="15" x14ac:dyDescent="0.25"/>
  <cols>
    <col min="1" max="1" width="5.85546875" bestFit="1" customWidth="1"/>
    <col min="2" max="2" width="30.140625" customWidth="1"/>
    <col min="3" max="3" width="5.5703125" style="16" bestFit="1" customWidth="1"/>
    <col min="4" max="4" width="5.42578125" style="16"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4" t="s">
        <v>7</v>
      </c>
      <c r="B1" s="65"/>
      <c r="C1" s="65"/>
      <c r="D1" s="65"/>
      <c r="E1" s="65"/>
      <c r="F1" s="65"/>
      <c r="G1" s="65"/>
      <c r="H1" s="66"/>
    </row>
    <row r="2" spans="1:8" s="10" customFormat="1" ht="32.25" thickBot="1" x14ac:dyDescent="0.3">
      <c r="A2" s="12" t="s">
        <v>0</v>
      </c>
      <c r="B2" s="12" t="s">
        <v>1</v>
      </c>
      <c r="C2" s="12" t="s">
        <v>2</v>
      </c>
      <c r="D2" s="13" t="s">
        <v>3</v>
      </c>
      <c r="E2" s="15" t="s">
        <v>16</v>
      </c>
      <c r="F2" s="15" t="s">
        <v>17</v>
      </c>
      <c r="G2" s="15" t="s">
        <v>18</v>
      </c>
      <c r="H2" s="15" t="s">
        <v>19</v>
      </c>
    </row>
    <row r="3" spans="1:8" ht="15.75" x14ac:dyDescent="0.25">
      <c r="A3" s="17"/>
      <c r="B3" s="18"/>
      <c r="C3" s="19"/>
      <c r="D3" s="9"/>
      <c r="E3" s="20"/>
      <c r="F3" s="20"/>
      <c r="G3" s="20"/>
      <c r="H3" s="21"/>
    </row>
    <row r="4" spans="1:8" ht="15.75" x14ac:dyDescent="0.25">
      <c r="A4" s="2"/>
      <c r="B4" s="22" t="s">
        <v>92</v>
      </c>
      <c r="C4" s="23"/>
      <c r="D4" s="24"/>
      <c r="E4" s="4"/>
      <c r="F4" s="4"/>
      <c r="G4" s="4"/>
      <c r="H4" s="4"/>
    </row>
    <row r="5" spans="1:8" ht="15" customHeight="1" x14ac:dyDescent="0.25">
      <c r="A5" s="2"/>
      <c r="B5" s="5"/>
      <c r="C5" s="23"/>
      <c r="D5" s="24"/>
      <c r="E5" s="4"/>
      <c r="F5" s="4"/>
      <c r="G5" s="4"/>
      <c r="H5" s="4"/>
    </row>
    <row r="6" spans="1:8" ht="105.75" customHeight="1" x14ac:dyDescent="0.25">
      <c r="A6" s="2">
        <v>1</v>
      </c>
      <c r="B6" s="50" t="s">
        <v>101</v>
      </c>
      <c r="C6" s="23">
        <v>4</v>
      </c>
      <c r="D6" s="9" t="s">
        <v>12</v>
      </c>
      <c r="E6" s="14">
        <v>450000</v>
      </c>
      <c r="F6" s="14">
        <v>10000</v>
      </c>
      <c r="G6" s="14">
        <f t="shared" ref="G6:G12" si="0">E6*C6</f>
        <v>1800000</v>
      </c>
      <c r="H6" s="14">
        <f t="shared" ref="H6:H12" si="1">F6*C6</f>
        <v>40000</v>
      </c>
    </row>
    <row r="7" spans="1:8" ht="110.25" customHeight="1" x14ac:dyDescent="0.25">
      <c r="A7" s="2">
        <v>2</v>
      </c>
      <c r="B7" s="50" t="s">
        <v>58</v>
      </c>
      <c r="C7" s="23">
        <v>7</v>
      </c>
      <c r="D7" s="9" t="s">
        <v>14</v>
      </c>
      <c r="E7" s="14">
        <v>265000</v>
      </c>
      <c r="F7" s="14">
        <v>15000</v>
      </c>
      <c r="G7" s="14">
        <f t="shared" si="0"/>
        <v>1855000</v>
      </c>
      <c r="H7" s="14">
        <f t="shared" si="1"/>
        <v>105000</v>
      </c>
    </row>
    <row r="8" spans="1:8" ht="92.25" customHeight="1" x14ac:dyDescent="0.25">
      <c r="A8" s="2">
        <v>3</v>
      </c>
      <c r="B8" s="50" t="s">
        <v>59</v>
      </c>
      <c r="C8" s="9">
        <v>1</v>
      </c>
      <c r="D8" s="9" t="s">
        <v>12</v>
      </c>
      <c r="E8" s="14">
        <v>1400000</v>
      </c>
      <c r="F8" s="14">
        <v>30000</v>
      </c>
      <c r="G8" s="14">
        <f t="shared" si="0"/>
        <v>1400000</v>
      </c>
      <c r="H8" s="14">
        <f t="shared" si="1"/>
        <v>30000</v>
      </c>
    </row>
    <row r="9" spans="1:8" ht="47.25" x14ac:dyDescent="0.25">
      <c r="A9" s="2">
        <v>4</v>
      </c>
      <c r="B9" s="50" t="s">
        <v>6</v>
      </c>
      <c r="C9" s="9">
        <v>1</v>
      </c>
      <c r="D9" s="9" t="s">
        <v>14</v>
      </c>
      <c r="E9" s="14">
        <v>40000</v>
      </c>
      <c r="F9" s="14">
        <v>20000</v>
      </c>
      <c r="G9" s="14">
        <f t="shared" si="0"/>
        <v>40000</v>
      </c>
      <c r="H9" s="14">
        <f t="shared" si="1"/>
        <v>20000</v>
      </c>
    </row>
    <row r="10" spans="1:8" ht="78.75" x14ac:dyDescent="0.25">
      <c r="A10" s="58">
        <v>5</v>
      </c>
      <c r="B10" s="50" t="s">
        <v>100</v>
      </c>
      <c r="C10" s="9">
        <v>1</v>
      </c>
      <c r="D10" s="9" t="s">
        <v>99</v>
      </c>
      <c r="E10" s="14">
        <v>950000</v>
      </c>
      <c r="F10" s="14">
        <v>50000</v>
      </c>
      <c r="G10" s="14">
        <f t="shared" si="0"/>
        <v>950000</v>
      </c>
      <c r="H10" s="14">
        <f t="shared" si="1"/>
        <v>50000</v>
      </c>
    </row>
    <row r="11" spans="1:8" s="1" customFormat="1" ht="18.75" x14ac:dyDescent="0.25">
      <c r="A11" s="61" t="s">
        <v>20</v>
      </c>
      <c r="B11" s="62"/>
      <c r="C11" s="62"/>
      <c r="D11" s="62"/>
      <c r="E11" s="62"/>
      <c r="F11" s="63"/>
      <c r="G11" s="54">
        <f>SUM(G6:G10)</f>
        <v>6045000</v>
      </c>
      <c r="H11" s="54">
        <f>SUM(H6:H10)</f>
        <v>245000</v>
      </c>
    </row>
    <row r="12" spans="1:8" ht="15.75" hidden="1" x14ac:dyDescent="0.25">
      <c r="A12" s="2"/>
      <c r="B12" s="52"/>
      <c r="C12" s="9"/>
      <c r="D12" s="9"/>
      <c r="E12" s="14"/>
      <c r="F12" s="14"/>
      <c r="G12" s="14">
        <f t="shared" si="0"/>
        <v>0</v>
      </c>
      <c r="H12" s="14">
        <f t="shared" si="1"/>
        <v>0</v>
      </c>
    </row>
    <row r="13" spans="1:8" ht="15.75" hidden="1" x14ac:dyDescent="0.25">
      <c r="A13" s="2"/>
      <c r="B13" s="55" t="s">
        <v>62</v>
      </c>
      <c r="C13" s="56"/>
      <c r="D13" s="9"/>
      <c r="E13" s="14"/>
      <c r="F13" s="14"/>
      <c r="G13" s="14"/>
      <c r="H13" s="14"/>
    </row>
    <row r="14" spans="1:8" ht="15.75" hidden="1" x14ac:dyDescent="0.25">
      <c r="A14" s="2"/>
      <c r="B14" s="57"/>
      <c r="C14" s="25"/>
      <c r="D14" s="9"/>
      <c r="E14" s="14"/>
      <c r="F14" s="14"/>
      <c r="G14" s="14"/>
      <c r="H14" s="14"/>
    </row>
    <row r="15" spans="1:8" ht="78.75" hidden="1" x14ac:dyDescent="0.25">
      <c r="A15" s="2">
        <v>1</v>
      </c>
      <c r="B15" s="50" t="s">
        <v>63</v>
      </c>
      <c r="C15" s="9">
        <v>3</v>
      </c>
      <c r="D15" s="9" t="s">
        <v>14</v>
      </c>
      <c r="E15" s="14"/>
      <c r="F15" s="14"/>
      <c r="G15" s="14"/>
      <c r="H15" s="14"/>
    </row>
    <row r="16" spans="1:8" ht="94.5" hidden="1" x14ac:dyDescent="0.25">
      <c r="A16" s="2">
        <v>2</v>
      </c>
      <c r="B16" s="50" t="s">
        <v>60</v>
      </c>
      <c r="C16" s="9">
        <v>6</v>
      </c>
      <c r="D16" s="9" t="s">
        <v>14</v>
      </c>
      <c r="E16" s="14"/>
      <c r="F16" s="14"/>
      <c r="G16" s="14"/>
      <c r="H16" s="14"/>
    </row>
    <row r="17" spans="1:8" ht="47.25" hidden="1" x14ac:dyDescent="0.25">
      <c r="A17" s="2">
        <v>3</v>
      </c>
      <c r="B17" s="50" t="s">
        <v>61</v>
      </c>
      <c r="C17" s="9">
        <v>6</v>
      </c>
      <c r="D17" s="9" t="s">
        <v>14</v>
      </c>
      <c r="E17" s="14"/>
      <c r="F17" s="14"/>
      <c r="G17" s="14"/>
      <c r="H17" s="14"/>
    </row>
    <row r="18" spans="1:8" ht="126" hidden="1" x14ac:dyDescent="0.25">
      <c r="A18" s="2">
        <v>4</v>
      </c>
      <c r="B18" s="50" t="s">
        <v>47</v>
      </c>
      <c r="C18" s="9">
        <v>12</v>
      </c>
      <c r="D18" s="9" t="s">
        <v>14</v>
      </c>
      <c r="E18" s="14"/>
      <c r="F18" s="14"/>
      <c r="G18" s="14"/>
      <c r="H18" s="14"/>
    </row>
    <row r="19" spans="1:8" ht="63" hidden="1" x14ac:dyDescent="0.25">
      <c r="A19" s="2">
        <v>5</v>
      </c>
      <c r="B19" s="50" t="s">
        <v>48</v>
      </c>
      <c r="C19" s="9">
        <v>6</v>
      </c>
      <c r="D19" s="9" t="s">
        <v>14</v>
      </c>
      <c r="E19" s="14"/>
      <c r="F19" s="14"/>
      <c r="G19" s="14"/>
      <c r="H19" s="14"/>
    </row>
    <row r="20" spans="1:8" ht="50.25" hidden="1" customHeight="1" x14ac:dyDescent="0.25">
      <c r="A20" s="2">
        <v>6</v>
      </c>
      <c r="B20" s="50" t="s">
        <v>65</v>
      </c>
      <c r="C20" s="9"/>
      <c r="D20" s="9"/>
      <c r="E20" s="14"/>
      <c r="F20" s="14"/>
      <c r="G20" s="14"/>
      <c r="H20" s="14"/>
    </row>
    <row r="21" spans="1:8" ht="31.5" hidden="1" x14ac:dyDescent="0.25">
      <c r="A21" s="2">
        <v>7</v>
      </c>
      <c r="B21" s="50" t="s">
        <v>66</v>
      </c>
      <c r="C21" s="9">
        <v>12</v>
      </c>
      <c r="D21" s="9" t="s">
        <v>12</v>
      </c>
      <c r="E21" s="14"/>
      <c r="F21" s="14"/>
      <c r="G21" s="14"/>
      <c r="H21" s="14"/>
    </row>
    <row r="22" spans="1:8" ht="31.5" hidden="1" x14ac:dyDescent="0.25">
      <c r="A22" s="2">
        <v>8</v>
      </c>
      <c r="B22" s="50" t="s">
        <v>67</v>
      </c>
      <c r="C22" s="9">
        <v>3</v>
      </c>
      <c r="D22" s="9" t="s">
        <v>12</v>
      </c>
      <c r="E22" s="14"/>
      <c r="F22" s="14"/>
      <c r="G22" s="14"/>
      <c r="H22" s="14"/>
    </row>
    <row r="23" spans="1:8" ht="47.25" hidden="1" x14ac:dyDescent="0.25">
      <c r="A23" s="2">
        <v>9</v>
      </c>
      <c r="B23" s="50" t="s">
        <v>64</v>
      </c>
      <c r="C23" s="9">
        <v>9</v>
      </c>
      <c r="D23" s="9" t="s">
        <v>12</v>
      </c>
      <c r="E23" s="14"/>
      <c r="F23" s="14"/>
      <c r="G23" s="14"/>
      <c r="H23" s="14"/>
    </row>
    <row r="24" spans="1:8" ht="47.25" hidden="1" x14ac:dyDescent="0.25">
      <c r="A24" s="2">
        <v>10</v>
      </c>
      <c r="B24" s="50" t="s">
        <v>49</v>
      </c>
      <c r="C24" s="9">
        <v>3</v>
      </c>
      <c r="D24" s="9" t="s">
        <v>12</v>
      </c>
      <c r="E24" s="14"/>
      <c r="F24" s="14"/>
      <c r="G24" s="14"/>
      <c r="H24" s="14"/>
    </row>
    <row r="25" spans="1:8" ht="47.25" hidden="1" x14ac:dyDescent="0.25">
      <c r="A25" s="2">
        <v>11</v>
      </c>
      <c r="B25" s="50" t="s">
        <v>50</v>
      </c>
      <c r="C25" s="9">
        <v>3</v>
      </c>
      <c r="D25" s="9" t="s">
        <v>12</v>
      </c>
      <c r="E25" s="14"/>
      <c r="F25" s="14"/>
      <c r="G25" s="14"/>
      <c r="H25" s="14"/>
    </row>
    <row r="26" spans="1:8" ht="110.25" hidden="1" x14ac:dyDescent="0.25">
      <c r="A26" s="2">
        <v>12</v>
      </c>
      <c r="B26" s="50" t="s">
        <v>68</v>
      </c>
      <c r="C26" s="9">
        <v>3000</v>
      </c>
      <c r="D26" s="9" t="s">
        <v>53</v>
      </c>
      <c r="E26" s="14"/>
      <c r="F26" s="14"/>
      <c r="G26" s="14"/>
      <c r="H26" s="14"/>
    </row>
    <row r="27" spans="1:8" ht="31.5" hidden="1" x14ac:dyDescent="0.25">
      <c r="A27" s="2">
        <v>13</v>
      </c>
      <c r="B27" s="50" t="s">
        <v>51</v>
      </c>
      <c r="C27" s="9">
        <v>1</v>
      </c>
      <c r="D27" s="9" t="s">
        <v>14</v>
      </c>
      <c r="E27" s="14"/>
      <c r="F27" s="14"/>
      <c r="G27" s="14"/>
      <c r="H27" s="14"/>
    </row>
    <row r="28" spans="1:8" ht="47.25" hidden="1" x14ac:dyDescent="0.25">
      <c r="A28" s="2">
        <v>14</v>
      </c>
      <c r="B28" s="50" t="s">
        <v>69</v>
      </c>
      <c r="C28" s="9">
        <v>1</v>
      </c>
      <c r="D28" s="9" t="s">
        <v>14</v>
      </c>
      <c r="E28" s="14"/>
      <c r="F28" s="14"/>
      <c r="G28" s="14"/>
      <c r="H28" s="14"/>
    </row>
    <row r="29" spans="1:8" ht="47.25" hidden="1" x14ac:dyDescent="0.25">
      <c r="A29" s="2">
        <v>15</v>
      </c>
      <c r="B29" s="50" t="s">
        <v>52</v>
      </c>
      <c r="C29" s="9">
        <v>1</v>
      </c>
      <c r="D29" s="9" t="s">
        <v>14</v>
      </c>
      <c r="E29" s="14"/>
      <c r="F29" s="14"/>
      <c r="G29" s="14"/>
      <c r="H29" s="14"/>
    </row>
    <row r="30" spans="1:8" ht="15.75" hidden="1" x14ac:dyDescent="0.25">
      <c r="A30" s="2"/>
      <c r="B30" s="57"/>
      <c r="C30" s="9"/>
      <c r="D30" s="9"/>
      <c r="E30" s="14"/>
      <c r="F30" s="14"/>
      <c r="G30" s="14"/>
      <c r="H30" s="14"/>
    </row>
    <row r="31" spans="1:8" ht="15.75" hidden="1" x14ac:dyDescent="0.25">
      <c r="A31" s="2"/>
      <c r="B31" s="57"/>
      <c r="C31" s="9"/>
      <c r="D31" s="9"/>
      <c r="E31" s="14"/>
      <c r="F31" s="14"/>
      <c r="G31" s="14"/>
      <c r="H31" s="14"/>
    </row>
    <row r="32" spans="1:8" ht="63" hidden="1" x14ac:dyDescent="0.25">
      <c r="A32" s="2">
        <v>4</v>
      </c>
      <c r="B32" s="3" t="s">
        <v>70</v>
      </c>
      <c r="C32" s="9">
        <v>1</v>
      </c>
      <c r="D32" s="9" t="s">
        <v>14</v>
      </c>
      <c r="E32" s="14"/>
      <c r="F32" s="14"/>
      <c r="G32" s="14">
        <f t="shared" ref="G32:G35" si="2">E32*C32</f>
        <v>0</v>
      </c>
      <c r="H32" s="14">
        <f t="shared" ref="H32:H35" si="3">F32*C32</f>
        <v>0</v>
      </c>
    </row>
    <row r="33" spans="1:10" ht="15.75" hidden="1" x14ac:dyDescent="0.25">
      <c r="A33" s="2">
        <v>5</v>
      </c>
      <c r="B33" s="6" t="s">
        <v>11</v>
      </c>
      <c r="C33" s="9">
        <v>6</v>
      </c>
      <c r="D33" s="9" t="s">
        <v>12</v>
      </c>
      <c r="E33" s="14"/>
      <c r="F33" s="14"/>
      <c r="G33" s="14">
        <f t="shared" si="2"/>
        <v>0</v>
      </c>
      <c r="H33" s="14">
        <f t="shared" si="3"/>
        <v>0</v>
      </c>
    </row>
    <row r="34" spans="1:10" ht="63" hidden="1" x14ac:dyDescent="0.25">
      <c r="A34" s="2">
        <v>6</v>
      </c>
      <c r="B34" s="3" t="s">
        <v>13</v>
      </c>
      <c r="C34" s="9">
        <v>1</v>
      </c>
      <c r="D34" s="9" t="s">
        <v>15</v>
      </c>
      <c r="E34" s="14"/>
      <c r="F34" s="14"/>
      <c r="G34" s="14">
        <f t="shared" si="2"/>
        <v>0</v>
      </c>
      <c r="H34" s="14">
        <f t="shared" si="3"/>
        <v>0</v>
      </c>
    </row>
    <row r="35" spans="1:10" ht="47.25" hidden="1" x14ac:dyDescent="0.25">
      <c r="A35" s="2">
        <v>8</v>
      </c>
      <c r="B35" s="3" t="s">
        <v>6</v>
      </c>
      <c r="C35" s="9">
        <v>1</v>
      </c>
      <c r="D35" s="9" t="s">
        <v>15</v>
      </c>
      <c r="E35" s="14"/>
      <c r="F35" s="14"/>
      <c r="G35" s="14">
        <f t="shared" si="2"/>
        <v>0</v>
      </c>
      <c r="H35" s="14">
        <f t="shared" si="3"/>
        <v>0</v>
      </c>
    </row>
    <row r="36" spans="1:10" s="1" customFormat="1" ht="18.75" hidden="1" x14ac:dyDescent="0.3">
      <c r="A36" s="61" t="s">
        <v>20</v>
      </c>
      <c r="B36" s="62"/>
      <c r="C36" s="62"/>
      <c r="D36" s="62"/>
      <c r="E36" s="62"/>
      <c r="F36" s="63"/>
      <c r="G36" s="26">
        <f>SUM(G15:G35)</f>
        <v>0</v>
      </c>
      <c r="H36" s="26">
        <f>SUM(H15:H35)</f>
        <v>0</v>
      </c>
      <c r="J36" s="47"/>
    </row>
    <row r="37" spans="1:10" hidden="1" x14ac:dyDescent="0.25"/>
    <row r="38" spans="1:10" hidden="1" x14ac:dyDescent="0.25"/>
    <row r="39" spans="1:10" hidden="1" x14ac:dyDescent="0.25"/>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c r="A123" s="59"/>
    </row>
    <row r="124" spans="1:1" hidden="1" x14ac:dyDescent="0.25">
      <c r="A124" s="59"/>
    </row>
    <row r="125" spans="1:1" x14ac:dyDescent="0.25">
      <c r="A125" s="59"/>
    </row>
    <row r="126" spans="1:1" x14ac:dyDescent="0.25">
      <c r="A126" s="59"/>
    </row>
    <row r="127" spans="1:1" x14ac:dyDescent="0.25">
      <c r="A127" s="59"/>
    </row>
    <row r="128" spans="1:1" x14ac:dyDescent="0.25">
      <c r="A128" s="59"/>
    </row>
  </sheetData>
  <mergeCells count="3">
    <mergeCell ref="A1:H1"/>
    <mergeCell ref="A11:F11"/>
    <mergeCell ref="A36:F36"/>
  </mergeCells>
  <pageMargins left="0" right="0" top="0.5" bottom="0.25" header="0.3" footer="0.3"/>
  <pageSetup paperSize="9" orientation="portrait" r:id="rId1"/>
  <rowBreaks count="1" manualBreakCount="1">
    <brk id="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Sheet1</vt:lpstr>
      <vt:lpstr>Sheet2</vt:lpstr>
      <vt:lpstr>Sheet2!Print_Area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2024-09-21T06:37:29Z</cp:lastPrinted>
  <dcterms:created xsi:type="dcterms:W3CDTF">2022-09-15T07:28:34Z</dcterms:created>
  <dcterms:modified xsi:type="dcterms:W3CDTF">2024-09-21T12:47:26Z</dcterms:modified>
</cp:coreProperties>
</file>