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7BE611BF-4045-4FA2-8095-2A48BA271E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81029"/>
</workbook>
</file>

<file path=xl/calcChain.xml><?xml version="1.0" encoding="utf-8"?>
<calcChain xmlns="http://schemas.openxmlformats.org/spreadsheetml/2006/main">
  <c r="E26" i="1" l="1"/>
  <c r="F26" i="1" s="1"/>
  <c r="I26" i="1" s="1"/>
  <c r="E27" i="1"/>
  <c r="F27" i="1" s="1"/>
  <c r="I27" i="1" s="1"/>
  <c r="I28" i="1" s="1"/>
</calcChain>
</file>

<file path=xl/sharedStrings.xml><?xml version="1.0" encoding="utf-8"?>
<sst xmlns="http://schemas.openxmlformats.org/spreadsheetml/2006/main" count="23" uniqueCount="23">
  <si>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</si>
  <si>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</si>
  <si>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</si>
  <si>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</si>
  <si>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</si>
  <si>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</si>
  <si>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</si>
  <si>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</si>
  <si>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</si>
  <si>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</si>
  <si>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</si>
  <si>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</si>
  <si>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</si>
  <si>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Note: Vendor quotation attached</t>
  </si>
  <si>
    <t>Total Rates</t>
  </si>
  <si>
    <t>Rft</t>
  </si>
  <si>
    <t>Material Rate</t>
  </si>
  <si>
    <t>Labour Rate</t>
  </si>
  <si>
    <t>Variation order for Cable tray</t>
  </si>
  <si>
    <t>Providing and installation of cable tray 10" x 4"</t>
  </si>
  <si>
    <t xml:space="preserve">Hangers and supports with ralated fittings such as elbow, tee including fabricarion and welding work. </t>
  </si>
  <si>
    <t>Variation order No 1</t>
  </si>
  <si>
    <t>Project: Rehmat Shipping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</si>
</sst>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1966791</xdr:colOff>
      <xdr:row>0</xdr:row>
      <xdr:rowOff>0</xdr:rowOff>
    </xdr:from>
    <xdr:to>
      <xdr:col>5</xdr:col>
      <xdr:colOff>200026</xdr:colOff>
      <xdr:row>5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8E4A00-B5DE-4C27-A3D2-43B17108F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2541" y="0"/>
          <a:ext cx="2567110" cy="1133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39</xdr:row>
      <xdr:rowOff>45720</xdr:rowOff>
    </xdr:from>
    <xdr:to>
      <xdr:col>1</xdr:col>
      <xdr:colOff>419100</xdr:colOff>
      <xdr:row>41</xdr:row>
      <xdr:rowOff>109803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F9024-ECDA-4469-9E14-6B0A5069A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843724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685800</xdr:colOff>
      <xdr:row>2</xdr:row>
      <xdr:rowOff>161925</xdr:rowOff>
    </xdr:from>
    <xdr:to>
      <xdr:col>20</xdr:col>
      <xdr:colOff>172248</xdr:colOff>
      <xdr:row>32</xdr:row>
      <xdr:rowOff>162858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92673-0EF9-B052-8BDF-D2EE96D7C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1525" y="542925"/>
          <a:ext cx="5715798" cy="668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2"/>
  <sheetViews>
    <sheetView tabSelected="1" topLeftCell="A4" zoomScaleNormal="100" workbookViewId="0">
      <selection activeCell="K28" sqref="K28"/>
    </sheetView>
  </sheetViews>
  <sheetFormatPr defaultRowHeight="15" x14ac:dyDescent="0.25"/>
  <cols>
    <col min="1" max="1" width="4.28515625" style="2" customWidth="1"/>
    <col min="2" max="2" width="33.57031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I16" s="9">
        <v>45555</v>
      </c>
    </row>
    <row r="17" spans="1:11" ht="21" x14ac:dyDescent="0.35">
      <c r="A17" s="27"/>
      <c r="B17" s="28"/>
    </row>
    <row r="18" spans="1:11" ht="21" x14ac:dyDescent="0.35">
      <c r="A18" s="26" t="s">
        <v>22</v>
      </c>
      <c r="B18" s="26"/>
    </row>
    <row r="19" spans="1:11" ht="7.5" customHeight="1" x14ac:dyDescent="0.25">
      <c r="A19" s="6"/>
      <c r="B19" s="6"/>
    </row>
    <row r="20" spans="1:11" ht="18.75" x14ac:dyDescent="0.3">
      <c r="A20" s="36" t="s">
        <v>11</v>
      </c>
      <c r="B20" s="36"/>
      <c r="C20" s="36"/>
      <c r="D20" s="36"/>
      <c r="E20" s="36"/>
      <c r="F20" s="36"/>
      <c r="G20" s="36"/>
      <c r="H20" s="36"/>
      <c r="I20" s="36"/>
    </row>
    <row r="21" spans="1:11" ht="11.25" customHeight="1" x14ac:dyDescent="0.35">
      <c r="A21" s="16"/>
      <c r="B21" s="16"/>
      <c r="C21" s="16"/>
      <c r="D21" s="16"/>
      <c r="E21" s="16"/>
      <c r="F21" s="16"/>
      <c r="G21" s="16"/>
      <c r="H21" s="16"/>
      <c r="I21" s="16"/>
    </row>
    <row r="22" spans="1:11" ht="18.75" x14ac:dyDescent="0.3">
      <c r="A22" s="36" t="s">
        <v>21</v>
      </c>
      <c r="B22" s="36"/>
      <c r="C22" s="36"/>
      <c r="D22" s="36"/>
      <c r="E22" s="36"/>
      <c r="F22" s="36"/>
      <c r="G22" s="36"/>
      <c r="H22" s="36"/>
      <c r="I22" s="36"/>
    </row>
    <row r="23" spans="1:11" ht="40.5" customHeight="1" x14ac:dyDescent="0.25">
      <c r="A23" s="37" t="s">
        <v>18</v>
      </c>
      <c r="B23" s="37"/>
      <c r="C23" s="37"/>
      <c r="D23" s="37"/>
      <c r="E23" s="37"/>
      <c r="F23" s="37"/>
      <c r="G23" s="37"/>
      <c r="H23" s="37"/>
      <c r="I23" s="37"/>
    </row>
    <row r="24" spans="1:11" ht="14.25" customHeight="1" x14ac:dyDescent="0.25"/>
    <row r="25" spans="1:11" ht="47.25" x14ac:dyDescent="0.25">
      <c r="A25" s="10" t="s">
        <v>0</v>
      </c>
      <c r="B25" s="10" t="s">
        <v>1</v>
      </c>
      <c r="C25" s="11" t="s">
        <v>16</v>
      </c>
      <c r="D25" s="11" t="s">
        <v>17</v>
      </c>
      <c r="E25" s="11" t="s">
        <v>12</v>
      </c>
      <c r="F25" s="11" t="s">
        <v>14</v>
      </c>
      <c r="G25" s="10" t="s">
        <v>2</v>
      </c>
      <c r="H25" s="10" t="s">
        <v>3</v>
      </c>
      <c r="I25" s="12" t="s">
        <v>4</v>
      </c>
    </row>
    <row r="26" spans="1:11" s="7" customFormat="1" ht="46.5" customHeight="1" x14ac:dyDescent="0.3">
      <c r="A26" s="30">
        <v>1</v>
      </c>
      <c r="B26" s="31" t="s">
        <v>19</v>
      </c>
      <c r="C26" s="32">
        <v>340</v>
      </c>
      <c r="D26" s="32">
        <v>200</v>
      </c>
      <c r="E26" s="15">
        <f t="shared" ref="E26" si="0">SUM(C26+D26)*28%</f>
        <v>151.20000000000002</v>
      </c>
      <c r="F26" s="15">
        <f t="shared" ref="F26" si="1">E26+C26+D26</f>
        <v>691.2</v>
      </c>
      <c r="G26" s="13" t="s">
        <v>15</v>
      </c>
      <c r="H26" s="13">
        <v>90</v>
      </c>
      <c r="I26" s="14">
        <f t="shared" ref="I26" si="2">H26*F26</f>
        <v>62208.000000000007</v>
      </c>
    </row>
    <row r="27" spans="1:11" s="7" customFormat="1" ht="69" customHeight="1" x14ac:dyDescent="0.3">
      <c r="A27" s="30">
        <v>2</v>
      </c>
      <c r="B27" s="31" t="s">
        <v>20</v>
      </c>
      <c r="C27" s="32">
        <v>50000</v>
      </c>
      <c r="D27" s="32">
        <v>10000</v>
      </c>
      <c r="E27" s="15">
        <f t="shared" ref="E27" si="3">SUM(C27+D27)*28%</f>
        <v>16800</v>
      </c>
      <c r="F27" s="15">
        <f t="shared" ref="F27" si="4">E27+C27+D27</f>
        <v>76800</v>
      </c>
      <c r="G27" s="13" t="s">
        <v>10</v>
      </c>
      <c r="H27" s="13">
        <v>1</v>
      </c>
      <c r="I27" s="14">
        <f t="shared" ref="I27" si="5">H27*F27</f>
        <v>76800</v>
      </c>
    </row>
    <row r="28" spans="1:11" s="25" customFormat="1" ht="27.75" customHeight="1" thickBot="1" x14ac:dyDescent="0.3">
      <c r="A28" s="38" t="s">
        <v>5</v>
      </c>
      <c r="B28" s="38"/>
      <c r="C28" s="38"/>
      <c r="D28" s="38"/>
      <c r="E28" s="38"/>
      <c r="F28" s="38"/>
      <c r="G28" s="38"/>
      <c r="H28" s="38"/>
      <c r="I28" s="33">
        <f>SUM(I26:I27)</f>
        <v>139008</v>
      </c>
      <c r="K28" s="21"/>
    </row>
    <row r="29" spans="1:11" ht="8.25" customHeight="1" thickTop="1" x14ac:dyDescent="0.25"/>
    <row r="30" spans="1:11" ht="7.5" hidden="1" customHeight="1" thickTop="1" x14ac:dyDescent="0.25"/>
    <row r="31" spans="1:11" ht="6" hidden="1" customHeight="1" x14ac:dyDescent="0.25">
      <c r="A31" s="24"/>
      <c r="B31" s="5"/>
    </row>
    <row r="32" spans="1:11" ht="15.75" x14ac:dyDescent="0.25">
      <c r="A32" s="24"/>
      <c r="B32" s="5"/>
    </row>
    <row r="33" spans="1:11" ht="18.75" x14ac:dyDescent="0.25">
      <c r="A33" s="29" t="s">
        <v>13</v>
      </c>
      <c r="B33" s="5"/>
    </row>
    <row r="34" spans="1:11" ht="15.75" x14ac:dyDescent="0.25">
      <c r="A34" s="24"/>
      <c r="B34" s="5"/>
    </row>
    <row r="35" spans="1:11" ht="20.25" customHeight="1" x14ac:dyDescent="0.25">
      <c r="A35" s="4" t="s">
        <v>6</v>
      </c>
      <c r="B35" s="5"/>
      <c r="K35" s="34"/>
    </row>
    <row r="36" spans="1:11" ht="8.4499999999999993" customHeight="1" x14ac:dyDescent="0.25">
      <c r="A36" s="4"/>
      <c r="B36" s="5"/>
    </row>
    <row r="37" spans="1:11" s="7" customFormat="1" ht="18.75" x14ac:dyDescent="0.3">
      <c r="A37" s="18" t="s">
        <v>7</v>
      </c>
      <c r="B37" s="19"/>
      <c r="C37" s="20"/>
      <c r="D37" s="20"/>
      <c r="E37" s="20"/>
      <c r="F37" s="20"/>
      <c r="G37" s="20"/>
      <c r="H37" s="20"/>
      <c r="I37" s="21"/>
    </row>
    <row r="38" spans="1:11" s="7" customFormat="1" ht="10.15" customHeight="1" x14ac:dyDescent="0.3">
      <c r="A38" s="18"/>
      <c r="B38" s="18"/>
      <c r="C38" s="20"/>
      <c r="D38" s="20"/>
      <c r="E38" s="20"/>
      <c r="F38" s="20"/>
      <c r="G38" s="20"/>
      <c r="H38" s="20"/>
      <c r="I38" s="21"/>
      <c r="K38" s="17"/>
    </row>
    <row r="39" spans="1:11" s="7" customFormat="1" ht="18.75" x14ac:dyDescent="0.3">
      <c r="A39" s="22" t="s">
        <v>8</v>
      </c>
      <c r="B39" s="23"/>
      <c r="C39" s="20"/>
      <c r="D39" s="20"/>
      <c r="E39" s="20"/>
      <c r="F39" s="20"/>
      <c r="G39" s="20"/>
      <c r="H39" s="20"/>
      <c r="I39" s="21"/>
      <c r="K39" s="17"/>
    </row>
    <row r="40" spans="1:11" x14ac:dyDescent="0.25">
      <c r="K40" s="1"/>
    </row>
    <row r="41" spans="1:11" x14ac:dyDescent="0.25">
      <c r="K41" s="1"/>
    </row>
    <row r="42" spans="1:11" x14ac:dyDescent="0.25">
      <c r="K42" s="8"/>
    </row>
  </sheetData>
  <mergeCells count="5">
    <mergeCell ref="A16:B16"/>
    <mergeCell ref="A20:I20"/>
    <mergeCell ref="A23:I23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2024-09-20T12:45:37Z</dcterms:modified>
</cp:coreProperties>
</file>