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96B6BBE6-E83E-431D-967F-426D2269D3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K30" i="36" l="1"/>
  <c r="G29" i="36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<sst xmlns="http://schemas.openxmlformats.org/spreadsheetml/2006/main" count="28" uniqueCount="24">
  <si>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</si>
  <si>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</si>
  <si>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</si>
  <si>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</si>
  <si>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</si>
  <si>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</si>
  <si>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</si>
  <si>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</si>
  <si>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</si>
  <si>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</si>
  <si>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</si>
  <si>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</si>
  <si>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</si>
  <si>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</si>
  <si>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</si>
  <si>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</si>
  <si>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</si>
  <si>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</si>
  <si>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</si>
  <si>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</si>
  <si>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Value Including Sales Tax</t>
  </si>
  <si>
    <t>for the Month of September 2024</t>
  </si>
  <si>
    <t>Invoice # 1063</t>
  </si>
  <si>
    <t>Dated: 30-09-2024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</si>
</sst>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165" fontId="6" fillId="0" borderId="0" xfId="0" applyNumberFormat="1" applyFont="1" applyAlignment="1">
      <alignment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4" zoomScale="94" zoomScaleNormal="100" zoomScaleSheetLayoutView="94" workbookViewId="0">
      <selection activeCell="F29" sqref="F29:F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48" t="s">
        <v>23</v>
      </c>
      <c r="G14" s="48"/>
      <c r="H14" s="48"/>
      <c r="L14" s="8"/>
    </row>
    <row r="15" spans="1:12" ht="18.75" x14ac:dyDescent="0.3">
      <c r="A15" s="3"/>
      <c r="B15" s="3"/>
      <c r="C15" s="3"/>
      <c r="D15" s="3"/>
      <c r="E15" s="3"/>
      <c r="F15" s="49" t="s">
        <v>22</v>
      </c>
      <c r="G15" s="49"/>
      <c r="H15" s="49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2" t="s">
        <v>6</v>
      </c>
      <c r="G17" s="52"/>
      <c r="H17" s="52"/>
      <c r="L17" s="8"/>
    </row>
    <row r="18" spans="1:12" ht="51" customHeight="1" x14ac:dyDescent="0.25">
      <c r="A18" s="36" t="s">
        <v>7</v>
      </c>
      <c r="B18" s="54" t="s">
        <v>5</v>
      </c>
      <c r="C18" s="54"/>
      <c r="D18" s="33"/>
      <c r="E18" s="4"/>
      <c r="F18" s="36" t="s">
        <v>7</v>
      </c>
      <c r="G18" s="51" t="s">
        <v>16</v>
      </c>
      <c r="H18" s="51"/>
      <c r="L18" s="8"/>
    </row>
    <row r="19" spans="1:12" ht="48" customHeight="1" x14ac:dyDescent="0.25">
      <c r="A19" s="37" t="s">
        <v>8</v>
      </c>
      <c r="B19" s="43" t="s">
        <v>10</v>
      </c>
      <c r="C19" s="43"/>
      <c r="D19" s="34"/>
      <c r="E19" s="3"/>
      <c r="F19" s="37" t="s">
        <v>8</v>
      </c>
      <c r="G19" s="53" t="s">
        <v>17</v>
      </c>
      <c r="H19" s="53"/>
      <c r="L19" s="8"/>
    </row>
    <row r="20" spans="1:12" x14ac:dyDescent="0.25">
      <c r="A20" s="37" t="s">
        <v>9</v>
      </c>
      <c r="B20" s="44" t="s">
        <v>12</v>
      </c>
      <c r="C20" s="44"/>
      <c r="D20" s="24"/>
      <c r="E20" s="3"/>
      <c r="F20" s="37" t="s">
        <v>9</v>
      </c>
      <c r="G20" s="44"/>
      <c r="H20" s="44"/>
      <c r="L20" s="8"/>
    </row>
    <row r="21" spans="1:12" x14ac:dyDescent="0.25">
      <c r="A21" s="37" t="s">
        <v>2</v>
      </c>
      <c r="B21" s="45" t="s">
        <v>11</v>
      </c>
      <c r="C21" s="45"/>
      <c r="D21" s="35"/>
      <c r="E21" s="3"/>
      <c r="F21" s="37" t="s">
        <v>2</v>
      </c>
      <c r="G21" s="45" t="s">
        <v>18</v>
      </c>
      <c r="H21" s="44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46" t="s">
        <v>3</v>
      </c>
      <c r="C25" s="46"/>
      <c r="D25" s="47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5" t="s">
        <v>19</v>
      </c>
      <c r="C27" s="55"/>
      <c r="D27" s="56"/>
      <c r="E27" s="9"/>
      <c r="F27" s="7"/>
      <c r="G27" s="7"/>
      <c r="H27" s="25"/>
      <c r="L27" s="8"/>
    </row>
    <row r="28" spans="1:12" ht="39.75" customHeight="1" x14ac:dyDescent="0.25">
      <c r="A28" s="38"/>
      <c r="B28" s="55"/>
      <c r="C28" s="55"/>
      <c r="D28" s="56"/>
      <c r="E28" s="9"/>
      <c r="F28" s="7"/>
      <c r="G28" s="7"/>
      <c r="H28" s="25"/>
      <c r="K28" s="8"/>
      <c r="L28" s="8"/>
    </row>
    <row r="29" spans="1:12" x14ac:dyDescent="0.25">
      <c r="A29" s="42">
        <v>1</v>
      </c>
      <c r="B29" s="59" t="s">
        <v>21</v>
      </c>
      <c r="C29" s="59"/>
      <c r="D29" s="60"/>
      <c r="E29" s="61">
        <v>340000</v>
      </c>
      <c r="F29" s="62">
        <v>0.15</v>
      </c>
      <c r="G29" s="63">
        <f>E29*15%</f>
        <v>51000</v>
      </c>
      <c r="H29" s="50">
        <f>E29+G29</f>
        <v>391000</v>
      </c>
      <c r="I29" s="8"/>
      <c r="K29" s="8"/>
      <c r="L29" s="8"/>
    </row>
    <row r="30" spans="1:12" ht="27.75" customHeight="1" x14ac:dyDescent="0.25">
      <c r="A30" s="42"/>
      <c r="B30" s="59"/>
      <c r="C30" s="59"/>
      <c r="D30" s="60"/>
      <c r="E30" s="61"/>
      <c r="F30" s="62"/>
      <c r="G30" s="63"/>
      <c r="H30" s="50"/>
      <c r="I30" s="8"/>
      <c r="J30" s="39">
        <v>340000</v>
      </c>
      <c r="K30" s="8">
        <f>J30*1.2</f>
        <v>408000</v>
      </c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K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57" t="s">
        <v>4</v>
      </c>
      <c r="C37" s="57"/>
      <c r="D37" s="58"/>
      <c r="E37" s="16">
        <f>SUM(E29:E35)</f>
        <v>340000</v>
      </c>
      <c r="F37" s="17"/>
      <c r="G37" s="18">
        <f>SUM(G29:G35)</f>
        <v>51000</v>
      </c>
      <c r="H37" s="19">
        <f>SUM(H29:H35)</f>
        <v>391000</v>
      </c>
      <c r="J37" s="40"/>
      <c r="L37" s="21"/>
    </row>
    <row r="38" spans="1:12" x14ac:dyDescent="0.25">
      <c r="A38" s="3"/>
      <c r="B38" s="3"/>
      <c r="C38" s="3"/>
      <c r="D38" s="3"/>
      <c r="J38" s="39"/>
    </row>
    <row r="39" spans="1:12" x14ac:dyDescent="0.25">
      <c r="A39" s="4"/>
      <c r="B39" s="3"/>
      <c r="C39" s="3"/>
      <c r="D39" s="3"/>
      <c r="J39" s="39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2024-09-30T12:08:36Z</cp:lastPrinted>
  <dcterms:created xsi:type="dcterms:W3CDTF">2013-01-30T02:39:38Z</dcterms:created>
  <dcterms:modified xsi:type="dcterms:W3CDTF">2024-10-09T08:21:56Z</dcterms:modified>
</cp:coreProperties>
</file>