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ioneer\Running projects\BAHL 12 floor Centrepoint Karachi\PO\"/>
    </mc:Choice>
  </mc:AlternateContent>
  <xr:revisionPtr revIDLastSave="0" documentId="13_ncr:1_{F91A5A24-8147-41DC-AA01-77A6E61A98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Sheet1!$A$1:$H$55</definedName>
    <definedName name="_xlnm.Print_Titles" localSheetId="0">Sheet1!$20:$20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3" i="1"/>
  <c r="H21" i="1"/>
  <c r="H24" i="1" l="1"/>
  <c r="H26" i="1" s="1"/>
  <c r="H27" i="1" s="1"/>
  <c r="H28" i="1" s="1"/>
</calcChain>
</file>

<file path=xl/sharedStrings.xml><?xml version="1.0" encoding="utf-8"?>
<sst xmlns="http://schemas.openxmlformats.org/spreadsheetml/2006/main" count="37" uniqueCount="36">
  <si>
    <t>S No.</t>
  </si>
  <si>
    <t>D e s c r i p t i o n</t>
  </si>
  <si>
    <t>Qty</t>
  </si>
  <si>
    <t>Unit</t>
  </si>
  <si>
    <t>TOTAL:</t>
  </si>
  <si>
    <t>Terms &amp; Conditions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</si>
  <si>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</si>
  <si>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</si>
  <si>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</si>
  <si>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</si>
  <si>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</si>
  <si>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</si>
  <si>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</si>
  <si>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</si>
  <si>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>Signature</t>
  </si>
  <si>
    <t>Date</t>
  </si>
  <si>
    <t>Received by M. Imran</t>
  </si>
  <si>
    <t>Note:</t>
  </si>
  <si>
    <t>Above Price is locked and will not affect after change in the Dollar Prices.</t>
  </si>
  <si>
    <t>Parital advance Payment Given on dated 15 May 23</t>
  </si>
  <si>
    <t>Att: Mr. Imran</t>
  </si>
  <si>
    <t>M/S Shan Controls</t>
  </si>
  <si>
    <t>Inlet Dia</t>
  </si>
  <si>
    <t>Nos</t>
  </si>
  <si>
    <t>PURCHASE ORDER against quote Ref #  P2402-013</t>
  </si>
  <si>
    <t>Supply of VAVs Boxes for Bank Al Habib 12th Floor Center Point Karachi</t>
  </si>
  <si>
    <t>VAV Controller, BACnet/MSTP, Johnson Controls</t>
  </si>
  <si>
    <t>Room Thermostat with Temp. Setpoint</t>
  </si>
  <si>
    <t>Discount</t>
  </si>
  <si>
    <t>GST 18%</t>
  </si>
  <si>
    <t>Grand Total</t>
  </si>
  <si>
    <t>Model</t>
  </si>
  <si>
    <t>JC-VAV1717-0</t>
  </si>
  <si>
    <t>NSA-FTB7003-0</t>
  </si>
  <si>
    <t>NET TOTAL</t>
  </si>
  <si>
    <r>
      <t xml:space="preserve">for </t>
    </r>
    <r>
      <rPr>
        <b/>
        <sz val="14"/>
        <color theme="1"/>
        <rFont val="Calibri"/>
        <family val="2"/>
        <scheme val="minor"/>
      </rPr>
      <t>National Engineer Company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</si>
</sst>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165" fontId="3" fillId="0" borderId="0" xfId="1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165" fontId="3" fillId="0" borderId="0" xfId="1" applyNumberFormat="1" applyFont="1" applyFill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165" fontId="5" fillId="0" borderId="0" xfId="1" applyNumberFormat="1" applyFont="1" applyFill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165" fontId="4" fillId="0" borderId="1" xfId="1" applyNumberFormat="1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19</xdr:row>
      <xdr:rowOff>0</xdr:rowOff>
    </xdr:from>
    <xdr:to>
      <xdr:col>8</xdr:col>
      <xdr:colOff>746125</xdr:colOff>
      <xdr:row>19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 editAs="oneCell">
    <xdr:from>
      <xdr:col>9</xdr:col>
      <xdr:colOff>542925</xdr:colOff>
      <xdr:row>0</xdr:row>
      <xdr:rowOff>0</xdr:rowOff>
    </xdr:from>
    <xdr:to>
      <xdr:col>29</xdr:col>
      <xdr:colOff>525574</xdr:colOff>
      <xdr:row>54</xdr:row>
      <xdr:rowOff>153622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2306A7-DE0D-01A6-2370-E40379876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6225" y="0"/>
          <a:ext cx="12174649" cy="87546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66675</xdr:rowOff>
    </xdr:from>
    <xdr:to>
      <xdr:col>1</xdr:col>
      <xdr:colOff>1533787</xdr:colOff>
      <xdr:row>6</xdr:row>
      <xdr:rowOff>9685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A9DB23-4B18-4585-95B8-0728A97B4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675"/>
          <a:ext cx="1876687" cy="1143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J51"/>
  <sheetViews>
    <sheetView tabSelected="1" view="pageBreakPreview" topLeftCell="A19" zoomScaleNormal="100" zoomScaleSheetLayoutView="100" workbookViewId="0">
      <selection activeCell="G52" sqref="G52"/>
    </sheetView>
  </sheetViews>
  <sheetFormatPr defaultColWidth="9.140625" defaultRowHeight="15.75" x14ac:dyDescent="0.25"/>
  <cols>
    <col min="1" max="1" width="5.140625" style="2" customWidth="1"/>
    <col min="2" max="2" width="37.85546875" style="2" customWidth="1"/>
    <col min="3" max="3" width="9.85546875" style="20" hidden="1" customWidth="1"/>
    <col min="4" max="4" width="15.42578125" style="20" customWidth="1"/>
    <col min="5" max="5" width="8.5703125" style="5" customWidth="1"/>
    <col min="6" max="6" width="6.140625" style="6" customWidth="1"/>
    <col min="7" max="7" width="11.5703125" style="8" customWidth="1"/>
    <col min="8" max="8" width="14" style="6" customWidth="1"/>
    <col min="9" max="9" width="11.5703125" style="8" bestFit="1" customWidth="1"/>
    <col min="10" max="10" width="9.140625" style="8"/>
    <col min="11" max="16384" width="9.140625" style="2"/>
  </cols>
  <sheetData>
    <row r="7" spans="1:8" ht="5.25" customHeight="1" x14ac:dyDescent="0.25"/>
    <row r="8" spans="1:8" ht="5.25" customHeight="1" x14ac:dyDescent="0.25"/>
    <row r="9" spans="1:8" ht="5.25" customHeight="1" x14ac:dyDescent="0.25"/>
    <row r="10" spans="1:8" ht="18.75" x14ac:dyDescent="0.3">
      <c r="A10" s="36" t="s">
        <v>21</v>
      </c>
      <c r="B10" s="1"/>
      <c r="C10" s="17"/>
      <c r="D10" s="17"/>
      <c r="H10" s="7">
        <v>45407</v>
      </c>
    </row>
    <row r="11" spans="1:8" x14ac:dyDescent="0.25">
      <c r="A11" s="1"/>
      <c r="B11" s="1"/>
      <c r="C11" s="17"/>
      <c r="D11" s="17"/>
      <c r="H11" s="7"/>
    </row>
    <row r="12" spans="1:8" ht="21" x14ac:dyDescent="0.35">
      <c r="A12" s="43" t="s">
        <v>20</v>
      </c>
      <c r="B12" s="43"/>
      <c r="C12" s="43"/>
      <c r="D12" s="43"/>
      <c r="E12" s="43"/>
      <c r="F12" s="43"/>
      <c r="G12" s="43"/>
      <c r="H12" s="43"/>
    </row>
    <row r="13" spans="1:8" x14ac:dyDescent="0.25">
      <c r="A13" s="49"/>
      <c r="B13" s="49"/>
      <c r="C13" s="49"/>
      <c r="D13" s="49"/>
      <c r="E13" s="49"/>
      <c r="F13" s="49"/>
      <c r="G13" s="49"/>
      <c r="H13" s="49"/>
    </row>
    <row r="14" spans="1:8" ht="23.25" x14ac:dyDescent="0.35">
      <c r="A14" s="44" t="s">
        <v>24</v>
      </c>
      <c r="B14" s="44"/>
      <c r="C14" s="44"/>
      <c r="D14" s="44"/>
      <c r="E14" s="44"/>
      <c r="F14" s="44"/>
      <c r="G14" s="44"/>
      <c r="H14" s="44"/>
    </row>
    <row r="15" spans="1:8" ht="5.25" customHeight="1" x14ac:dyDescent="0.25"/>
    <row r="16" spans="1:8" ht="5.25" customHeight="1" x14ac:dyDescent="0.25"/>
    <row r="17" spans="1:10" ht="5.25" customHeight="1" x14ac:dyDescent="0.25"/>
    <row r="18" spans="1:10" ht="5.25" customHeight="1" thickBot="1" x14ac:dyDescent="0.3"/>
    <row r="19" spans="1:10" ht="66.75" customHeight="1" thickBot="1" x14ac:dyDescent="0.3">
      <c r="A19" s="46" t="s">
        <v>25</v>
      </c>
      <c r="B19" s="47"/>
      <c r="C19" s="47"/>
      <c r="D19" s="47"/>
      <c r="E19" s="47"/>
      <c r="F19" s="47"/>
      <c r="G19" s="47"/>
      <c r="H19" s="48"/>
    </row>
    <row r="20" spans="1:10" s="3" customFormat="1" ht="31.5" x14ac:dyDescent="0.25">
      <c r="A20" s="11" t="s">
        <v>0</v>
      </c>
      <c r="B20" s="11" t="s">
        <v>1</v>
      </c>
      <c r="C20" s="11" t="s">
        <v>22</v>
      </c>
      <c r="D20" s="11" t="s">
        <v>31</v>
      </c>
      <c r="E20" s="11" t="s">
        <v>2</v>
      </c>
      <c r="F20" s="11" t="s">
        <v>3</v>
      </c>
      <c r="G20" s="12" t="s">
        <v>7</v>
      </c>
      <c r="H20" s="11" t="s">
        <v>8</v>
      </c>
      <c r="I20" s="19"/>
      <c r="J20" s="19"/>
    </row>
    <row r="21" spans="1:10" s="3" customFormat="1" ht="60" customHeight="1" x14ac:dyDescent="0.25">
      <c r="A21" s="25">
        <v>1</v>
      </c>
      <c r="B21" s="37" t="s">
        <v>26</v>
      </c>
      <c r="C21" s="25">
        <v>8</v>
      </c>
      <c r="D21" s="28" t="s">
        <v>32</v>
      </c>
      <c r="E21" s="28">
        <v>14</v>
      </c>
      <c r="F21" s="28" t="s">
        <v>23</v>
      </c>
      <c r="G21" s="40">
        <v>63560</v>
      </c>
      <c r="H21" s="41">
        <f>G21*E21</f>
        <v>889840</v>
      </c>
      <c r="I21" s="26"/>
      <c r="J21" s="26"/>
    </row>
    <row r="22" spans="1:10" s="3" customFormat="1" ht="50.25" customHeight="1" x14ac:dyDescent="0.25">
      <c r="A22" s="25">
        <v>2</v>
      </c>
      <c r="B22" s="37" t="s">
        <v>27</v>
      </c>
      <c r="C22" s="25">
        <v>8</v>
      </c>
      <c r="D22" s="28" t="s">
        <v>33</v>
      </c>
      <c r="E22" s="28">
        <v>14</v>
      </c>
      <c r="F22" s="28" t="s">
        <v>23</v>
      </c>
      <c r="G22" s="40">
        <v>20720</v>
      </c>
      <c r="H22" s="41">
        <f t="shared" ref="H22:H23" si="0">G22*E22</f>
        <v>290080</v>
      </c>
      <c r="I22" s="26"/>
      <c r="J22" s="26"/>
    </row>
    <row r="23" spans="1:10" s="30" customFormat="1" x14ac:dyDescent="0.25">
      <c r="A23" s="27"/>
      <c r="B23" s="31"/>
      <c r="C23" s="28"/>
      <c r="D23" s="28"/>
      <c r="E23" s="28"/>
      <c r="F23" s="25"/>
      <c r="G23" s="9"/>
      <c r="H23" s="32">
        <f t="shared" si="0"/>
        <v>0</v>
      </c>
      <c r="I23" s="29"/>
      <c r="J23" s="29"/>
    </row>
    <row r="24" spans="1:10" s="3" customFormat="1" ht="18" customHeight="1" x14ac:dyDescent="0.25">
      <c r="A24" s="4"/>
      <c r="B24" s="4"/>
      <c r="C24" s="21">
        <v>6</v>
      </c>
      <c r="D24" s="21"/>
      <c r="E24" s="45" t="s">
        <v>4</v>
      </c>
      <c r="F24" s="45"/>
      <c r="G24" s="45"/>
      <c r="H24" s="18">
        <f>SUM(H21:H23)</f>
        <v>1179920</v>
      </c>
      <c r="I24" s="19"/>
      <c r="J24" s="19"/>
    </row>
    <row r="25" spans="1:10" s="3" customFormat="1" x14ac:dyDescent="0.25">
      <c r="A25" s="35">
        <v>3</v>
      </c>
      <c r="B25" s="38" t="s">
        <v>28</v>
      </c>
      <c r="C25" s="33"/>
      <c r="D25" s="33"/>
      <c r="E25" s="34"/>
      <c r="F25" s="34"/>
      <c r="G25" s="9"/>
      <c r="H25" s="32">
        <v>239000</v>
      </c>
      <c r="I25" s="19"/>
      <c r="J25" s="19"/>
    </row>
    <row r="26" spans="1:10" s="3" customFormat="1" ht="18" customHeight="1" x14ac:dyDescent="0.25">
      <c r="A26" s="4"/>
      <c r="B26" s="39"/>
      <c r="C26" s="21"/>
      <c r="D26" s="21"/>
      <c r="E26" s="45" t="s">
        <v>34</v>
      </c>
      <c r="F26" s="45"/>
      <c r="G26" s="45"/>
      <c r="H26" s="18">
        <f>H24-H25</f>
        <v>940920</v>
      </c>
      <c r="I26" s="19"/>
      <c r="J26" s="19"/>
    </row>
    <row r="27" spans="1:10" s="3" customFormat="1" x14ac:dyDescent="0.25">
      <c r="A27" s="35">
        <v>4</v>
      </c>
      <c r="B27" s="38" t="s">
        <v>29</v>
      </c>
      <c r="C27" s="33"/>
      <c r="D27" s="33"/>
      <c r="E27" s="34"/>
      <c r="F27" s="34"/>
      <c r="G27" s="9"/>
      <c r="H27" s="32">
        <f>H26*18%</f>
        <v>169365.6</v>
      </c>
      <c r="I27" s="19"/>
      <c r="J27" s="19"/>
    </row>
    <row r="28" spans="1:10" s="3" customFormat="1" x14ac:dyDescent="0.25">
      <c r="A28" s="35">
        <v>5</v>
      </c>
      <c r="B28" s="38" t="s">
        <v>30</v>
      </c>
      <c r="C28" s="33"/>
      <c r="D28" s="33"/>
      <c r="E28" s="34"/>
      <c r="F28" s="34"/>
      <c r="G28" s="9"/>
      <c r="H28" s="32">
        <f>H27+H26</f>
        <v>1110285.6000000001</v>
      </c>
      <c r="I28" s="19"/>
      <c r="J28" s="19"/>
    </row>
    <row r="30" spans="1:10" ht="15" hidden="1" customHeight="1" x14ac:dyDescent="0.3">
      <c r="A30" s="10" t="s">
        <v>5</v>
      </c>
    </row>
    <row r="31" spans="1:10" ht="15" hidden="1" customHeight="1" x14ac:dyDescent="0.25">
      <c r="A31" t="s">
        <v>9</v>
      </c>
    </row>
    <row r="32" spans="1:10" ht="15" hidden="1" customHeight="1" x14ac:dyDescent="0.25">
      <c r="A32" s="42" t="s">
        <v>10</v>
      </c>
      <c r="B32" s="42"/>
      <c r="C32" s="42"/>
      <c r="D32" s="42"/>
      <c r="E32" s="42"/>
      <c r="F32" s="42"/>
      <c r="G32" s="42"/>
      <c r="H32" s="42"/>
    </row>
    <row r="33" spans="1:10" ht="15" hidden="1" customHeight="1" x14ac:dyDescent="0.25">
      <c r="A33" s="42"/>
      <c r="B33" s="42"/>
      <c r="C33" s="42"/>
      <c r="D33" s="42"/>
      <c r="E33" s="42"/>
      <c r="F33" s="42"/>
      <c r="G33" s="42"/>
      <c r="H33" s="42"/>
    </row>
    <row r="34" spans="1:10" ht="15" hidden="1" customHeight="1" x14ac:dyDescent="0.25">
      <c r="A34" t="s">
        <v>13</v>
      </c>
    </row>
    <row r="35" spans="1:10" ht="15" hidden="1" customHeight="1" x14ac:dyDescent="0.25">
      <c r="A35" t="s">
        <v>11</v>
      </c>
    </row>
    <row r="36" spans="1:10" ht="15" hidden="1" customHeight="1" x14ac:dyDescent="0.25">
      <c r="A36" t="s">
        <v>12</v>
      </c>
    </row>
    <row r="37" spans="1:10" ht="15" hidden="1" customHeight="1" x14ac:dyDescent="0.25">
      <c r="A37"/>
    </row>
    <row r="38" spans="1:10" ht="21" customHeight="1" x14ac:dyDescent="0.35">
      <c r="A38" s="13" t="s">
        <v>6</v>
      </c>
      <c r="B38" s="14"/>
      <c r="C38" s="22"/>
      <c r="D38" s="22"/>
      <c r="E38" s="15"/>
      <c r="F38" s="16"/>
    </row>
    <row r="39" spans="1:10" ht="9.75" customHeight="1" x14ac:dyDescent="0.25">
      <c r="A39"/>
    </row>
    <row r="40" spans="1:10" ht="26.25" hidden="1" customHeight="1" x14ac:dyDescent="0.25">
      <c r="A40" t="s">
        <v>17</v>
      </c>
    </row>
    <row r="41" spans="1:10" ht="26.25" hidden="1" customHeight="1" x14ac:dyDescent="0.25">
      <c r="A41" s="52" t="s">
        <v>18</v>
      </c>
      <c r="B41" s="52"/>
      <c r="C41" s="52"/>
      <c r="D41" s="52"/>
      <c r="E41" s="52"/>
      <c r="F41" s="52"/>
      <c r="G41" s="52"/>
      <c r="H41" s="52"/>
    </row>
    <row r="42" spans="1:10" ht="13.5" customHeight="1" x14ac:dyDescent="0.25">
      <c r="A42"/>
    </row>
    <row r="43" spans="1:10" ht="21" customHeight="1" x14ac:dyDescent="0.3">
      <c r="A43" s="1" t="s">
        <v>35</v>
      </c>
    </row>
    <row r="45" spans="1:10" hidden="1" x14ac:dyDescent="0.25">
      <c r="B45" s="53" t="s">
        <v>19</v>
      </c>
      <c r="C45" s="54"/>
      <c r="D45" s="54"/>
      <c r="E45" s="54"/>
      <c r="F45" s="51">
        <v>1000000</v>
      </c>
      <c r="G45" s="51"/>
      <c r="H45" s="8"/>
      <c r="I45" s="2"/>
      <c r="J45" s="2"/>
    </row>
    <row r="46" spans="1:10" hidden="1" x14ac:dyDescent="0.25">
      <c r="B46" s="54"/>
      <c r="C46" s="54"/>
      <c r="D46" s="54"/>
      <c r="E46" s="54"/>
      <c r="F46" s="51"/>
      <c r="G46" s="51"/>
      <c r="H46" s="8"/>
      <c r="I46" s="2"/>
      <c r="J46" s="2"/>
    </row>
    <row r="47" spans="1:10" hidden="1" x14ac:dyDescent="0.25">
      <c r="C47" s="5"/>
      <c r="D47" s="5"/>
      <c r="E47" s="8"/>
      <c r="H47" s="8"/>
      <c r="I47" s="2"/>
      <c r="J47" s="2"/>
    </row>
    <row r="48" spans="1:10" ht="21" hidden="1" x14ac:dyDescent="0.35">
      <c r="B48" s="55"/>
      <c r="C48" s="55"/>
      <c r="D48" s="55"/>
      <c r="E48" s="55"/>
      <c r="H48" s="8"/>
      <c r="I48" s="2"/>
      <c r="J48" s="2"/>
    </row>
    <row r="49" spans="2:10" ht="18.75" hidden="1" x14ac:dyDescent="0.25">
      <c r="C49" s="56" t="s">
        <v>16</v>
      </c>
      <c r="D49" s="56"/>
      <c r="E49" s="56"/>
      <c r="F49" s="56"/>
      <c r="H49" s="8"/>
      <c r="I49" s="2"/>
      <c r="J49" s="2"/>
    </row>
    <row r="50" spans="2:10" ht="28.5" hidden="1" customHeight="1" x14ac:dyDescent="0.25">
      <c r="B50" s="23"/>
      <c r="C50" s="24" t="s">
        <v>14</v>
      </c>
      <c r="D50" s="24"/>
      <c r="E50" s="50"/>
      <c r="F50" s="50"/>
      <c r="H50" s="8"/>
      <c r="I50" s="2"/>
      <c r="J50" s="2"/>
    </row>
    <row r="51" spans="2:10" ht="29.25" hidden="1" customHeight="1" x14ac:dyDescent="0.25">
      <c r="B51" s="23"/>
      <c r="C51" s="24" t="s">
        <v>15</v>
      </c>
      <c r="D51" s="24"/>
      <c r="E51" s="50"/>
      <c r="F51" s="50"/>
      <c r="H51" s="8"/>
      <c r="I51" s="2"/>
      <c r="J51" s="2"/>
    </row>
  </sheetData>
  <mergeCells count="14">
    <mergeCell ref="E51:F51"/>
    <mergeCell ref="F45:G46"/>
    <mergeCell ref="A41:H41"/>
    <mergeCell ref="B45:E46"/>
    <mergeCell ref="B48:E48"/>
    <mergeCell ref="C49:F49"/>
    <mergeCell ref="E50:F50"/>
    <mergeCell ref="A32:H33"/>
    <mergeCell ref="A12:H12"/>
    <mergeCell ref="A14:H14"/>
    <mergeCell ref="E24:G24"/>
    <mergeCell ref="A19:H19"/>
    <mergeCell ref="A13:H13"/>
    <mergeCell ref="E26:G26"/>
  </mergeCells>
  <phoneticPr fontId="17" type="noConversion"/>
  <printOptions horizontalCentered="1"/>
  <pageMargins left="0" right="0" top="0" bottom="0" header="0.3" footer="0.3"/>
  <pageSetup paperSize="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2024-04-25T13:04:35Z</cp:lastPrinted>
  <dcterms:created xsi:type="dcterms:W3CDTF">2017-12-11T08:54:46Z</dcterms:created>
  <dcterms:modified xsi:type="dcterms:W3CDTF">2024-04-30T13:21:29Z</dcterms:modified>
</cp:coreProperties>
</file>