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Pioneer\Running projects\BAHL 12 floor Centrepoint Karachi\PO\"/>
    </mc:Choice>
  </mc:AlternateContent>
  <xr:revisionPtr revIDLastSave="0" documentId="13_ncr:1_{9B30067D-BAB0-413E-AF9D-A5783ED7C1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Sheet1!$A$1:$G$57</definedName>
    <definedName name="_xlnm.Print_Titles" localSheetId="0">Sheet1!$20:$20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6" i="1" l="1"/>
  <c r="G28" i="1" s="1"/>
  <c r="G29" i="1" s="1"/>
  <c r="G30" i="1" s="1"/>
</calcChain>
</file>

<file path=xl/sharedStrings.xml><?xml version="1.0" encoding="utf-8"?>
<sst xmlns="http://schemas.openxmlformats.org/spreadsheetml/2006/main" count="40" uniqueCount="36">
  <si>
    <t>S No.</t>
  </si>
  <si>
    <t>D e s c r i p t i o n</t>
  </si>
  <si>
    <t>Qty</t>
  </si>
  <si>
    <t>Unit</t>
  </si>
  <si>
    <t>TOTAL:</t>
  </si>
  <si>
    <t>Terms &amp; Conditions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</si>
  <si>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</si>
  <si>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</si>
  <si>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</si>
  <si>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</si>
  <si>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</si>
  <si>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</si>
  <si>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</si>
  <si>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</si>
  <si>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</si>
  <si>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</si>
  <si>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</si>
  <si>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</si>
  <si>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</si>
  <si>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</si>
  <si>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Inlet Dia</t>
  </si>
  <si>
    <t>Nos</t>
  </si>
  <si>
    <t>Discount</t>
  </si>
  <si>
    <t>GST 18%</t>
  </si>
  <si>
    <t>Grand Total</t>
  </si>
  <si>
    <t>NET TOTAL</t>
  </si>
  <si>
    <t>M/S HS Ahmed Ally</t>
  </si>
  <si>
    <t>Att: Mr. Ahmed</t>
  </si>
  <si>
    <t>PURCHASE ORDER against quote Ref #  PE-042-HAS-099</t>
  </si>
  <si>
    <t>4" Pressure Reducing Valve - UL Listed
4" OS &amp; Y Gate Valve Flanged 300psi UL/FM - APC Pressure Gauge - UL/FM
4" Water Flow Detector (UL) - System Sensor 1" Test and Drain Valve; Threaded type - UL/FM - AGF</t>
  </si>
  <si>
    <t>Supply of Fire Equipment for Bank Al Habib 12th Floor Center Point Karachi</t>
  </si>
  <si>
    <t xml:space="preserve">5 kg CO2 Fire Extinguisher Portable Type - (FIREX Standard) </t>
  </si>
  <si>
    <t>6 kg Dry Powder Fire Extinguisher Portable Type - (FIREX Standard)</t>
  </si>
  <si>
    <t>10 kg Automatic Dry Powder Fire Extinguisher - (FIREX Standard)</t>
  </si>
  <si>
    <t>Concealed pendent sprinkler with white cover plate glass bulb type, 57 deg C°, ½" orifice,½" NPT, 5.6K Chrome finish - UL Listed</t>
  </si>
  <si>
    <r>
      <t xml:space="preserve"> for </t>
    </r>
    <r>
      <rPr>
        <b/>
        <sz val="14"/>
        <color theme="1"/>
        <rFont val="Calibri"/>
        <family val="2"/>
        <scheme val="minor"/>
      </rPr>
      <t>Pioneer Engineering Services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</si>
</sst>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165" fontId="3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0" xfId="1" applyNumberFormat="1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19</xdr:row>
      <xdr:rowOff>0</xdr:rowOff>
    </xdr:from>
    <xdr:to>
      <xdr:col>9</xdr:col>
      <xdr:colOff>393700</xdr:colOff>
      <xdr:row>19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</xdr:col>
      <xdr:colOff>1457322</xdr:colOff>
      <xdr:row>0</xdr:row>
      <xdr:rowOff>28575</xdr:rowOff>
    </xdr:from>
    <xdr:to>
      <xdr:col>4</xdr:col>
      <xdr:colOff>371474</xdr:colOff>
      <xdr:row>5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823223-5CA5-414B-9439-EAF4E62CF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2" y="28575"/>
          <a:ext cx="200977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152400</xdr:colOff>
      <xdr:row>45</xdr:row>
      <xdr:rowOff>123825</xdr:rowOff>
    </xdr:from>
    <xdr:to>
      <xdr:col>1</xdr:col>
      <xdr:colOff>419099</xdr:colOff>
      <xdr:row>55</xdr:row>
      <xdr:rowOff>180975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CAEA6C-10E1-4B71-95B1-3E098EF2A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9124950"/>
          <a:ext cx="609599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485775</xdr:colOff>
      <xdr:row>13</xdr:row>
      <xdr:rowOff>209550</xdr:rowOff>
    </xdr:from>
    <xdr:to>
      <xdr:col>21</xdr:col>
      <xdr:colOff>143848</xdr:colOff>
      <xdr:row>56</xdr:row>
      <xdr:rowOff>182048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53ED727-45DB-2E8D-120E-6A95B7903C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9975" y="2514600"/>
          <a:ext cx="6973273" cy="7687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I53"/>
  <sheetViews>
    <sheetView tabSelected="1" view="pageBreakPreview" topLeftCell="A16" zoomScaleNormal="100" zoomScaleSheetLayoutView="100" workbookViewId="0">
      <selection activeCell="M21" sqref="M21"/>
    </sheetView>
  </sheetViews>
  <sheetFormatPr defaultColWidth="9.140625" defaultRowHeight="15.75" x14ac:dyDescent="0.25"/>
  <cols>
    <col min="1" max="1" width="5.140625" style="2" customWidth="1"/>
    <col min="2" max="2" width="37.85546875" style="2" customWidth="1"/>
    <col min="3" max="3" width="9.85546875" style="20" hidden="1" customWidth="1"/>
    <col min="4" max="4" width="8.5703125" style="5" customWidth="1"/>
    <col min="5" max="5" width="6.140625" style="6" customWidth="1"/>
    <col min="6" max="6" width="11.5703125" style="8" customWidth="1"/>
    <col min="7" max="7" width="14" style="6" customWidth="1"/>
    <col min="8" max="8" width="11.5703125" style="8" bestFit="1" customWidth="1"/>
    <col min="9" max="9" width="9.140625" style="8"/>
    <col min="10" max="16384" width="9.140625" style="2"/>
  </cols>
  <sheetData>
    <row r="7" spans="1:7" ht="5.25" customHeight="1" x14ac:dyDescent="0.25"/>
    <row r="8" spans="1:7" ht="5.25" customHeight="1" x14ac:dyDescent="0.25"/>
    <row r="9" spans="1:7" ht="5.25" customHeight="1" x14ac:dyDescent="0.25"/>
    <row r="10" spans="1:7" ht="18.75" x14ac:dyDescent="0.3">
      <c r="A10" s="32" t="s">
        <v>26</v>
      </c>
      <c r="B10" s="1"/>
      <c r="C10" s="17"/>
      <c r="G10" s="7">
        <v>45433</v>
      </c>
    </row>
    <row r="11" spans="1:7" x14ac:dyDescent="0.25">
      <c r="A11" s="1"/>
      <c r="B11" s="1"/>
      <c r="C11" s="17"/>
      <c r="G11" s="7"/>
    </row>
    <row r="12" spans="1:7" ht="21" x14ac:dyDescent="0.35">
      <c r="A12" s="41" t="s">
        <v>27</v>
      </c>
      <c r="B12" s="41"/>
      <c r="C12" s="41"/>
      <c r="D12" s="41"/>
      <c r="E12" s="41"/>
      <c r="F12" s="41"/>
      <c r="G12" s="41"/>
    </row>
    <row r="13" spans="1:7" x14ac:dyDescent="0.25">
      <c r="A13" s="47"/>
      <c r="B13" s="47"/>
      <c r="C13" s="47"/>
      <c r="D13" s="47"/>
      <c r="E13" s="47"/>
      <c r="F13" s="47"/>
      <c r="G13" s="47"/>
    </row>
    <row r="14" spans="1:7" ht="23.25" x14ac:dyDescent="0.35">
      <c r="A14" s="42" t="s">
        <v>28</v>
      </c>
      <c r="B14" s="42"/>
      <c r="C14" s="42"/>
      <c r="D14" s="42"/>
      <c r="E14" s="42"/>
      <c r="F14" s="42"/>
      <c r="G14" s="42"/>
    </row>
    <row r="15" spans="1:7" ht="5.25" customHeight="1" x14ac:dyDescent="0.25"/>
    <row r="16" spans="1:7" ht="5.25" customHeight="1" x14ac:dyDescent="0.25"/>
    <row r="17" spans="1:9" ht="5.25" customHeight="1" x14ac:dyDescent="0.25"/>
    <row r="18" spans="1:9" ht="5.25" customHeight="1" thickBot="1" x14ac:dyDescent="0.3"/>
    <row r="19" spans="1:9" ht="50.25" customHeight="1" thickBot="1" x14ac:dyDescent="0.3">
      <c r="A19" s="44" t="s">
        <v>30</v>
      </c>
      <c r="B19" s="45"/>
      <c r="C19" s="45"/>
      <c r="D19" s="45"/>
      <c r="E19" s="45"/>
      <c r="F19" s="45"/>
      <c r="G19" s="46"/>
    </row>
    <row r="20" spans="1:9" s="3" customFormat="1" ht="31.5" x14ac:dyDescent="0.25">
      <c r="A20" s="11" t="s">
        <v>0</v>
      </c>
      <c r="B20" s="11" t="s">
        <v>1</v>
      </c>
      <c r="C20" s="11" t="s">
        <v>20</v>
      </c>
      <c r="D20" s="11" t="s">
        <v>2</v>
      </c>
      <c r="E20" s="11" t="s">
        <v>3</v>
      </c>
      <c r="F20" s="12" t="s">
        <v>7</v>
      </c>
      <c r="G20" s="11" t="s">
        <v>8</v>
      </c>
      <c r="H20" s="19"/>
      <c r="I20" s="19"/>
    </row>
    <row r="21" spans="1:9" s="3" customFormat="1" ht="94.5" x14ac:dyDescent="0.25">
      <c r="A21" s="25">
        <v>1</v>
      </c>
      <c r="B21" s="33" t="s">
        <v>29</v>
      </c>
      <c r="C21" s="25">
        <v>8</v>
      </c>
      <c r="D21" s="27">
        <v>1</v>
      </c>
      <c r="E21" s="27" t="s">
        <v>21</v>
      </c>
      <c r="F21" s="36">
        <v>600000</v>
      </c>
      <c r="G21" s="37">
        <f>F21*D21</f>
        <v>600000</v>
      </c>
      <c r="H21" s="26"/>
      <c r="I21" s="26"/>
    </row>
    <row r="22" spans="1:9" s="3" customFormat="1" ht="50.25" customHeight="1" x14ac:dyDescent="0.25">
      <c r="A22" s="25">
        <v>2</v>
      </c>
      <c r="B22" s="33" t="s">
        <v>31</v>
      </c>
      <c r="C22" s="25">
        <v>8</v>
      </c>
      <c r="D22" s="27">
        <v>2</v>
      </c>
      <c r="E22" s="27" t="s">
        <v>21</v>
      </c>
      <c r="F22" s="36">
        <v>18500</v>
      </c>
      <c r="G22" s="37">
        <f t="shared" ref="G22:G25" si="0">F22*D22</f>
        <v>37000</v>
      </c>
      <c r="H22" s="26"/>
      <c r="I22" s="26"/>
    </row>
    <row r="23" spans="1:9" s="3" customFormat="1" ht="30" x14ac:dyDescent="0.25">
      <c r="A23" s="25">
        <v>3</v>
      </c>
      <c r="B23" s="39" t="s">
        <v>32</v>
      </c>
      <c r="C23" s="25"/>
      <c r="D23" s="27">
        <v>2</v>
      </c>
      <c r="E23" s="27" t="s">
        <v>21</v>
      </c>
      <c r="F23" s="36">
        <v>8500</v>
      </c>
      <c r="G23" s="37">
        <f t="shared" si="0"/>
        <v>17000</v>
      </c>
      <c r="H23" s="26"/>
      <c r="I23" s="26"/>
    </row>
    <row r="24" spans="1:9" s="3" customFormat="1" ht="50.25" customHeight="1" x14ac:dyDescent="0.25">
      <c r="A24" s="25">
        <v>4</v>
      </c>
      <c r="B24" s="33" t="s">
        <v>33</v>
      </c>
      <c r="C24" s="25"/>
      <c r="D24" s="27">
        <v>1</v>
      </c>
      <c r="E24" s="27" t="s">
        <v>21</v>
      </c>
      <c r="F24" s="36">
        <v>18514</v>
      </c>
      <c r="G24" s="37">
        <f t="shared" si="0"/>
        <v>18514</v>
      </c>
      <c r="H24" s="26"/>
      <c r="I24" s="26"/>
    </row>
    <row r="25" spans="1:9" s="3" customFormat="1" ht="60.75" customHeight="1" x14ac:dyDescent="0.25">
      <c r="A25" s="25">
        <v>5</v>
      </c>
      <c r="B25" s="38" t="s">
        <v>34</v>
      </c>
      <c r="C25" s="25"/>
      <c r="D25" s="27">
        <v>86</v>
      </c>
      <c r="E25" s="27" t="s">
        <v>21</v>
      </c>
      <c r="F25" s="36">
        <v>5000</v>
      </c>
      <c r="G25" s="37">
        <f t="shared" si="0"/>
        <v>430000</v>
      </c>
      <c r="H25" s="26"/>
      <c r="I25" s="26"/>
    </row>
    <row r="26" spans="1:9" s="3" customFormat="1" ht="18" customHeight="1" x14ac:dyDescent="0.25">
      <c r="A26" s="4"/>
      <c r="B26" s="4"/>
      <c r="C26" s="21">
        <v>6</v>
      </c>
      <c r="D26" s="43" t="s">
        <v>4</v>
      </c>
      <c r="E26" s="43"/>
      <c r="F26" s="43"/>
      <c r="G26" s="18">
        <f>SUM(G21:G25)</f>
        <v>1102514</v>
      </c>
      <c r="H26" s="19"/>
      <c r="I26" s="19"/>
    </row>
    <row r="27" spans="1:9" s="3" customFormat="1" x14ac:dyDescent="0.25">
      <c r="A27" s="31">
        <v>3</v>
      </c>
      <c r="B27" s="34" t="s">
        <v>22</v>
      </c>
      <c r="C27" s="29"/>
      <c r="D27" s="30"/>
      <c r="E27" s="30"/>
      <c r="F27" s="9"/>
      <c r="G27" s="28">
        <v>40000</v>
      </c>
      <c r="H27" s="19"/>
      <c r="I27" s="19"/>
    </row>
    <row r="28" spans="1:9" s="3" customFormat="1" ht="18" customHeight="1" x14ac:dyDescent="0.25">
      <c r="A28" s="4"/>
      <c r="B28" s="35"/>
      <c r="C28" s="21"/>
      <c r="D28" s="43" t="s">
        <v>25</v>
      </c>
      <c r="E28" s="43"/>
      <c r="F28" s="43"/>
      <c r="G28" s="18">
        <f>G26-G27</f>
        <v>1062514</v>
      </c>
      <c r="H28" s="19"/>
      <c r="I28" s="19"/>
    </row>
    <row r="29" spans="1:9" s="3" customFormat="1" hidden="1" x14ac:dyDescent="0.25">
      <c r="A29" s="31">
        <v>4</v>
      </c>
      <c r="B29" s="34" t="s">
        <v>23</v>
      </c>
      <c r="C29" s="29"/>
      <c r="D29" s="30"/>
      <c r="E29" s="30"/>
      <c r="F29" s="9"/>
      <c r="G29" s="28">
        <f>G28*18%</f>
        <v>191252.52</v>
      </c>
      <c r="H29" s="19"/>
      <c r="I29" s="19"/>
    </row>
    <row r="30" spans="1:9" s="3" customFormat="1" hidden="1" x14ac:dyDescent="0.25">
      <c r="A30" s="31">
        <v>5</v>
      </c>
      <c r="B30" s="34" t="s">
        <v>24</v>
      </c>
      <c r="C30" s="29"/>
      <c r="D30" s="30"/>
      <c r="E30" s="30"/>
      <c r="F30" s="9"/>
      <c r="G30" s="28">
        <f>G29+G28</f>
        <v>1253766.52</v>
      </c>
      <c r="H30" s="19"/>
      <c r="I30" s="19"/>
    </row>
    <row r="32" spans="1:9" ht="15" hidden="1" customHeight="1" x14ac:dyDescent="0.3">
      <c r="A32" s="10" t="s">
        <v>5</v>
      </c>
    </row>
    <row r="33" spans="1:9" ht="15" hidden="1" customHeight="1" x14ac:dyDescent="0.25">
      <c r="A33" t="s">
        <v>9</v>
      </c>
    </row>
    <row r="34" spans="1:9" ht="15" hidden="1" customHeight="1" x14ac:dyDescent="0.25">
      <c r="A34" s="40" t="s">
        <v>10</v>
      </c>
      <c r="B34" s="40"/>
      <c r="C34" s="40"/>
      <c r="D34" s="40"/>
      <c r="E34" s="40"/>
      <c r="F34" s="40"/>
      <c r="G34" s="40"/>
    </row>
    <row r="35" spans="1:9" ht="15" hidden="1" customHeight="1" x14ac:dyDescent="0.25">
      <c r="A35" s="40"/>
      <c r="B35" s="40"/>
      <c r="C35" s="40"/>
      <c r="D35" s="40"/>
      <c r="E35" s="40"/>
      <c r="F35" s="40"/>
      <c r="G35" s="40"/>
    </row>
    <row r="36" spans="1:9" ht="15" hidden="1" customHeight="1" x14ac:dyDescent="0.25">
      <c r="A36" t="s">
        <v>13</v>
      </c>
    </row>
    <row r="37" spans="1:9" ht="15" hidden="1" customHeight="1" x14ac:dyDescent="0.25">
      <c r="A37" t="s">
        <v>11</v>
      </c>
    </row>
    <row r="38" spans="1:9" ht="15" hidden="1" customHeight="1" x14ac:dyDescent="0.25">
      <c r="A38" t="s">
        <v>12</v>
      </c>
    </row>
    <row r="39" spans="1:9" ht="15" hidden="1" customHeight="1" x14ac:dyDescent="0.25">
      <c r="A39"/>
    </row>
    <row r="40" spans="1:9" ht="21" customHeight="1" x14ac:dyDescent="0.35">
      <c r="A40" s="13" t="s">
        <v>6</v>
      </c>
      <c r="B40" s="14"/>
      <c r="C40" s="22"/>
      <c r="D40" s="15"/>
      <c r="E40" s="16"/>
    </row>
    <row r="41" spans="1:9" ht="9.75" customHeight="1" x14ac:dyDescent="0.25">
      <c r="A41"/>
    </row>
    <row r="42" spans="1:9" ht="26.25" hidden="1" customHeight="1" x14ac:dyDescent="0.25">
      <c r="A42" t="s">
        <v>17</v>
      </c>
    </row>
    <row r="43" spans="1:9" ht="26.25" hidden="1" customHeight="1" x14ac:dyDescent="0.25">
      <c r="A43" s="50" t="s">
        <v>18</v>
      </c>
      <c r="B43" s="50"/>
      <c r="C43" s="50"/>
      <c r="D43" s="50"/>
      <c r="E43" s="50"/>
      <c r="F43" s="50"/>
      <c r="G43" s="50"/>
    </row>
    <row r="44" spans="1:9" ht="13.5" customHeight="1" x14ac:dyDescent="0.25">
      <c r="A44"/>
    </row>
    <row r="45" spans="1:9" ht="21" customHeight="1" x14ac:dyDescent="0.3">
      <c r="A45" s="1" t="s">
        <v>35</v>
      </c>
    </row>
    <row r="47" spans="1:9" hidden="1" x14ac:dyDescent="0.25">
      <c r="B47" s="51" t="s">
        <v>19</v>
      </c>
      <c r="C47" s="52"/>
      <c r="D47" s="52"/>
      <c r="E47" s="49">
        <v>1000000</v>
      </c>
      <c r="F47" s="49"/>
      <c r="G47" s="8"/>
      <c r="H47" s="2"/>
      <c r="I47" s="2"/>
    </row>
    <row r="48" spans="1:9" hidden="1" x14ac:dyDescent="0.25">
      <c r="B48" s="52"/>
      <c r="C48" s="52"/>
      <c r="D48" s="52"/>
      <c r="E48" s="49"/>
      <c r="F48" s="49"/>
      <c r="G48" s="8"/>
      <c r="H48" s="2"/>
      <c r="I48" s="2"/>
    </row>
    <row r="49" spans="2:9" hidden="1" x14ac:dyDescent="0.25">
      <c r="C49" s="5"/>
      <c r="D49" s="8"/>
      <c r="G49" s="8"/>
      <c r="H49" s="2"/>
      <c r="I49" s="2"/>
    </row>
    <row r="50" spans="2:9" ht="21" hidden="1" x14ac:dyDescent="0.35">
      <c r="B50" s="53"/>
      <c r="C50" s="53"/>
      <c r="D50" s="53"/>
      <c r="G50" s="8"/>
      <c r="H50" s="2"/>
      <c r="I50" s="2"/>
    </row>
    <row r="51" spans="2:9" ht="18.75" hidden="1" x14ac:dyDescent="0.25">
      <c r="C51" s="54" t="s">
        <v>16</v>
      </c>
      <c r="D51" s="54"/>
      <c r="E51" s="54"/>
      <c r="G51" s="8"/>
      <c r="H51" s="2"/>
      <c r="I51" s="2"/>
    </row>
    <row r="52" spans="2:9" ht="28.5" hidden="1" customHeight="1" x14ac:dyDescent="0.25">
      <c r="B52" s="23"/>
      <c r="C52" s="24" t="s">
        <v>14</v>
      </c>
      <c r="D52" s="48"/>
      <c r="E52" s="48"/>
      <c r="G52" s="8"/>
      <c r="H52" s="2"/>
      <c r="I52" s="2"/>
    </row>
    <row r="53" spans="2:9" ht="29.25" hidden="1" customHeight="1" x14ac:dyDescent="0.25">
      <c r="B53" s="23"/>
      <c r="C53" s="24" t="s">
        <v>15</v>
      </c>
      <c r="D53" s="48"/>
      <c r="E53" s="48"/>
      <c r="G53" s="8"/>
      <c r="H53" s="2"/>
      <c r="I53" s="2"/>
    </row>
  </sheetData>
  <mergeCells count="14">
    <mergeCell ref="D53:E53"/>
    <mergeCell ref="E47:F48"/>
    <mergeCell ref="A43:G43"/>
    <mergeCell ref="B47:D48"/>
    <mergeCell ref="B50:D50"/>
    <mergeCell ref="C51:E51"/>
    <mergeCell ref="D52:E52"/>
    <mergeCell ref="A34:G35"/>
    <mergeCell ref="A12:G12"/>
    <mergeCell ref="A14:G14"/>
    <mergeCell ref="D26:F26"/>
    <mergeCell ref="A19:G19"/>
    <mergeCell ref="A13:G13"/>
    <mergeCell ref="D28:F28"/>
  </mergeCells>
  <phoneticPr fontId="17" type="noConversion"/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2024-05-21T07:16:42Z</cp:lastPrinted>
  <dcterms:created xsi:type="dcterms:W3CDTF">2017-12-11T08:54:46Z</dcterms:created>
  <dcterms:modified xsi:type="dcterms:W3CDTF">2024-05-24T10:22:01Z</dcterms:modified>
</cp:coreProperties>
</file>