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ioneer\Running projects\BAHL 12 floor Centrepoint Karachi\PO\"/>
    </mc:Choice>
  </mc:AlternateContent>
  <xr:revisionPtr revIDLastSave="0" documentId="13_ncr:1_{139E0DEA-96CA-45A7-AF82-BF69589FC5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Sheet1!$A$1:$F$54</definedName>
    <definedName name="_xlnm.Print_Titles" localSheetId="0">Sheet1!$22:$22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7" i="1"/>
  <c r="F26" i="1"/>
  <c r="F25" i="1" l="1"/>
  <c r="G25" i="1"/>
  <c r="G24" i="1"/>
  <c r="F24" i="1"/>
  <c r="F29" i="1" l="1"/>
  <c r="F30" i="1" s="1"/>
  <c r="F31" i="1" l="1"/>
</calcChain>
</file>

<file path=xl/sharedStrings.xml><?xml version="1.0" encoding="utf-8"?>
<sst xmlns="http://schemas.openxmlformats.org/spreadsheetml/2006/main" count="37" uniqueCount="34">
  <si>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</si>
  <si>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</si>
  <si>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</si>
  <si>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</si>
  <si>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</si>
  <si>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</si>
  <si>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</si>
  <si>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</si>
  <si>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</si>
  <si>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</si>
  <si>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</si>
  <si>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Nos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</si>
  <si>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</si>
  <si>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</si>
  <si>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</si>
  <si>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</si>
  <si>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</si>
  <si>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</si>
  <si>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</si>
  <si>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</si>
  <si>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</si>
  <si>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 xml:space="preserve">PURCHASE ORDER </t>
  </si>
  <si>
    <t>M/S Fakhri Brothers</t>
  </si>
  <si>
    <t>Att: Mr. Shakeel</t>
  </si>
  <si>
    <t>Supply of Valve and accessories for the project (Bank Al Habib 12th Floor Center point Karachi)</t>
  </si>
  <si>
    <t>PO # 1579</t>
  </si>
  <si>
    <t xml:space="preserve">Gate Valve 02" </t>
  </si>
  <si>
    <t xml:space="preserve">Gate Valve 01" </t>
  </si>
  <si>
    <t xml:space="preserve">Balancing Valve 02" </t>
  </si>
  <si>
    <t>2 Way motorized valve 1" Dia (0 to 100% modulating)</t>
  </si>
  <si>
    <t>No</t>
  </si>
  <si>
    <t>BRAND - GALA</t>
  </si>
  <si>
    <t>Pressure guages (0 to 300 Psi oil filled)</t>
  </si>
  <si>
    <t>Discount 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</si>
</sst>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right" vertical="center" shrinkToFit="1"/>
    </xf>
    <xf numFmtId="0" fontId="1" fillId="0" borderId="0" xfId="0" applyFont="1" applyAlignment="1">
      <alignment horizontal="right" vertical="center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1562101</xdr:colOff>
      <xdr:row>0</xdr:row>
      <xdr:rowOff>38100</xdr:rowOff>
    </xdr:from>
    <xdr:to>
      <xdr:col>4</xdr:col>
      <xdr:colOff>25187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1" y="38100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50</xdr:row>
      <xdr:rowOff>171450</xdr:rowOff>
    </xdr:from>
    <xdr:to>
      <xdr:col>1</xdr:col>
      <xdr:colOff>647700</xdr:colOff>
      <xdr:row>53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21</xdr:row>
      <xdr:rowOff>0</xdr:rowOff>
    </xdr:from>
    <xdr:to>
      <xdr:col>7</xdr:col>
      <xdr:colOff>574675</xdr:colOff>
      <xdr:row>21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6</xdr:col>
      <xdr:colOff>552450</xdr:colOff>
      <xdr:row>28</xdr:row>
      <xdr:rowOff>19050</xdr:rowOff>
    </xdr:from>
    <xdr:to>
      <xdr:col>7</xdr:col>
      <xdr:colOff>93097</xdr:colOff>
      <xdr:row>50</xdr:row>
      <xdr:rowOff>15872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6075" y="6534150"/>
          <a:ext cx="150247" cy="5587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G50"/>
  <sheetViews>
    <sheetView tabSelected="1" view="pageBreakPreview" topLeftCell="A7" zoomScaleNormal="100" zoomScaleSheetLayoutView="100" workbookViewId="0">
      <selection activeCell="F29" sqref="F29"/>
    </sheetView>
  </sheetViews>
  <sheetFormatPr defaultColWidth="9.140625" defaultRowHeight="15.75" x14ac:dyDescent="0.25"/>
  <cols>
    <col min="1" max="1" width="5.140625" style="2" customWidth="1"/>
    <col min="2" max="2" width="46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16384" width="9.140625" style="2"/>
  </cols>
  <sheetData>
    <row r="10" spans="1:6" ht="5.25" customHeight="1" x14ac:dyDescent="0.25"/>
    <row r="11" spans="1:6" ht="18.75" x14ac:dyDescent="0.3">
      <c r="A11" s="26" t="s">
        <v>22</v>
      </c>
      <c r="B11" s="1"/>
      <c r="F11" s="10">
        <v>45574</v>
      </c>
    </row>
    <row r="12" spans="1:6" x14ac:dyDescent="0.25">
      <c r="A12" s="1"/>
      <c r="B12" s="1"/>
      <c r="F12" s="10"/>
    </row>
    <row r="13" spans="1:6" x14ac:dyDescent="0.25">
      <c r="A13" s="1" t="s">
        <v>25</v>
      </c>
      <c r="B13" s="1"/>
      <c r="F13" s="10"/>
    </row>
    <row r="14" spans="1:6" ht="18.75" x14ac:dyDescent="0.3">
      <c r="A14" s="29" t="s">
        <v>23</v>
      </c>
      <c r="B14" s="29"/>
      <c r="C14" s="29"/>
      <c r="D14" s="29"/>
      <c r="E14" s="29"/>
      <c r="F14" s="29"/>
    </row>
    <row r="15" spans="1:6" x14ac:dyDescent="0.25">
      <c r="A15" s="36"/>
      <c r="B15" s="36"/>
      <c r="C15" s="36"/>
      <c r="D15" s="36"/>
      <c r="E15" s="36"/>
      <c r="F15" s="36"/>
    </row>
    <row r="16" spans="1:6" ht="23.25" x14ac:dyDescent="0.35">
      <c r="A16" s="30" t="s">
        <v>21</v>
      </c>
      <c r="B16" s="30"/>
      <c r="C16" s="30"/>
      <c r="D16" s="30"/>
      <c r="E16" s="30"/>
      <c r="F16" s="30"/>
    </row>
    <row r="17" spans="1:7" ht="5.25" customHeight="1" x14ac:dyDescent="0.25"/>
    <row r="18" spans="1:7" ht="5.25" customHeight="1" x14ac:dyDescent="0.25"/>
    <row r="19" spans="1:7" ht="5.25" customHeight="1" x14ac:dyDescent="0.25"/>
    <row r="20" spans="1:7" ht="5.25" customHeight="1" thickBot="1" x14ac:dyDescent="0.3"/>
    <row r="21" spans="1:7" ht="45.75" customHeight="1" thickBot="1" x14ac:dyDescent="0.3">
      <c r="A21" s="33" t="s">
        <v>24</v>
      </c>
      <c r="B21" s="34"/>
      <c r="C21" s="34"/>
      <c r="D21" s="34"/>
      <c r="E21" s="34"/>
      <c r="F21" s="35"/>
    </row>
    <row r="22" spans="1:7" s="3" customFormat="1" ht="31.5" x14ac:dyDescent="0.25">
      <c r="A22" s="14" t="s">
        <v>0</v>
      </c>
      <c r="B22" s="14" t="s">
        <v>1</v>
      </c>
      <c r="C22" s="14" t="s">
        <v>2</v>
      </c>
      <c r="D22" s="14" t="s">
        <v>3</v>
      </c>
      <c r="E22" s="15" t="s">
        <v>9</v>
      </c>
      <c r="F22" s="14" t="s">
        <v>10</v>
      </c>
    </row>
    <row r="23" spans="1:7" s="3" customFormat="1" x14ac:dyDescent="0.25">
      <c r="A23" s="14"/>
      <c r="B23" s="44" t="s">
        <v>31</v>
      </c>
      <c r="C23" s="14"/>
      <c r="D23" s="14"/>
      <c r="E23" s="15"/>
      <c r="F23" s="14"/>
    </row>
    <row r="24" spans="1:7" s="4" customFormat="1" ht="36" customHeight="1" x14ac:dyDescent="0.25">
      <c r="A24" s="5">
        <v>1</v>
      </c>
      <c r="B24" s="23" t="s">
        <v>26</v>
      </c>
      <c r="C24" s="6">
        <v>6</v>
      </c>
      <c r="D24" s="6" t="s">
        <v>11</v>
      </c>
      <c r="E24" s="12">
        <v>14000</v>
      </c>
      <c r="F24" s="24">
        <f>E24*C24</f>
        <v>84000</v>
      </c>
      <c r="G24" s="27">
        <f>E24/258</f>
        <v>54.263565891472865</v>
      </c>
    </row>
    <row r="25" spans="1:7" s="4" customFormat="1" ht="36" customHeight="1" x14ac:dyDescent="0.25">
      <c r="A25" s="5">
        <v>2</v>
      </c>
      <c r="B25" s="23" t="s">
        <v>27</v>
      </c>
      <c r="C25" s="6">
        <v>3</v>
      </c>
      <c r="D25" s="6" t="s">
        <v>11</v>
      </c>
      <c r="E25" s="12">
        <v>4583</v>
      </c>
      <c r="F25" s="24">
        <f>E25*C25</f>
        <v>13749</v>
      </c>
      <c r="G25" s="27">
        <f>160*258</f>
        <v>41280</v>
      </c>
    </row>
    <row r="26" spans="1:7" s="4" customFormat="1" ht="36" customHeight="1" x14ac:dyDescent="0.25">
      <c r="A26" s="5">
        <v>3</v>
      </c>
      <c r="B26" s="23" t="s">
        <v>28</v>
      </c>
      <c r="C26" s="6">
        <v>2</v>
      </c>
      <c r="D26" s="6" t="s">
        <v>11</v>
      </c>
      <c r="E26" s="12">
        <v>20972</v>
      </c>
      <c r="F26" s="24">
        <f>E26*C26</f>
        <v>41944</v>
      </c>
      <c r="G26" s="27"/>
    </row>
    <row r="27" spans="1:7" s="4" customFormat="1" ht="36" customHeight="1" x14ac:dyDescent="0.25">
      <c r="A27" s="5">
        <v>4</v>
      </c>
      <c r="B27" s="23" t="s">
        <v>29</v>
      </c>
      <c r="C27" s="6">
        <v>1</v>
      </c>
      <c r="D27" s="6" t="s">
        <v>30</v>
      </c>
      <c r="E27" s="12">
        <v>35000</v>
      </c>
      <c r="F27" s="24">
        <f>E27*C27</f>
        <v>35000</v>
      </c>
      <c r="G27" s="27"/>
    </row>
    <row r="28" spans="1:7" s="4" customFormat="1" ht="36" customHeight="1" x14ac:dyDescent="0.25">
      <c r="A28" s="5">
        <v>5</v>
      </c>
      <c r="B28" s="23" t="s">
        <v>32</v>
      </c>
      <c r="C28" s="6">
        <v>1</v>
      </c>
      <c r="D28" s="6" t="s">
        <v>30</v>
      </c>
      <c r="E28" s="12">
        <v>9500</v>
      </c>
      <c r="F28" s="24">
        <f>E28*C28</f>
        <v>9500</v>
      </c>
      <c r="G28" s="27"/>
    </row>
    <row r="29" spans="1:7" s="3" customFormat="1" ht="18" customHeight="1" x14ac:dyDescent="0.25">
      <c r="A29" s="7"/>
      <c r="B29" s="7"/>
      <c r="C29" s="45" t="s">
        <v>4</v>
      </c>
      <c r="D29" s="46"/>
      <c r="E29" s="47"/>
      <c r="F29" s="20">
        <f>SUM(F24:F28)</f>
        <v>184193</v>
      </c>
    </row>
    <row r="30" spans="1:7" s="3" customFormat="1" ht="17.45" customHeight="1" x14ac:dyDescent="0.25">
      <c r="A30" s="31" t="s">
        <v>33</v>
      </c>
      <c r="B30" s="31"/>
      <c r="C30" s="31"/>
      <c r="D30" s="31"/>
      <c r="E30" s="31"/>
      <c r="F30" s="21">
        <f>F29*3%</f>
        <v>5525.79</v>
      </c>
    </row>
    <row r="31" spans="1:7" s="3" customFormat="1" ht="18.75" x14ac:dyDescent="0.25">
      <c r="A31" s="32" t="s">
        <v>7</v>
      </c>
      <c r="B31" s="32"/>
      <c r="C31" s="32"/>
      <c r="D31" s="32"/>
      <c r="E31" s="32"/>
      <c r="F31" s="22">
        <f>F29-F30</f>
        <v>178667.21</v>
      </c>
    </row>
    <row r="32" spans="1:7" ht="5.25" customHeight="1" x14ac:dyDescent="0.25"/>
    <row r="33" spans="1:6" ht="15" hidden="1" customHeight="1" x14ac:dyDescent="0.3">
      <c r="A33" s="13" t="s">
        <v>5</v>
      </c>
    </row>
    <row r="34" spans="1:6" ht="15" hidden="1" customHeight="1" x14ac:dyDescent="0.25">
      <c r="A34" t="s">
        <v>20</v>
      </c>
    </row>
    <row r="35" spans="1:6" ht="15" hidden="1" customHeight="1" x14ac:dyDescent="0.25">
      <c r="A35" s="28" t="s">
        <v>12</v>
      </c>
      <c r="B35" s="28"/>
      <c r="C35" s="28"/>
      <c r="D35" s="28"/>
      <c r="E35" s="28"/>
      <c r="F35" s="28"/>
    </row>
    <row r="36" spans="1:6" ht="15" hidden="1" customHeight="1" x14ac:dyDescent="0.25">
      <c r="A36" s="28"/>
      <c r="B36" s="28"/>
      <c r="C36" s="28"/>
      <c r="D36" s="28"/>
      <c r="E36" s="28"/>
      <c r="F36" s="28"/>
    </row>
    <row r="37" spans="1:6" ht="15" hidden="1" customHeight="1" x14ac:dyDescent="0.25">
      <c r="A37" t="s">
        <v>17</v>
      </c>
    </row>
    <row r="38" spans="1:6" ht="15" hidden="1" customHeight="1" x14ac:dyDescent="0.25">
      <c r="A38" t="s">
        <v>16</v>
      </c>
    </row>
    <row r="39" spans="1:6" ht="15" hidden="1" customHeight="1" x14ac:dyDescent="0.25">
      <c r="A39" t="s">
        <v>13</v>
      </c>
    </row>
    <row r="40" spans="1:6" ht="15" hidden="1" customHeight="1" x14ac:dyDescent="0.25">
      <c r="A40"/>
    </row>
    <row r="41" spans="1:6" ht="21" hidden="1" customHeight="1" x14ac:dyDescent="0.35">
      <c r="A41" s="16" t="s">
        <v>8</v>
      </c>
      <c r="B41" s="17"/>
      <c r="C41" s="18"/>
      <c r="D41" s="19"/>
    </row>
    <row r="42" spans="1:6" ht="9.75" hidden="1" customHeight="1" x14ac:dyDescent="0.25">
      <c r="A42"/>
    </row>
    <row r="43" spans="1:6" hidden="1" x14ac:dyDescent="0.25">
      <c r="B43" s="37" t="s">
        <v>19</v>
      </c>
      <c r="C43" s="38"/>
      <c r="D43" s="38"/>
      <c r="E43" s="38"/>
      <c r="F43" s="39">
        <v>5000000</v>
      </c>
    </row>
    <row r="44" spans="1:6" hidden="1" x14ac:dyDescent="0.25">
      <c r="B44" s="38"/>
      <c r="C44" s="38"/>
      <c r="D44" s="38"/>
      <c r="E44" s="38"/>
      <c r="F44" s="39"/>
    </row>
    <row r="45" spans="1:6" hidden="1" x14ac:dyDescent="0.25"/>
    <row r="46" spans="1:6" ht="21" hidden="1" x14ac:dyDescent="0.35">
      <c r="B46" s="40"/>
      <c r="C46" s="40"/>
      <c r="D46" s="40"/>
      <c r="E46" s="40"/>
    </row>
    <row r="47" spans="1:6" ht="18.75" hidden="1" x14ac:dyDescent="0.25">
      <c r="C47" s="43" t="s">
        <v>18</v>
      </c>
      <c r="D47" s="43"/>
      <c r="E47" s="43"/>
      <c r="F47" s="43"/>
    </row>
    <row r="48" spans="1:6" ht="28.5" hidden="1" customHeight="1" x14ac:dyDescent="0.25">
      <c r="B48" s="25"/>
      <c r="C48" s="41" t="s">
        <v>14</v>
      </c>
      <c r="D48" s="41"/>
      <c r="E48" s="42"/>
      <c r="F48" s="42"/>
    </row>
    <row r="49" spans="1:6" ht="29.25" hidden="1" customHeight="1" x14ac:dyDescent="0.25">
      <c r="B49" s="25"/>
      <c r="C49" s="41" t="s">
        <v>15</v>
      </c>
      <c r="D49" s="41"/>
      <c r="E49" s="42"/>
      <c r="F49" s="42"/>
    </row>
    <row r="50" spans="1:6" ht="21" customHeight="1" x14ac:dyDescent="0.3">
      <c r="A50" s="1" t="s">
        <v>6</v>
      </c>
    </row>
  </sheetData>
  <mergeCells count="16">
    <mergeCell ref="B43:E44"/>
    <mergeCell ref="F43:F44"/>
    <mergeCell ref="B46:E46"/>
    <mergeCell ref="C48:D48"/>
    <mergeCell ref="C49:D49"/>
    <mergeCell ref="E48:F48"/>
    <mergeCell ref="E49:F49"/>
    <mergeCell ref="C47:F47"/>
    <mergeCell ref="A35:F36"/>
    <mergeCell ref="A14:F14"/>
    <mergeCell ref="A16:F16"/>
    <mergeCell ref="C29:E29"/>
    <mergeCell ref="A30:E30"/>
    <mergeCell ref="A31:E31"/>
    <mergeCell ref="A21:F21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2024-10-09T12:16:50Z</cp:lastPrinted>
  <dcterms:created xsi:type="dcterms:W3CDTF">2017-12-11T08:54:46Z</dcterms:created>
  <dcterms:modified xsi:type="dcterms:W3CDTF">2024-10-09T12:17:42Z</dcterms:modified>
</cp:coreProperties>
</file>