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Rehan Aslam\Desktop\Bank Al Habib Ltd\"/>
    </mc:Choice>
  </mc:AlternateContent>
  <xr:revisionPtr revIDLastSave="0" documentId="13_ncr:1_{F20146BD-4338-4048-A11A-3CC19BF4D0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J25" i="1"/>
  <c r="I25" i="1"/>
  <c r="J24" i="1"/>
  <c r="G24" i="1"/>
  <c r="I24" i="1"/>
  <c r="G11" i="1"/>
  <c r="I11" i="1"/>
  <c r="J11" i="1" s="1"/>
  <c r="G12" i="1"/>
  <c r="I12" i="1"/>
  <c r="J12" i="1"/>
  <c r="G13" i="1"/>
  <c r="I13" i="1"/>
  <c r="G14" i="1"/>
  <c r="I14" i="1"/>
  <c r="G15" i="1"/>
  <c r="I15" i="1"/>
  <c r="J15" i="1" s="1"/>
  <c r="G16" i="1"/>
  <c r="I16" i="1"/>
  <c r="J16" i="1" s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J23" i="1" s="1"/>
  <c r="I10" i="1"/>
  <c r="G10" i="1"/>
  <c r="J10" i="1" s="1"/>
  <c r="J22" i="1" l="1"/>
  <c r="J21" i="1"/>
  <c r="J20" i="1"/>
  <c r="J18" i="1"/>
  <c r="J17" i="1"/>
  <c r="J14" i="1"/>
  <c r="J13" i="1"/>
  <c r="J19" i="1"/>
</calcChain>
</file>

<file path=xl/sharedStrings.xml><?xml version="1.0" encoding="utf-8"?>
<sst xmlns="http://schemas.openxmlformats.org/spreadsheetml/2006/main" count="6" uniqueCount="4">
  <si>
    <t>Qty</t>
  </si>
  <si>
    <t>Rate</t>
  </si>
  <si>
    <t>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</si>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</sst>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vertical="center"/>
    </xf>
    <xf numFmtId="165" fontId="2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8:J26"/>
  <sheetViews>
    <sheetView tabSelected="1" workbookViewId="0">
      <selection activeCell="J27" sqref="J27"/>
    </sheetView>
  </sheetViews>
  <sheetFormatPr defaultRowHeight="15" x14ac:dyDescent="0.25"/>
  <cols>
    <col min="6" max="6" width="11.5703125" bestFit="1" customWidth="1"/>
    <col min="7" max="7" width="10.7109375" customWidth="1"/>
    <col min="8" max="9" width="11.5703125" bestFit="1" customWidth="1"/>
    <col min="10" max="10" width="12.42578125" customWidth="1"/>
  </cols>
  <sheetData>
    <row r="8" spans="5:10" x14ac:dyDescent="0.25">
      <c r="E8" s="2" t="s">
        <v>0</v>
      </c>
      <c r="F8" s="2" t="s">
        <v>1</v>
      </c>
      <c r="G8" s="2" t="s">
        <v>2</v>
      </c>
      <c r="H8" s="2" t="s">
        <v>1</v>
      </c>
      <c r="I8" s="2" t="s">
        <v>2</v>
      </c>
      <c r="J8" s="2" t="s">
        <v>3</v>
      </c>
    </row>
    <row r="10" spans="5:10" x14ac:dyDescent="0.25">
      <c r="E10">
        <v>300</v>
      </c>
      <c r="F10" s="1">
        <v>675</v>
      </c>
      <c r="G10" s="1">
        <f>F10*E10</f>
        <v>202500</v>
      </c>
      <c r="H10" s="1">
        <v>200</v>
      </c>
      <c r="I10" s="1">
        <f>H10*E10</f>
        <v>60000</v>
      </c>
      <c r="J10" s="1">
        <f>I10+G10</f>
        <v>262500</v>
      </c>
    </row>
    <row r="11" spans="5:10" x14ac:dyDescent="0.25">
      <c r="E11">
        <v>40</v>
      </c>
      <c r="F11" s="1">
        <v>3565</v>
      </c>
      <c r="G11" s="1">
        <f t="shared" ref="G11:G23" si="0">F11*E11</f>
        <v>142600</v>
      </c>
      <c r="H11" s="1">
        <v>400</v>
      </c>
      <c r="I11" s="1">
        <f t="shared" ref="I11:I23" si="1">H11*E11</f>
        <v>16000</v>
      </c>
      <c r="J11" s="1">
        <f t="shared" ref="J11:J23" si="2">I11+G11</f>
        <v>158600</v>
      </c>
    </row>
    <row r="12" spans="5:10" x14ac:dyDescent="0.25">
      <c r="E12">
        <v>30</v>
      </c>
      <c r="F12" s="1">
        <v>6240</v>
      </c>
      <c r="G12" s="1">
        <f t="shared" si="0"/>
        <v>187200</v>
      </c>
      <c r="H12" s="1">
        <v>500</v>
      </c>
      <c r="I12" s="1">
        <f t="shared" si="1"/>
        <v>15000</v>
      </c>
      <c r="J12" s="1">
        <f t="shared" si="2"/>
        <v>202200</v>
      </c>
    </row>
    <row r="13" spans="5:10" x14ac:dyDescent="0.25">
      <c r="E13">
        <v>330</v>
      </c>
      <c r="F13" s="1">
        <v>8999</v>
      </c>
      <c r="G13" s="1">
        <f t="shared" si="0"/>
        <v>2969670</v>
      </c>
      <c r="H13" s="1">
        <v>700</v>
      </c>
      <c r="I13" s="1">
        <f t="shared" si="1"/>
        <v>231000</v>
      </c>
      <c r="J13" s="1">
        <f t="shared" si="2"/>
        <v>3200670</v>
      </c>
    </row>
    <row r="14" spans="5:10" x14ac:dyDescent="0.25">
      <c r="E14">
        <v>1</v>
      </c>
      <c r="F14" s="1">
        <v>135000</v>
      </c>
      <c r="G14" s="1">
        <f t="shared" si="0"/>
        <v>135000</v>
      </c>
      <c r="H14" s="1">
        <v>5000</v>
      </c>
      <c r="I14" s="1">
        <f t="shared" si="1"/>
        <v>5000</v>
      </c>
      <c r="J14" s="1">
        <f t="shared" si="2"/>
        <v>140000</v>
      </c>
    </row>
    <row r="15" spans="5:10" x14ac:dyDescent="0.25">
      <c r="E15">
        <v>2</v>
      </c>
      <c r="F15" s="1">
        <v>191525</v>
      </c>
      <c r="G15" s="1">
        <f t="shared" si="0"/>
        <v>383050</v>
      </c>
      <c r="H15" s="1">
        <v>6000</v>
      </c>
      <c r="I15" s="1">
        <f t="shared" si="1"/>
        <v>12000</v>
      </c>
      <c r="J15" s="1">
        <f t="shared" si="2"/>
        <v>395050</v>
      </c>
    </row>
    <row r="16" spans="5:10" x14ac:dyDescent="0.25">
      <c r="E16">
        <v>1</v>
      </c>
      <c r="F16" s="1">
        <v>265400</v>
      </c>
      <c r="G16" s="1">
        <f t="shared" si="0"/>
        <v>265400</v>
      </c>
      <c r="H16" s="1">
        <v>8000</v>
      </c>
      <c r="I16" s="1">
        <f t="shared" si="1"/>
        <v>8000</v>
      </c>
      <c r="J16" s="1">
        <f t="shared" si="2"/>
        <v>273400</v>
      </c>
    </row>
    <row r="17" spans="5:10" x14ac:dyDescent="0.25">
      <c r="E17">
        <v>55</v>
      </c>
      <c r="F17" s="1">
        <v>9750</v>
      </c>
      <c r="G17" s="1">
        <f t="shared" si="0"/>
        <v>536250</v>
      </c>
      <c r="H17" s="1">
        <v>1000</v>
      </c>
      <c r="I17" s="1">
        <f t="shared" si="1"/>
        <v>55000</v>
      </c>
      <c r="J17" s="1">
        <f t="shared" si="2"/>
        <v>591250</v>
      </c>
    </row>
    <row r="18" spans="5:10" x14ac:dyDescent="0.25">
      <c r="E18">
        <v>55</v>
      </c>
      <c r="F18" s="1">
        <v>17350</v>
      </c>
      <c r="G18" s="1">
        <f t="shared" si="0"/>
        <v>954250</v>
      </c>
      <c r="H18" s="1">
        <v>1500</v>
      </c>
      <c r="I18" s="1">
        <f t="shared" si="1"/>
        <v>82500</v>
      </c>
      <c r="J18" s="1">
        <f t="shared" si="2"/>
        <v>1036750</v>
      </c>
    </row>
    <row r="19" spans="5:10" x14ac:dyDescent="0.25">
      <c r="E19">
        <v>1</v>
      </c>
      <c r="F19" s="1">
        <v>60000</v>
      </c>
      <c r="G19" s="1">
        <f t="shared" si="0"/>
        <v>60000</v>
      </c>
      <c r="H19" s="1">
        <v>20000</v>
      </c>
      <c r="I19" s="1">
        <f t="shared" si="1"/>
        <v>20000</v>
      </c>
      <c r="J19" s="1">
        <f t="shared" si="2"/>
        <v>80000</v>
      </c>
    </row>
    <row r="20" spans="5:10" x14ac:dyDescent="0.25">
      <c r="E20">
        <v>1</v>
      </c>
      <c r="F20" s="1">
        <v>15000</v>
      </c>
      <c r="G20" s="1">
        <f t="shared" si="0"/>
        <v>15000</v>
      </c>
      <c r="H20" s="1">
        <v>20000</v>
      </c>
      <c r="I20" s="1">
        <f t="shared" si="1"/>
        <v>20000</v>
      </c>
      <c r="J20" s="1">
        <f t="shared" si="2"/>
        <v>35000</v>
      </c>
    </row>
    <row r="21" spans="5:10" x14ac:dyDescent="0.25">
      <c r="E21">
        <v>1</v>
      </c>
      <c r="F21" s="1">
        <v>150000</v>
      </c>
      <c r="G21" s="1">
        <f t="shared" si="0"/>
        <v>150000</v>
      </c>
      <c r="H21" s="1">
        <v>100000</v>
      </c>
      <c r="I21" s="1">
        <f t="shared" si="1"/>
        <v>100000</v>
      </c>
      <c r="J21" s="1">
        <f t="shared" si="2"/>
        <v>250000</v>
      </c>
    </row>
    <row r="22" spans="5:10" x14ac:dyDescent="0.25">
      <c r="E22">
        <v>1</v>
      </c>
      <c r="F22" s="1">
        <v>20000</v>
      </c>
      <c r="G22" s="1">
        <f t="shared" si="0"/>
        <v>20000</v>
      </c>
      <c r="H22" s="1">
        <v>30000</v>
      </c>
      <c r="I22" s="1">
        <f t="shared" si="1"/>
        <v>30000</v>
      </c>
      <c r="J22" s="1">
        <f t="shared" si="2"/>
        <v>50000</v>
      </c>
    </row>
    <row r="23" spans="5:10" x14ac:dyDescent="0.25">
      <c r="E23">
        <v>1</v>
      </c>
      <c r="F23" s="1">
        <v>0</v>
      </c>
      <c r="G23" s="1">
        <f t="shared" si="0"/>
        <v>0</v>
      </c>
      <c r="H23" s="1">
        <v>200000</v>
      </c>
      <c r="I23" s="1">
        <f t="shared" si="1"/>
        <v>200000</v>
      </c>
      <c r="J23" s="1">
        <f t="shared" si="2"/>
        <v>200000</v>
      </c>
    </row>
    <row r="24" spans="5:10" s="4" customFormat="1" ht="21.75" customHeight="1" x14ac:dyDescent="0.25">
      <c r="G24" s="5">
        <f>SUM(G10:G23)</f>
        <v>6020920</v>
      </c>
      <c r="I24" s="5">
        <f>SUM(I10:I23)</f>
        <v>854500</v>
      </c>
      <c r="J24" s="5">
        <f>SUM(J10:J23)</f>
        <v>6875420</v>
      </c>
    </row>
    <row r="25" spans="5:10" x14ac:dyDescent="0.25">
      <c r="I25" s="3">
        <f>I24*13%</f>
        <v>111085</v>
      </c>
      <c r="J25" s="3">
        <f>I25</f>
        <v>111085</v>
      </c>
    </row>
    <row r="26" spans="5:10" x14ac:dyDescent="0.25">
      <c r="J26" s="3">
        <f>J25+J24</f>
        <v>6986505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2024-05-21T13:27:45Z</dcterms:modified>
</cp:coreProperties>
</file>