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ioneer\Running projects\Engro 3rd &amp; 8th Floor\Engro 3rd Floor Bill\"/>
    </mc:Choice>
  </mc:AlternateContent>
  <xr:revisionPtr revIDLastSave="0" documentId="13_ncr:1_{C4CF89CD-3031-4C6F-A1BD-94A958028DED}" xr6:coauthVersionLast="47" xr6:coauthVersionMax="47" xr10:uidLastSave="{00000000-0000-0000-0000-000000000000}"/>
  <bookViews>
    <workbookView xWindow="-120" yWindow="-120" windowWidth="29040" windowHeight="15840" tabRatio="943" xr2:uid="{00000000-000D-0000-FFFF-FFFF00000000}"/>
  </bookViews>
  <sheets>
    <sheet name="SUMMARY 01" sheetId="19" r:id="rId1"/>
    <sheet name="1" sheetId="40" r:id="rId2"/>
    <sheet name="1 (2)" sheetId="64" r:id="rId3"/>
    <sheet name="1 (3)" sheetId="65" r:id="rId4"/>
    <sheet name="1 (4)" sheetId="66" r:id="rId5"/>
    <sheet name="1 (5)" sheetId="67" r:id="rId6"/>
    <sheet name="1 (6)" sheetId="68" r:id="rId7"/>
    <sheet name="1 (7)" sheetId="69" r:id="rId8"/>
    <sheet name="1 (8)" sheetId="70" r:id="rId9"/>
    <sheet name="1 (9)" sheetId="71" r:id="rId10"/>
    <sheet name="1 (10)" sheetId="72" r:id="rId11"/>
    <sheet name="1 (11)" sheetId="73" r:id="rId12"/>
    <sheet name="1 (12)" sheetId="74" r:id="rId13"/>
    <sheet name="1 (13)" sheetId="75" r:id="rId14"/>
    <sheet name="1 (14)" sheetId="76" r:id="rId15"/>
    <sheet name="1 (15)" sheetId="77" r:id="rId16"/>
    <sheet name="1 (16)" sheetId="78" r:id="rId17"/>
    <sheet name="1 (17)" sheetId="79" r:id="rId18"/>
    <sheet name="1 (18)" sheetId="80" r:id="rId19"/>
    <sheet name="1 (19)" sheetId="81" r:id="rId20"/>
    <sheet name="1 (20)" sheetId="82" r:id="rId21"/>
  </sheets>
  <definedNames>
    <definedName name="_xlnm.Print_Area" localSheetId="19">'1 (19)'!$A$1:$L$1048508</definedName>
  </definedNames>
  <calcPr calcId="181029"/>
</workbook>
</file>

<file path=xl/calcChain.xml><?xml version="1.0" encoding="utf-8"?>
<calcChain xmlns="http://schemas.openxmlformats.org/spreadsheetml/2006/main">
  <c r="J31" i="82" l="1"/>
  <c r="J30" i="82"/>
  <c r="J29" i="82"/>
  <c r="J28" i="82"/>
  <c r="J27" i="82"/>
  <c r="J26" i="82"/>
  <c r="J25" i="82"/>
  <c r="J24" i="82"/>
  <c r="J23" i="82"/>
  <c r="J22" i="82"/>
  <c r="J21" i="82"/>
  <c r="J20" i="82"/>
  <c r="J19" i="82"/>
  <c r="J18" i="82"/>
  <c r="J17" i="82"/>
  <c r="J16" i="82"/>
  <c r="J15" i="82"/>
  <c r="J14" i="82"/>
  <c r="J13" i="82"/>
  <c r="J12" i="82"/>
  <c r="J11" i="82"/>
  <c r="J10" i="82"/>
  <c r="J32" i="81"/>
  <c r="J31" i="81"/>
  <c r="J30" i="81"/>
  <c r="J29" i="81"/>
  <c r="J28" i="81"/>
  <c r="J27" i="81"/>
  <c r="J26" i="81"/>
  <c r="J25" i="81"/>
  <c r="J24" i="81"/>
  <c r="J23" i="81"/>
  <c r="J22" i="81"/>
  <c r="J21" i="81"/>
  <c r="J20" i="81"/>
  <c r="J19" i="81"/>
  <c r="J18" i="81"/>
  <c r="J17" i="81"/>
  <c r="J16" i="81"/>
  <c r="J15" i="81"/>
  <c r="J14" i="81"/>
  <c r="J13" i="81"/>
  <c r="J12" i="81"/>
  <c r="J11" i="81"/>
  <c r="J10" i="81"/>
  <c r="J26" i="80"/>
  <c r="J25" i="80"/>
  <c r="J23" i="80"/>
  <c r="J22" i="80"/>
  <c r="J20" i="80"/>
  <c r="J19" i="80"/>
  <c r="J17" i="80"/>
  <c r="J16" i="80"/>
  <c r="J14" i="80"/>
  <c r="J13" i="80"/>
  <c r="J11" i="80"/>
  <c r="J24" i="79"/>
  <c r="J27" i="79"/>
  <c r="J29" i="79"/>
  <c r="J26" i="79"/>
  <c r="J23" i="79"/>
  <c r="J21" i="79"/>
  <c r="J20" i="79"/>
  <c r="J16" i="79"/>
  <c r="J18" i="79"/>
  <c r="J17" i="79"/>
  <c r="J15" i="79"/>
  <c r="J14" i="79"/>
  <c r="J12" i="79"/>
  <c r="J11" i="79"/>
  <c r="J41" i="78" l="1"/>
  <c r="J40" i="78"/>
  <c r="J39" i="78"/>
  <c r="J38" i="78"/>
  <c r="J37" i="78"/>
  <c r="J36" i="78"/>
  <c r="J35" i="78"/>
  <c r="J33" i="78"/>
  <c r="J32" i="78"/>
  <c r="J31" i="78"/>
  <c r="J30" i="78"/>
  <c r="J29" i="78"/>
  <c r="J28" i="78"/>
  <c r="J27" i="78"/>
  <c r="J26" i="78"/>
  <c r="J25" i="78"/>
  <c r="J24" i="78"/>
  <c r="J23" i="78"/>
  <c r="J22" i="78"/>
  <c r="J21" i="78"/>
  <c r="J20" i="78"/>
  <c r="J19" i="78"/>
  <c r="J18" i="78"/>
  <c r="J17" i="78"/>
  <c r="J16" i="78"/>
  <c r="J15" i="78"/>
  <c r="J12" i="78"/>
  <c r="J13" i="78"/>
  <c r="J11" i="78"/>
  <c r="J39" i="77"/>
  <c r="J38" i="77"/>
  <c r="J37" i="77"/>
  <c r="J36" i="77"/>
  <c r="J35" i="77"/>
  <c r="J34" i="77"/>
  <c r="J33" i="77"/>
  <c r="J32" i="77"/>
  <c r="J31" i="77"/>
  <c r="J29" i="77"/>
  <c r="J28" i="77"/>
  <c r="J27" i="77"/>
  <c r="J25" i="77"/>
  <c r="J24" i="77"/>
  <c r="J23" i="77"/>
  <c r="J21" i="77"/>
  <c r="J20" i="77"/>
  <c r="J19" i="77"/>
  <c r="J17" i="77"/>
  <c r="J16" i="77"/>
  <c r="J15" i="77"/>
  <c r="J13" i="77"/>
  <c r="J12" i="77"/>
  <c r="J11" i="77"/>
  <c r="J37" i="76"/>
  <c r="J28" i="76"/>
  <c r="J36" i="76"/>
  <c r="J35" i="76"/>
  <c r="J34" i="76"/>
  <c r="J33" i="76"/>
  <c r="J31" i="76"/>
  <c r="J30" i="76"/>
  <c r="J27" i="76"/>
  <c r="J26" i="76"/>
  <c r="J25" i="76"/>
  <c r="J24" i="76"/>
  <c r="J23" i="76"/>
  <c r="J22" i="76"/>
  <c r="J21" i="76"/>
  <c r="J19" i="76"/>
  <c r="J18" i="76"/>
  <c r="J17" i="76"/>
  <c r="J16" i="76"/>
  <c r="J15" i="76"/>
  <c r="J14" i="76"/>
  <c r="J13" i="76"/>
  <c r="J12" i="76"/>
  <c r="J11" i="76"/>
  <c r="J44" i="75"/>
  <c r="J43" i="75"/>
  <c r="J42" i="75"/>
  <c r="J41" i="75"/>
  <c r="J40" i="75"/>
  <c r="J39" i="75"/>
  <c r="J38" i="75"/>
  <c r="J37" i="75"/>
  <c r="J36" i="75"/>
  <c r="J35" i="75"/>
  <c r="J34" i="75"/>
  <c r="J33" i="75"/>
  <c r="J32" i="75"/>
  <c r="J31" i="75"/>
  <c r="J30" i="75"/>
  <c r="J29" i="75"/>
  <c r="J28" i="75"/>
  <c r="J27" i="75"/>
  <c r="J26" i="75"/>
  <c r="J25" i="75"/>
  <c r="J24" i="75"/>
  <c r="J23" i="75"/>
  <c r="J22" i="75"/>
  <c r="J21" i="75"/>
  <c r="J20" i="75"/>
  <c r="J17" i="75"/>
  <c r="J16" i="75"/>
  <c r="J15" i="75"/>
  <c r="J14" i="75"/>
  <c r="J13" i="75"/>
  <c r="J12" i="75"/>
  <c r="J11" i="75"/>
  <c r="J10" i="75"/>
  <c r="J21" i="74" l="1"/>
  <c r="J47" i="74"/>
  <c r="J46" i="74"/>
  <c r="J45" i="74"/>
  <c r="J44" i="74"/>
  <c r="J43" i="74"/>
  <c r="J42" i="74"/>
  <c r="J41" i="74"/>
  <c r="J40" i="74"/>
  <c r="J39" i="74"/>
  <c r="J38" i="74"/>
  <c r="J37" i="74"/>
  <c r="J36" i="74"/>
  <c r="J33" i="74"/>
  <c r="J32" i="74"/>
  <c r="J31" i="74"/>
  <c r="J30" i="74"/>
  <c r="J29" i="74"/>
  <c r="J28" i="74"/>
  <c r="J27" i="74"/>
  <c r="J26" i="74"/>
  <c r="J25" i="74"/>
  <c r="J24" i="74"/>
  <c r="J23" i="74"/>
  <c r="J22" i="74"/>
  <c r="J20" i="74"/>
  <c r="J19" i="74"/>
  <c r="J18" i="74"/>
  <c r="J17" i="74"/>
  <c r="J16" i="74"/>
  <c r="J15" i="74"/>
  <c r="J14" i="74"/>
  <c r="J13" i="74"/>
  <c r="J12" i="74"/>
  <c r="J11" i="74"/>
  <c r="J10" i="74"/>
  <c r="J45" i="73"/>
  <c r="J44" i="73"/>
  <c r="J41" i="73"/>
  <c r="J39" i="73"/>
  <c r="J36" i="73"/>
  <c r="J35" i="73"/>
  <c r="J34" i="73"/>
  <c r="J33" i="73"/>
  <c r="J32" i="73"/>
  <c r="J31" i="73"/>
  <c r="J30" i="73"/>
  <c r="J27" i="73"/>
  <c r="J25" i="73"/>
  <c r="J23" i="73"/>
  <c r="J21" i="73"/>
  <c r="J19" i="73"/>
  <c r="J17" i="73"/>
  <c r="J14" i="73"/>
  <c r="J12" i="73"/>
  <c r="J43" i="72" l="1"/>
  <c r="J42" i="72"/>
  <c r="J41" i="72"/>
  <c r="J40" i="72"/>
  <c r="J39" i="72"/>
  <c r="J38" i="72"/>
  <c r="J37" i="72"/>
  <c r="J36" i="72"/>
  <c r="J35" i="72"/>
  <c r="J34" i="72"/>
  <c r="J33" i="72"/>
  <c r="J32" i="72"/>
  <c r="J31" i="72"/>
  <c r="J30" i="72"/>
  <c r="J29" i="72"/>
  <c r="J28" i="72"/>
  <c r="J27" i="72"/>
  <c r="J26" i="72"/>
  <c r="J25" i="72"/>
  <c r="J24" i="72"/>
  <c r="J23" i="72"/>
  <c r="J22" i="72"/>
  <c r="J20" i="72"/>
  <c r="J19" i="72"/>
  <c r="J18" i="72"/>
  <c r="J17" i="72"/>
  <c r="J16" i="72"/>
  <c r="J15" i="72"/>
  <c r="J14" i="72"/>
  <c r="J13" i="72"/>
  <c r="J12" i="72"/>
  <c r="J11" i="72"/>
  <c r="J29" i="71"/>
  <c r="J45" i="71"/>
  <c r="J44" i="71"/>
  <c r="J43" i="71"/>
  <c r="J42" i="71"/>
  <c r="J41" i="71"/>
  <c r="J40" i="71"/>
  <c r="J39" i="71"/>
  <c r="J38" i="71"/>
  <c r="J37" i="71"/>
  <c r="J36" i="71"/>
  <c r="J35" i="71"/>
  <c r="J34" i="71"/>
  <c r="J33" i="71"/>
  <c r="J32" i="71"/>
  <c r="J31" i="71"/>
  <c r="J28" i="71"/>
  <c r="J27" i="71"/>
  <c r="J26" i="71"/>
  <c r="J25" i="71"/>
  <c r="J24" i="71"/>
  <c r="J23" i="71"/>
  <c r="J22" i="71"/>
  <c r="J21" i="71"/>
  <c r="J20" i="71"/>
  <c r="J19" i="71"/>
  <c r="J18" i="71"/>
  <c r="J17" i="71"/>
  <c r="J16" i="71"/>
  <c r="J15" i="71"/>
  <c r="J14" i="71"/>
  <c r="J13" i="71"/>
  <c r="J12" i="71"/>
  <c r="J10" i="71"/>
  <c r="J18" i="70"/>
  <c r="J42" i="70"/>
  <c r="J41" i="70"/>
  <c r="J40" i="70"/>
  <c r="J39" i="70"/>
  <c r="J38" i="70"/>
  <c r="J37" i="70"/>
  <c r="J36" i="70"/>
  <c r="J34" i="70"/>
  <c r="J33" i="70"/>
  <c r="J32" i="70"/>
  <c r="J31" i="70"/>
  <c r="J30" i="70"/>
  <c r="J29" i="70"/>
  <c r="J28" i="70"/>
  <c r="J27" i="70"/>
  <c r="J26" i="70"/>
  <c r="J25" i="70"/>
  <c r="J24" i="70"/>
  <c r="J23" i="70"/>
  <c r="J22" i="70"/>
  <c r="J21" i="70"/>
  <c r="J20" i="70"/>
  <c r="J17" i="70"/>
  <c r="J16" i="70"/>
  <c r="J15" i="70"/>
  <c r="J14" i="70"/>
  <c r="J13" i="70"/>
  <c r="J11" i="70"/>
  <c r="J10" i="70"/>
  <c r="J46" i="69"/>
  <c r="J45" i="69"/>
  <c r="J44" i="69"/>
  <c r="J43" i="69"/>
  <c r="J42" i="69"/>
  <c r="J41" i="69"/>
  <c r="J40" i="69"/>
  <c r="J39" i="69"/>
  <c r="J38" i="69"/>
  <c r="J37" i="69"/>
  <c r="J36" i="69"/>
  <c r="J35" i="69"/>
  <c r="J34" i="69"/>
  <c r="J33" i="69"/>
  <c r="J32" i="69"/>
  <c r="J31" i="69"/>
  <c r="J30" i="69"/>
  <c r="J29" i="69"/>
  <c r="J28" i="69"/>
  <c r="J27" i="69"/>
  <c r="J26" i="69"/>
  <c r="J25" i="69"/>
  <c r="J24" i="69"/>
  <c r="J23" i="69"/>
  <c r="J22" i="69"/>
  <c r="J19" i="69"/>
  <c r="J18" i="69"/>
  <c r="J17" i="69"/>
  <c r="J16" i="69"/>
  <c r="J15" i="69"/>
  <c r="J14" i="69"/>
  <c r="J13" i="69"/>
  <c r="J12" i="69"/>
  <c r="J20" i="69"/>
  <c r="J11" i="69"/>
  <c r="J36" i="68"/>
  <c r="J42" i="68"/>
  <c r="J41" i="68"/>
  <c r="J40" i="68"/>
  <c r="J39" i="68"/>
  <c r="J38" i="68"/>
  <c r="J35" i="68"/>
  <c r="J34" i="68"/>
  <c r="J33" i="68"/>
  <c r="J32" i="68"/>
  <c r="J31" i="68"/>
  <c r="J30" i="68"/>
  <c r="J29" i="68"/>
  <c r="J28" i="68"/>
  <c r="J27" i="68"/>
  <c r="J26" i="68"/>
  <c r="J25" i="68"/>
  <c r="J24" i="68"/>
  <c r="J23" i="68"/>
  <c r="J21" i="68"/>
  <c r="J20" i="68"/>
  <c r="J19" i="68"/>
  <c r="J18" i="68"/>
  <c r="J17" i="68"/>
  <c r="J16" i="68"/>
  <c r="J15" i="68"/>
  <c r="J14" i="68"/>
  <c r="J13" i="68"/>
  <c r="J12" i="68"/>
  <c r="J10" i="68"/>
  <c r="J51" i="67"/>
  <c r="J50" i="67"/>
  <c r="J49" i="67"/>
  <c r="J48" i="67"/>
  <c r="J47" i="67"/>
  <c r="J46" i="67"/>
  <c r="J45" i="67"/>
  <c r="J44" i="67"/>
  <c r="J43" i="67"/>
  <c r="J41" i="67"/>
  <c r="J40" i="67"/>
  <c r="J39" i="67"/>
  <c r="J38" i="67"/>
  <c r="J37" i="67"/>
  <c r="J36" i="67"/>
  <c r="J35" i="67"/>
  <c r="J34" i="67"/>
  <c r="J33" i="67"/>
  <c r="J32" i="67"/>
  <c r="J31" i="67"/>
  <c r="J30" i="67"/>
  <c r="J29" i="67"/>
  <c r="J28" i="67"/>
  <c r="J27" i="67"/>
  <c r="J26" i="67"/>
  <c r="J11" i="67"/>
  <c r="J12" i="67"/>
  <c r="J13" i="67"/>
  <c r="J14" i="67"/>
  <c r="J15" i="67"/>
  <c r="J16" i="67"/>
  <c r="J17" i="67"/>
  <c r="J18" i="67"/>
  <c r="J19" i="67"/>
  <c r="J20" i="67"/>
  <c r="J21" i="67"/>
  <c r="J22" i="67"/>
  <c r="J23" i="67"/>
  <c r="J24" i="67"/>
  <c r="J10" i="67"/>
  <c r="J20" i="66" l="1"/>
  <c r="J43" i="66"/>
  <c r="J42" i="66"/>
  <c r="J41" i="66"/>
  <c r="J40" i="66"/>
  <c r="J39" i="66"/>
  <c r="J38" i="66"/>
  <c r="J37" i="66"/>
  <c r="J36" i="66"/>
  <c r="J35" i="66"/>
  <c r="J34" i="66"/>
  <c r="J33" i="66"/>
  <c r="J32" i="66"/>
  <c r="J31" i="66"/>
  <c r="J30" i="66"/>
  <c r="J29" i="66"/>
  <c r="J28" i="66"/>
  <c r="J27" i="66"/>
  <c r="J26" i="66"/>
  <c r="J25" i="66"/>
  <c r="J24" i="66"/>
  <c r="J23" i="66"/>
  <c r="J22" i="66"/>
  <c r="J19" i="66"/>
  <c r="J18" i="66"/>
  <c r="J17" i="66"/>
  <c r="J16" i="66"/>
  <c r="J15" i="66"/>
  <c r="J14" i="66"/>
  <c r="J13" i="66"/>
  <c r="J12" i="66"/>
  <c r="J11" i="66"/>
  <c r="J10" i="66"/>
  <c r="J47" i="65"/>
  <c r="J46" i="65"/>
  <c r="J45" i="65"/>
  <c r="J44" i="65"/>
  <c r="J42" i="65"/>
  <c r="J24" i="65"/>
  <c r="J36" i="65"/>
  <c r="J35" i="65"/>
  <c r="J34" i="65"/>
  <c r="J33" i="65"/>
  <c r="J32" i="65"/>
  <c r="J31" i="65"/>
  <c r="J30" i="65"/>
  <c r="J29" i="65"/>
  <c r="J28" i="65"/>
  <c r="J27" i="65"/>
  <c r="J26" i="65"/>
  <c r="J23" i="65"/>
  <c r="J22" i="65"/>
  <c r="J21" i="65"/>
  <c r="J20" i="65"/>
  <c r="J19" i="65"/>
  <c r="J18" i="65"/>
  <c r="J17" i="65"/>
  <c r="J16" i="65"/>
  <c r="J15" i="65"/>
  <c r="J14" i="65"/>
  <c r="J13" i="65"/>
  <c r="J12" i="65"/>
  <c r="J11" i="65"/>
  <c r="J10" i="65"/>
  <c r="J41" i="65"/>
  <c r="J39" i="65"/>
  <c r="J42" i="64"/>
  <c r="J41" i="64"/>
  <c r="J40" i="64"/>
  <c r="J39" i="64"/>
  <c r="J38" i="64"/>
  <c r="J37" i="64"/>
  <c r="J36" i="64"/>
  <c r="J35" i="64"/>
  <c r="J34" i="64"/>
  <c r="J33" i="64"/>
  <c r="J32" i="64"/>
  <c r="J31" i="64"/>
  <c r="J30" i="64"/>
  <c r="J29" i="64"/>
  <c r="J28" i="64"/>
  <c r="J27" i="64"/>
  <c r="J26" i="64"/>
  <c r="J25" i="64"/>
  <c r="J22" i="64"/>
  <c r="J20" i="64"/>
  <c r="J18" i="64"/>
  <c r="J16" i="64"/>
  <c r="J14" i="64"/>
  <c r="J12" i="64"/>
  <c r="J46" i="40"/>
  <c r="J44" i="40"/>
  <c r="J42" i="40"/>
  <c r="J40" i="40"/>
  <c r="J38" i="40"/>
  <c r="J36" i="40"/>
  <c r="J34" i="40"/>
  <c r="J31" i="40"/>
  <c r="J29" i="40"/>
  <c r="J27" i="40"/>
  <c r="J25" i="40"/>
  <c r="J23" i="40"/>
  <c r="J21" i="40" l="1"/>
  <c r="J19" i="40"/>
  <c r="J17" i="40"/>
  <c r="J15" i="40"/>
  <c r="J45" i="40"/>
  <c r="J13" i="40"/>
  <c r="J32" i="82" l="1"/>
  <c r="J33" i="81"/>
  <c r="J40" i="73" l="1"/>
  <c r="J26" i="73"/>
  <c r="J24" i="73"/>
  <c r="J22" i="73"/>
  <c r="J20" i="73"/>
  <c r="J18" i="73"/>
  <c r="J15" i="73"/>
  <c r="J10" i="73"/>
  <c r="J40" i="65"/>
  <c r="J19" i="64"/>
  <c r="J23" i="64"/>
  <c r="J21" i="64"/>
  <c r="J17" i="64"/>
  <c r="J15" i="64"/>
  <c r="J43" i="40"/>
  <c r="J41" i="40"/>
  <c r="J39" i="40"/>
  <c r="J37" i="40"/>
  <c r="J35" i="40"/>
  <c r="J30" i="40"/>
  <c r="J28" i="40"/>
  <c r="J26" i="40"/>
  <c r="J24" i="40"/>
  <c r="J22" i="40"/>
  <c r="J20" i="40"/>
  <c r="J18" i="40"/>
  <c r="J16" i="40"/>
  <c r="J14" i="40"/>
  <c r="J12" i="40"/>
  <c r="J18" i="75" l="1"/>
  <c r="J34" i="74"/>
  <c r="J42" i="73"/>
  <c r="J37" i="73"/>
  <c r="J28" i="73"/>
  <c r="J13" i="73"/>
  <c r="J37" i="65"/>
  <c r="J13" i="64"/>
  <c r="J10" i="64"/>
  <c r="J32" i="40"/>
  <c r="J28" i="80" l="1"/>
  <c r="J31" i="79"/>
  <c r="J42" i="78"/>
  <c r="J40" i="77"/>
  <c r="J39" i="76"/>
  <c r="K23" i="19" s="1"/>
  <c r="J46" i="75"/>
  <c r="K22" i="19" s="1"/>
  <c r="J48" i="74"/>
  <c r="K21" i="19" s="1"/>
  <c r="J46" i="73"/>
  <c r="K20" i="19" s="1"/>
  <c r="J45" i="72"/>
  <c r="J46" i="71"/>
  <c r="J43" i="70"/>
  <c r="J47" i="69"/>
  <c r="J43" i="68"/>
  <c r="J52" i="67"/>
  <c r="J44" i="66"/>
  <c r="K13" i="19" s="1"/>
  <c r="J48" i="65"/>
  <c r="K12" i="19" s="1"/>
  <c r="J44" i="64"/>
  <c r="K11" i="19" s="1"/>
  <c r="J11" i="40"/>
  <c r="M30" i="19" l="1"/>
  <c r="J10" i="40" l="1"/>
  <c r="J47" i="40" l="1"/>
  <c r="K30" i="19" l="1"/>
</calcChain>
</file>

<file path=xl/sharedStrings.xml><?xml version="1.0" encoding="utf-8"?>
<sst xmlns="http://schemas.openxmlformats.org/spreadsheetml/2006/main" count="1768" uniqueCount="108">
  <si>
    <t>Project:</t>
  </si>
  <si>
    <t>Date:</t>
  </si>
  <si>
    <t>Drawing No.</t>
  </si>
  <si>
    <t>Sheet  #                        of</t>
  </si>
  <si>
    <t>B.O.Q</t>
  </si>
  <si>
    <t>Description</t>
  </si>
  <si>
    <t>Nos</t>
  </si>
  <si>
    <t>Item No.</t>
  </si>
  <si>
    <t>sqft.</t>
  </si>
  <si>
    <t>Sheet  #        01    of   01</t>
  </si>
  <si>
    <t>Supply Air Duct Reducer</t>
  </si>
  <si>
    <t>Supply Air Duct</t>
  </si>
  <si>
    <t>Supply Air Duct (G.P)</t>
  </si>
  <si>
    <t xml:space="preserve">Supply Air Duct </t>
  </si>
  <si>
    <t>G. I. SHEET METAL DUCT WORK</t>
  </si>
  <si>
    <t>Supply Air Duct Elbow</t>
  </si>
  <si>
    <t>Supply Air Duct Offset</t>
  </si>
  <si>
    <t>Length
 (Inch)</t>
  </si>
  <si>
    <t>End Cap</t>
  </si>
  <si>
    <t>Sheet No 1</t>
  </si>
  <si>
    <t>Sheet No 2</t>
  </si>
  <si>
    <t>Sheet No 3</t>
  </si>
  <si>
    <t>Sheet No 4</t>
  </si>
  <si>
    <t>Sheet No 5</t>
  </si>
  <si>
    <t>Sheet No 6</t>
  </si>
  <si>
    <t>Sheet No 7</t>
  </si>
  <si>
    <t>Sheet No 8</t>
  </si>
  <si>
    <t>Sheet No 9</t>
  </si>
  <si>
    <t>Sheet No 10</t>
  </si>
  <si>
    <t>Sheet No 11</t>
  </si>
  <si>
    <t>Sheet No 12</t>
  </si>
  <si>
    <t>Sheet No 13</t>
  </si>
  <si>
    <t>Sheet No 14</t>
  </si>
  <si>
    <t>Sheet No 15</t>
  </si>
  <si>
    <t>Sheet No 16</t>
  </si>
  <si>
    <t>x</t>
  </si>
  <si>
    <t>Sheet No 17</t>
  </si>
  <si>
    <t>Sheet No 18</t>
  </si>
  <si>
    <t>Sheet No 19</t>
  </si>
  <si>
    <t xml:space="preserve">Sheet  # 01  of  </t>
  </si>
  <si>
    <t xml:space="preserve">Sheet  # 02  of  </t>
  </si>
  <si>
    <t xml:space="preserve">Sheet  # 03  of  </t>
  </si>
  <si>
    <t xml:space="preserve">Sheet  # 04  of  </t>
  </si>
  <si>
    <t xml:space="preserve">Sheet  # 05  of  </t>
  </si>
  <si>
    <t xml:space="preserve">Sheet  # 06  of  </t>
  </si>
  <si>
    <t xml:space="preserve">Sheet  # 07  of  </t>
  </si>
  <si>
    <t xml:space="preserve">Sheet  # 08  of  </t>
  </si>
  <si>
    <t xml:space="preserve">Sheet  # 09  of  </t>
  </si>
  <si>
    <t xml:space="preserve">Sheet  # 10  of  </t>
  </si>
  <si>
    <t xml:space="preserve">Sheet  # 11  of  </t>
  </si>
  <si>
    <t xml:space="preserve">Sheet  # 12  of  </t>
  </si>
  <si>
    <t xml:space="preserve">Sheet  # 13  of  </t>
  </si>
  <si>
    <t xml:space="preserve">Sheet  # 14  of  </t>
  </si>
  <si>
    <t xml:space="preserve">Sheet  # 15  of  </t>
  </si>
  <si>
    <t xml:space="preserve">Sheet  # 16  of  </t>
  </si>
  <si>
    <t xml:space="preserve">Sheet  # 17  of  </t>
  </si>
  <si>
    <t xml:space="preserve">Sheet  # 18  of  </t>
  </si>
  <si>
    <t xml:space="preserve">Sheet  # 19  of  </t>
  </si>
  <si>
    <t xml:space="preserve">Sheet  # 20  of  </t>
  </si>
  <si>
    <t>Contractor's P.M / Site Engineer</t>
  </si>
  <si>
    <t>Consultant's P.M / Site Engineer</t>
  </si>
  <si>
    <t>Signature:</t>
  </si>
  <si>
    <t>Name:</t>
  </si>
  <si>
    <t>Size (Inch)</t>
  </si>
  <si>
    <t>SQFT</t>
  </si>
  <si>
    <t>Supply Air Duct Plenum</t>
  </si>
  <si>
    <t>Supply Air Duct Neck</t>
  </si>
  <si>
    <t xml:space="preserve">Drawing No.    </t>
  </si>
  <si>
    <t xml:space="preserve">Consultant: S Mehboob &amp; Company </t>
  </si>
  <si>
    <t>Supply Air Duct Round Square</t>
  </si>
  <si>
    <t>Plenum Box</t>
  </si>
  <si>
    <t>PLENUM NECKS</t>
  </si>
  <si>
    <t>Round Neck</t>
  </si>
  <si>
    <t>Dia.</t>
  </si>
  <si>
    <t>23 31 00</t>
  </si>
  <si>
    <t>Drawing No.    M04.07</t>
  </si>
  <si>
    <t>TOTAL SQFT</t>
  </si>
  <si>
    <t>Sheet No 20</t>
  </si>
  <si>
    <t>RAZA</t>
  </si>
  <si>
    <t>SUMMARY OF G. I. SHEET METAL DUCT WORK</t>
  </si>
  <si>
    <t>ENGRO, THF, 3RD Floor</t>
  </si>
  <si>
    <t>Contractor: I.K ASSOCIATES</t>
  </si>
  <si>
    <t>RCP.07</t>
  </si>
  <si>
    <t>BRANCH 1</t>
  </si>
  <si>
    <t>BRANCH 2</t>
  </si>
  <si>
    <t>BRANCH 3</t>
  </si>
  <si>
    <t>BRANCH 4</t>
  </si>
  <si>
    <t>BRANCH 5</t>
  </si>
  <si>
    <t>BRANCH 6</t>
  </si>
  <si>
    <t>BRANCH 7</t>
  </si>
  <si>
    <t>BRANCH 8</t>
  </si>
  <si>
    <t>BRANCH 9</t>
  </si>
  <si>
    <t>BRANCH 10</t>
  </si>
  <si>
    <t>BRANCH 11</t>
  </si>
  <si>
    <t>BRANCH 12</t>
  </si>
  <si>
    <t>AHU 01</t>
  </si>
  <si>
    <t>AHU 02</t>
  </si>
  <si>
    <t>Supply Air Duct Bridge Piece</t>
  </si>
  <si>
    <t>BRANCH 13</t>
  </si>
  <si>
    <t>BRANCH 14</t>
  </si>
  <si>
    <t>BRANCH 15</t>
  </si>
  <si>
    <t>BRANCH 16</t>
  </si>
  <si>
    <t>BRANCH 17</t>
  </si>
  <si>
    <t>BRANCH 18</t>
  </si>
  <si>
    <t>Plenum Box End Caps</t>
  </si>
  <si>
    <t>Supply Air Duct Pocket</t>
  </si>
  <si>
    <t>Remarks</t>
  </si>
  <si>
    <t xml:space="preserve">TOTAL SQFT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</si>
</sst>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sz val="18"/>
      <color theme="1"/>
      <name val="Calibri"/>
      <family val="2"/>
      <scheme val="minor"/>
    </font>
    <font>
      <b/>
      <sz val="14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0" borderId="0"/>
  </cellStyleXfs>
  <cellXfs count="235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1" xfId="0" applyFont="1" applyBorder="1"/>
    <xf numFmtId="0" fontId="4" fillId="0" borderId="1" xfId="0" applyFont="1" applyBorder="1"/>
    <xf numFmtId="0" fontId="6" fillId="0" borderId="4" xfId="0" applyFont="1" applyBorder="1"/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0" fillId="0" borderId="8" xfId="0" applyBorder="1"/>
    <xf numFmtId="0" fontId="0" fillId="0" borderId="9" xfId="0" applyBorder="1"/>
    <xf numFmtId="164" fontId="0" fillId="0" borderId="13" xfId="1" applyFont="1" applyBorder="1" applyAlignment="1">
      <alignment horizontal="right"/>
    </xf>
    <xf numFmtId="2" fontId="0" fillId="0" borderId="13" xfId="0" applyNumberFormat="1" applyBorder="1"/>
    <xf numFmtId="2" fontId="0" fillId="0" borderId="13" xfId="0" applyNumberFormat="1" applyBorder="1" applyAlignment="1">
      <alignment horizontal="right"/>
    </xf>
    <xf numFmtId="0" fontId="5" fillId="0" borderId="0" xfId="0" applyFont="1" applyAlignment="1">
      <alignment horizontal="justify" vertical="justify"/>
    </xf>
    <xf numFmtId="0" fontId="4" fillId="0" borderId="15" xfId="0" applyFont="1" applyBorder="1"/>
    <xf numFmtId="0" fontId="4" fillId="0" borderId="14" xfId="0" applyFont="1" applyBorder="1"/>
    <xf numFmtId="0" fontId="4" fillId="0" borderId="4" xfId="0" applyFont="1" applyBorder="1"/>
    <xf numFmtId="0" fontId="5" fillId="0" borderId="13" xfId="0" applyFont="1" applyBorder="1" applyAlignment="1">
      <alignment horizontal="center"/>
    </xf>
    <xf numFmtId="0" fontId="8" fillId="0" borderId="13" xfId="0" applyFont="1" applyBorder="1" applyAlignment="1">
      <alignment horizontal="left" vertical="center"/>
    </xf>
    <xf numFmtId="0" fontId="9" fillId="0" borderId="0" xfId="0" applyFont="1"/>
    <xf numFmtId="2" fontId="2" fillId="0" borderId="11" xfId="0" applyNumberFormat="1" applyFont="1" applyBorder="1" applyAlignment="1">
      <alignment horizontal="right"/>
    </xf>
    <xf numFmtId="164" fontId="2" fillId="0" borderId="11" xfId="1" applyFont="1" applyBorder="1" applyAlignment="1">
      <alignment horizontal="right"/>
    </xf>
    <xf numFmtId="0" fontId="5" fillId="0" borderId="16" xfId="0" applyFont="1" applyBorder="1" applyAlignment="1">
      <alignment horizontal="center"/>
    </xf>
    <xf numFmtId="0" fontId="5" fillId="0" borderId="13" xfId="0" applyFont="1" applyBorder="1"/>
    <xf numFmtId="0" fontId="0" fillId="0" borderId="10" xfId="0" applyBorder="1" applyAlignment="1">
      <alignment horizontal="right"/>
    </xf>
    <xf numFmtId="0" fontId="4" fillId="0" borderId="13" xfId="0" applyFont="1" applyBorder="1" applyAlignment="1">
      <alignment horizontal="center"/>
    </xf>
    <xf numFmtId="0" fontId="7" fillId="0" borderId="13" xfId="0" applyFont="1" applyBorder="1"/>
    <xf numFmtId="0" fontId="7" fillId="0" borderId="13" xfId="0" applyFont="1" applyBorder="1" applyAlignment="1">
      <alignment horizontal="center"/>
    </xf>
    <xf numFmtId="0" fontId="5" fillId="0" borderId="13" xfId="0" applyFont="1" applyBorder="1" applyAlignment="1">
      <alignment horizontal="center" vertical="center"/>
    </xf>
    <xf numFmtId="0" fontId="8" fillId="0" borderId="13" xfId="0" applyFont="1" applyBorder="1" applyAlignment="1">
      <alignment vertical="center"/>
    </xf>
    <xf numFmtId="2" fontId="2" fillId="0" borderId="11" xfId="0" applyNumberFormat="1" applyFont="1" applyBorder="1"/>
    <xf numFmtId="0" fontId="0" fillId="0" borderId="13" xfId="0" applyBorder="1"/>
    <xf numFmtId="165" fontId="0" fillId="0" borderId="13" xfId="1" applyNumberFormat="1" applyFont="1" applyBorder="1" applyAlignment="1">
      <alignment horizontal="right"/>
    </xf>
    <xf numFmtId="164" fontId="0" fillId="0" borderId="0" xfId="0" applyNumberFormat="1"/>
    <xf numFmtId="1" fontId="5" fillId="0" borderId="13" xfId="0" applyNumberFormat="1" applyFont="1" applyBorder="1" applyAlignment="1">
      <alignment horizontal="center"/>
    </xf>
    <xf numFmtId="2" fontId="0" fillId="0" borderId="16" xfId="0" applyNumberFormat="1" applyBorder="1"/>
    <xf numFmtId="0" fontId="5" fillId="0" borderId="17" xfId="0" applyFont="1" applyBorder="1"/>
    <xf numFmtId="0" fontId="10" fillId="0" borderId="13" xfId="0" applyFont="1" applyBorder="1" applyAlignment="1">
      <alignment vertical="center"/>
    </xf>
    <xf numFmtId="0" fontId="5" fillId="2" borderId="13" xfId="0" applyFont="1" applyFill="1" applyBorder="1"/>
    <xf numFmtId="1" fontId="5" fillId="2" borderId="16" xfId="0" applyNumberFormat="1" applyFont="1" applyFill="1" applyBorder="1" applyAlignment="1">
      <alignment horizontal="center"/>
    </xf>
    <xf numFmtId="0" fontId="0" fillId="2" borderId="16" xfId="0" applyFill="1" applyBorder="1"/>
    <xf numFmtId="2" fontId="0" fillId="2" borderId="13" xfId="0" applyNumberFormat="1" applyFill="1" applyBorder="1"/>
    <xf numFmtId="0" fontId="0" fillId="2" borderId="13" xfId="0" applyFill="1" applyBorder="1"/>
    <xf numFmtId="2" fontId="0" fillId="2" borderId="16" xfId="0" applyNumberFormat="1" applyFill="1" applyBorder="1"/>
    <xf numFmtId="165" fontId="0" fillId="0" borderId="16" xfId="1" applyNumberFormat="1" applyFont="1" applyBorder="1" applyAlignment="1">
      <alignment horizontal="right"/>
    </xf>
    <xf numFmtId="0" fontId="2" fillId="0" borderId="24" xfId="0" applyFont="1" applyBorder="1" applyAlignment="1">
      <alignment horizontal="left"/>
    </xf>
    <xf numFmtId="0" fontId="4" fillId="0" borderId="25" xfId="0" applyFont="1" applyBorder="1"/>
    <xf numFmtId="0" fontId="4" fillId="0" borderId="26" xfId="0" applyFont="1" applyBorder="1"/>
    <xf numFmtId="0" fontId="11" fillId="0" borderId="0" xfId="0" applyFont="1" applyAlignment="1">
      <alignment horizontal="center"/>
    </xf>
    <xf numFmtId="0" fontId="11" fillId="0" borderId="0" xfId="0" applyFont="1"/>
    <xf numFmtId="0" fontId="7" fillId="0" borderId="27" xfId="0" applyFont="1" applyBorder="1"/>
    <xf numFmtId="0" fontId="11" fillId="0" borderId="28" xfId="0" applyFont="1" applyBorder="1"/>
    <xf numFmtId="0" fontId="4" fillId="0" borderId="29" xfId="0" applyFont="1" applyBorder="1" applyAlignment="1">
      <alignment horizontal="center"/>
    </xf>
    <xf numFmtId="0" fontId="11" fillId="0" borderId="30" xfId="0" applyFont="1" applyBorder="1"/>
    <xf numFmtId="0" fontId="4" fillId="0" borderId="31" xfId="0" applyFont="1" applyBorder="1"/>
    <xf numFmtId="0" fontId="11" fillId="0" borderId="22" xfId="0" applyFont="1" applyBorder="1"/>
    <xf numFmtId="0" fontId="11" fillId="0" borderId="6" xfId="0" applyFont="1" applyBorder="1" applyAlignment="1">
      <alignment horizontal="center"/>
    </xf>
    <xf numFmtId="0" fontId="12" fillId="0" borderId="24" xfId="0" applyFont="1" applyBorder="1"/>
    <xf numFmtId="0" fontId="4" fillId="0" borderId="32" xfId="0" applyFont="1" applyBorder="1"/>
    <xf numFmtId="0" fontId="11" fillId="0" borderId="33" xfId="0" applyFont="1" applyBorder="1"/>
    <xf numFmtId="0" fontId="11" fillId="0" borderId="9" xfId="0" applyFont="1" applyBorder="1" applyAlignment="1">
      <alignment horizontal="center"/>
    </xf>
    <xf numFmtId="0" fontId="2" fillId="0" borderId="6" xfId="0" applyFont="1" applyBorder="1"/>
    <xf numFmtId="0" fontId="5" fillId="0" borderId="17" xfId="0" applyFont="1" applyBorder="1" applyAlignment="1">
      <alignment horizontal="center"/>
    </xf>
    <xf numFmtId="2" fontId="0" fillId="0" borderId="17" xfId="0" applyNumberFormat="1" applyBorder="1" applyAlignment="1">
      <alignment horizontal="right"/>
    </xf>
    <xf numFmtId="0" fontId="0" fillId="2" borderId="16" xfId="0" applyFill="1" applyBorder="1" applyAlignment="1">
      <alignment horizontal="center"/>
    </xf>
    <xf numFmtId="165" fontId="0" fillId="2" borderId="13" xfId="1" applyNumberFormat="1" applyFont="1" applyFill="1" applyBorder="1" applyAlignment="1">
      <alignment horizontal="right"/>
    </xf>
    <xf numFmtId="165" fontId="0" fillId="2" borderId="16" xfId="1" applyNumberFormat="1" applyFont="1" applyFill="1" applyBorder="1" applyAlignment="1">
      <alignment horizontal="right"/>
    </xf>
    <xf numFmtId="0" fontId="5" fillId="2" borderId="17" xfId="0" applyFont="1" applyFill="1" applyBorder="1" applyAlignment="1">
      <alignment horizontal="left"/>
    </xf>
    <xf numFmtId="0" fontId="5" fillId="2" borderId="17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165" fontId="0" fillId="2" borderId="17" xfId="1" applyNumberFormat="1" applyFont="1" applyFill="1" applyBorder="1" applyAlignment="1">
      <alignment horizontal="center"/>
    </xf>
    <xf numFmtId="2" fontId="0" fillId="2" borderId="17" xfId="0" applyNumberFormat="1" applyFill="1" applyBorder="1" applyAlignment="1">
      <alignment horizontal="center"/>
    </xf>
    <xf numFmtId="0" fontId="5" fillId="0" borderId="17" xfId="0" applyFont="1" applyBorder="1" applyAlignment="1">
      <alignment horizontal="left"/>
    </xf>
    <xf numFmtId="1" fontId="5" fillId="0" borderId="13" xfId="0" applyNumberFormat="1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4" fillId="0" borderId="13" xfId="0" applyFont="1" applyBorder="1"/>
    <xf numFmtId="0" fontId="10" fillId="0" borderId="13" xfId="0" applyFont="1" applyBorder="1"/>
    <xf numFmtId="0" fontId="13" fillId="0" borderId="13" xfId="2" applyFont="1" applyBorder="1" applyAlignment="1" applyProtection="1">
      <alignment horizontal="center" vertical="center" wrapText="1"/>
      <protection hidden="1"/>
    </xf>
    <xf numFmtId="1" fontId="5" fillId="2" borderId="13" xfId="0" applyNumberFormat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1" fontId="5" fillId="0" borderId="16" xfId="0" applyNumberFormat="1" applyFont="1" applyBorder="1" applyAlignment="1">
      <alignment horizontal="center"/>
    </xf>
    <xf numFmtId="165" fontId="0" fillId="0" borderId="17" xfId="1" applyNumberFormat="1" applyFon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0" fillId="0" borderId="22" xfId="0" applyBorder="1"/>
    <xf numFmtId="2" fontId="2" fillId="0" borderId="12" xfId="0" applyNumberFormat="1" applyFont="1" applyBorder="1"/>
    <xf numFmtId="164" fontId="0" fillId="0" borderId="17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3" xfId="0" applyNumberFormat="1" applyBorder="1"/>
    <xf numFmtId="164" fontId="0" fillId="0" borderId="16" xfId="0" applyNumberFormat="1" applyBorder="1"/>
    <xf numFmtId="164" fontId="0" fillId="0" borderId="13" xfId="1" applyFont="1" applyBorder="1" applyAlignment="1"/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49" fontId="0" fillId="0" borderId="2" xfId="0" applyNumberFormat="1" applyBorder="1"/>
    <xf numFmtId="49" fontId="0" fillId="0" borderId="3" xfId="0" applyNumberFormat="1" applyBorder="1"/>
    <xf numFmtId="49" fontId="0" fillId="0" borderId="0" xfId="0" applyNumberFormat="1"/>
    <xf numFmtId="1" fontId="5" fillId="0" borderId="16" xfId="0" applyNumberFormat="1" applyFont="1" applyBorder="1" applyAlignment="1">
      <alignment horizontal="center" vertical="center"/>
    </xf>
    <xf numFmtId="2" fontId="0" fillId="0" borderId="16" xfId="0" applyNumberFormat="1" applyBorder="1" applyAlignment="1">
      <alignment vertical="center"/>
    </xf>
    <xf numFmtId="0" fontId="4" fillId="0" borderId="11" xfId="0" applyFont="1" applyBorder="1" applyAlignment="1">
      <alignment horizontal="center"/>
    </xf>
    <xf numFmtId="0" fontId="5" fillId="0" borderId="0" xfId="0" applyFont="1" applyAlignment="1">
      <alignment horizontal="left" vertical="justify"/>
    </xf>
    <xf numFmtId="164" fontId="0" fillId="2" borderId="13" xfId="0" applyNumberFormat="1" applyFill="1" applyBorder="1"/>
    <xf numFmtId="0" fontId="8" fillId="0" borderId="16" xfId="0" applyFont="1" applyBorder="1" applyAlignment="1">
      <alignment horizontal="left" vertical="center"/>
    </xf>
    <xf numFmtId="0" fontId="13" fillId="0" borderId="16" xfId="2" applyFont="1" applyBorder="1" applyAlignment="1" applyProtection="1">
      <alignment horizontal="center" wrapText="1"/>
      <protection hidden="1"/>
    </xf>
    <xf numFmtId="164" fontId="2" fillId="0" borderId="12" xfId="1" applyFont="1" applyBorder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5" fillId="0" borderId="17" xfId="0" applyFont="1" applyBorder="1" applyAlignment="1">
      <alignment horizontal="left" vertical="center"/>
    </xf>
    <xf numFmtId="1" fontId="5" fillId="0" borderId="17" xfId="0" applyNumberFormat="1" applyFont="1" applyBorder="1" applyAlignment="1">
      <alignment horizontal="center" vertical="center"/>
    </xf>
    <xf numFmtId="165" fontId="0" fillId="0" borderId="17" xfId="1" applyNumberFormat="1" applyFon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4" fontId="0" fillId="0" borderId="17" xfId="1" applyFon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6" xfId="0" applyFont="1" applyBorder="1"/>
    <xf numFmtId="0" fontId="0" fillId="0" borderId="1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" fontId="5" fillId="0" borderId="34" xfId="0" applyNumberFormat="1" applyFont="1" applyBorder="1" applyAlignment="1">
      <alignment horizontal="center" vertical="center"/>
    </xf>
    <xf numFmtId="165" fontId="0" fillId="0" borderId="34" xfId="1" applyNumberFormat="1" applyFont="1" applyBorder="1" applyAlignment="1">
      <alignment horizontal="center" vertical="center"/>
    </xf>
    <xf numFmtId="2" fontId="0" fillId="0" borderId="34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/>
    </xf>
    <xf numFmtId="165" fontId="0" fillId="0" borderId="13" xfId="1" applyNumberFormat="1" applyFont="1" applyBorder="1" applyAlignment="1">
      <alignment horizontal="center"/>
    </xf>
    <xf numFmtId="165" fontId="0" fillId="2" borderId="13" xfId="1" applyNumberFormat="1" applyFont="1" applyFill="1" applyBorder="1" applyAlignment="1">
      <alignment horizontal="center"/>
    </xf>
    <xf numFmtId="165" fontId="0" fillId="2" borderId="16" xfId="1" applyNumberFormat="1" applyFont="1" applyFill="1" applyBorder="1" applyAlignment="1">
      <alignment horizontal="center"/>
    </xf>
    <xf numFmtId="0" fontId="5" fillId="0" borderId="34" xfId="0" applyFont="1" applyBorder="1" applyAlignment="1">
      <alignment horizontal="left"/>
    </xf>
    <xf numFmtId="164" fontId="0" fillId="2" borderId="16" xfId="0" applyNumberFormat="1" applyFill="1" applyBorder="1"/>
    <xf numFmtId="164" fontId="0" fillId="0" borderId="16" xfId="0" applyNumberFormat="1" applyBorder="1" applyAlignment="1">
      <alignment horizontal="center"/>
    </xf>
    <xf numFmtId="0" fontId="5" fillId="0" borderId="34" xfId="0" applyFont="1" applyBorder="1"/>
    <xf numFmtId="166" fontId="0" fillId="2" borderId="16" xfId="0" applyNumberFormat="1" applyFill="1" applyBorder="1"/>
    <xf numFmtId="0" fontId="0" fillId="2" borderId="34" xfId="0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16" xfId="0" applyBorder="1"/>
    <xf numFmtId="0" fontId="5" fillId="0" borderId="34" xfId="0" applyFont="1" applyBorder="1" applyAlignment="1">
      <alignment horizontal="center"/>
    </xf>
    <xf numFmtId="165" fontId="0" fillId="0" borderId="17" xfId="1" applyNumberFormat="1" applyFont="1" applyBorder="1" applyAlignment="1">
      <alignment horizontal="right"/>
    </xf>
    <xf numFmtId="0" fontId="0" fillId="2" borderId="17" xfId="0" applyFill="1" applyBorder="1"/>
    <xf numFmtId="2" fontId="0" fillId="0" borderId="34" xfId="0" applyNumberForma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5" fillId="0" borderId="15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wrapText="1"/>
    </xf>
    <xf numFmtId="0" fontId="4" fillId="0" borderId="11" xfId="0" applyFont="1" applyBorder="1" applyAlignment="1">
      <alignment horizontal="center"/>
    </xf>
    <xf numFmtId="0" fontId="5" fillId="0" borderId="13" xfId="0" applyFont="1" applyBorder="1" applyAlignment="1">
      <alignment horizontal="left" vertical="center"/>
    </xf>
    <xf numFmtId="0" fontId="7" fillId="0" borderId="18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164" fontId="5" fillId="0" borderId="15" xfId="1" applyFont="1" applyBorder="1" applyAlignment="1">
      <alignment horizontal="center" vertical="center"/>
    </xf>
    <xf numFmtId="164" fontId="5" fillId="0" borderId="14" xfId="1" applyFont="1" applyBorder="1" applyAlignment="1">
      <alignment horizontal="center" vertical="center"/>
    </xf>
    <xf numFmtId="164" fontId="5" fillId="0" borderId="35" xfId="1" applyFont="1" applyBorder="1" applyAlignment="1">
      <alignment horizontal="center" vertical="center"/>
    </xf>
    <xf numFmtId="164" fontId="5" fillId="0" borderId="36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/>
    </xf>
    <xf numFmtId="164" fontId="0" fillId="0" borderId="15" xfId="1" applyFont="1" applyBorder="1" applyAlignment="1">
      <alignment horizontal="center"/>
    </xf>
    <xf numFmtId="164" fontId="0" fillId="0" borderId="14" xfId="1" applyFont="1" applyBorder="1" applyAlignment="1">
      <alignment horizontal="center"/>
    </xf>
    <xf numFmtId="164" fontId="2" fillId="0" borderId="11" xfId="1" applyFont="1" applyBorder="1" applyAlignment="1">
      <alignment horizontal="center"/>
    </xf>
    <xf numFmtId="164" fontId="0" fillId="0" borderId="18" xfId="1" applyFont="1" applyBorder="1" applyAlignment="1">
      <alignment horizontal="center" vertical="center"/>
    </xf>
    <xf numFmtId="164" fontId="0" fillId="0" borderId="20" xfId="1" applyFont="1" applyBorder="1" applyAlignment="1">
      <alignment horizontal="center" vertical="center"/>
    </xf>
    <xf numFmtId="164" fontId="0" fillId="0" borderId="21" xfId="1" applyFont="1" applyBorder="1" applyAlignment="1">
      <alignment horizontal="center" vertical="center"/>
    </xf>
    <xf numFmtId="164" fontId="0" fillId="0" borderId="23" xfId="1" applyFont="1" applyBorder="1" applyAlignment="1">
      <alignment horizontal="center" vertical="center"/>
    </xf>
    <xf numFmtId="2" fontId="0" fillId="0" borderId="15" xfId="0" applyNumberFormat="1" applyBorder="1" applyAlignment="1">
      <alignment horizontal="right"/>
    </xf>
    <xf numFmtId="2" fontId="0" fillId="0" borderId="14" xfId="0" applyNumberFormat="1" applyBorder="1" applyAlignment="1">
      <alignment horizontal="right"/>
    </xf>
    <xf numFmtId="2" fontId="0" fillId="0" borderId="15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2" borderId="15" xfId="0" applyNumberFormat="1" applyFill="1" applyBorder="1" applyAlignment="1">
      <alignment horizontal="right"/>
    </xf>
    <xf numFmtId="2" fontId="0" fillId="2" borderId="14" xfId="0" applyNumberFormat="1" applyFill="1" applyBorder="1" applyAlignment="1">
      <alignment horizontal="right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5" fillId="0" borderId="16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/>
    </xf>
    <xf numFmtId="1" fontId="5" fillId="0" borderId="16" xfId="0" applyNumberFormat="1" applyFont="1" applyBorder="1" applyAlignment="1">
      <alignment horizontal="center" vertical="center"/>
    </xf>
    <xf numFmtId="1" fontId="5" fillId="0" borderId="17" xfId="0" applyNumberFormat="1" applyFont="1" applyBorder="1" applyAlignment="1">
      <alignment horizontal="center" vertical="center"/>
    </xf>
    <xf numFmtId="165" fontId="0" fillId="0" borderId="16" xfId="1" applyNumberFormat="1" applyFont="1" applyBorder="1" applyAlignment="1">
      <alignment horizontal="center" vertical="center"/>
    </xf>
    <xf numFmtId="165" fontId="0" fillId="0" borderId="17" xfId="1" applyNumberFormat="1" applyFon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right"/>
    </xf>
    <xf numFmtId="49" fontId="0" fillId="0" borderId="3" xfId="0" applyNumberFormat="1" applyBorder="1" applyAlignment="1">
      <alignment horizontal="right"/>
    </xf>
    <xf numFmtId="0" fontId="3" fillId="0" borderId="10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justify" wrapText="1"/>
    </xf>
    <xf numFmtId="0" fontId="7" fillId="0" borderId="13" xfId="0" applyFont="1" applyBorder="1" applyAlignment="1">
      <alignment horizontal="center" vertical="justify"/>
    </xf>
    <xf numFmtId="0" fontId="7" fillId="0" borderId="13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5" fillId="0" borderId="34" xfId="0" applyFont="1" applyBorder="1" applyAlignment="1">
      <alignment horizontal="left" vertical="center"/>
    </xf>
    <xf numFmtId="1" fontId="5" fillId="0" borderId="34" xfId="0" applyNumberFormat="1" applyFont="1" applyBorder="1" applyAlignment="1">
      <alignment horizontal="center" vertical="center"/>
    </xf>
    <xf numFmtId="165" fontId="0" fillId="0" borderId="34" xfId="1" applyNumberFormat="1" applyFont="1" applyBorder="1" applyAlignment="1">
      <alignment horizontal="center" vertical="center"/>
    </xf>
    <xf numFmtId="2" fontId="0" fillId="0" borderId="34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6" xfId="1" applyFont="1" applyBorder="1" applyAlignment="1">
      <alignment horizontal="center" vertical="center"/>
    </xf>
    <xf numFmtId="164" fontId="0" fillId="0" borderId="17" xfId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2" borderId="15" xfId="1" applyFont="1" applyFill="1" applyBorder="1" applyAlignment="1">
      <alignment horizontal="center"/>
    </xf>
    <xf numFmtId="164" fontId="0" fillId="2" borderId="14" xfId="1" applyFont="1" applyFill="1" applyBorder="1" applyAlignment="1">
      <alignment horizontal="center"/>
    </xf>
    <xf numFmtId="2" fontId="0" fillId="0" borderId="35" xfId="0" applyNumberFormat="1" applyBorder="1" applyAlignment="1">
      <alignment horizontal="center"/>
    </xf>
    <xf numFmtId="2" fontId="0" fillId="0" borderId="36" xfId="0" applyNumberFormat="1" applyBorder="1" applyAlignment="1">
      <alignment horizontal="center"/>
    </xf>
    <xf numFmtId="2" fontId="0" fillId="0" borderId="15" xfId="0" applyNumberFormat="1" applyBorder="1"/>
    <xf numFmtId="2" fontId="0" fillId="0" borderId="14" xfId="0" applyNumberFormat="1" applyBorder="1"/>
    <xf numFmtId="164" fontId="0" fillId="0" borderId="15" xfId="1" applyFont="1" applyBorder="1" applyAlignment="1">
      <alignment horizontal="right"/>
    </xf>
    <xf numFmtId="164" fontId="0" fillId="0" borderId="14" xfId="1" applyFont="1" applyBorder="1" applyAlignment="1">
      <alignment horizontal="right"/>
    </xf>
    <xf numFmtId="164" fontId="0" fillId="0" borderId="37" xfId="1" applyFont="1" applyBorder="1" applyAlignment="1">
      <alignment horizontal="center" vertical="center"/>
    </xf>
    <xf numFmtId="164" fontId="0" fillId="0" borderId="38" xfId="1" applyFont="1" applyBorder="1" applyAlignment="1">
      <alignment horizontal="center" vertical="center"/>
    </xf>
    <xf numFmtId="164" fontId="0" fillId="0" borderId="35" xfId="1" applyFont="1" applyBorder="1" applyAlignment="1">
      <alignment horizontal="center"/>
    </xf>
    <xf numFmtId="164" fontId="0" fillId="0" borderId="36" xfId="1" applyFont="1" applyBorder="1" applyAlignment="1">
      <alignment horizontal="center"/>
    </xf>
    <xf numFmtId="2" fontId="2" fillId="0" borderId="11" xfId="0" applyNumberFormat="1" applyFont="1" applyBorder="1" applyAlignment="1">
      <alignment horizontal="right"/>
    </xf>
    <xf numFmtId="0" fontId="5" fillId="0" borderId="15" xfId="0" applyFont="1" applyBorder="1" applyAlignment="1">
      <alignment horizontal="center"/>
    </xf>
    <xf numFmtId="0" fontId="5" fillId="0" borderId="14" xfId="0" applyFont="1" applyBorder="1" applyAlignment="1">
      <alignment horizontal="center"/>
    </xf>
  </cellXfs>
  <cellStyles count="3">
    <cellStyle name="Comma" xfId="1" builtinId="3"/>
    <cellStyle name="Normal" xfId="0" builtinId="0"/>
    <cellStyle name="Normal 137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34"/>
  <sheetViews>
    <sheetView tabSelected="1" workbookViewId="0">
      <selection activeCell="O8" sqref="O8"/>
    </sheetView>
  </sheetViews>
  <sheetFormatPr defaultRowHeight="15" x14ac:dyDescent="0.25"/>
  <cols>
    <col min="1" max="1" width="8.140625" customWidth="1"/>
    <col min="2" max="2" width="25.7109375" customWidth="1"/>
    <col min="3" max="7" width="2.7109375" customWidth="1"/>
    <col min="8" max="8" width="10.28515625" hidden="1" customWidth="1"/>
    <col min="9" max="9" width="5.42578125" customWidth="1"/>
    <col min="10" max="10" width="9.7109375" customWidth="1"/>
    <col min="11" max="11" width="10.7109375" customWidth="1"/>
    <col min="12" max="12" width="4.5703125" customWidth="1"/>
    <col min="13" max="13" width="16.42578125" customWidth="1"/>
    <col min="261" max="261" width="10.85546875" customWidth="1"/>
    <col min="262" max="262" width="26.42578125" customWidth="1"/>
    <col min="263" max="263" width="7.42578125" customWidth="1"/>
    <col min="264" max="264" width="8.42578125" customWidth="1"/>
    <col min="265" max="265" width="0" hidden="1" customWidth="1"/>
    <col min="266" max="266" width="7.140625" customWidth="1"/>
    <col min="267" max="267" width="6.7109375" customWidth="1"/>
    <col min="268" max="268" width="13.28515625" customWidth="1"/>
    <col min="269" max="269" width="12.28515625" customWidth="1"/>
    <col min="517" max="517" width="10.85546875" customWidth="1"/>
    <col min="518" max="518" width="26.42578125" customWidth="1"/>
    <col min="519" max="519" width="7.42578125" customWidth="1"/>
    <col min="520" max="520" width="8.42578125" customWidth="1"/>
    <col min="521" max="521" width="0" hidden="1" customWidth="1"/>
    <col min="522" max="522" width="7.140625" customWidth="1"/>
    <col min="523" max="523" width="6.7109375" customWidth="1"/>
    <col min="524" max="524" width="13.28515625" customWidth="1"/>
    <col min="525" max="525" width="12.28515625" customWidth="1"/>
    <col min="773" max="773" width="10.85546875" customWidth="1"/>
    <col min="774" max="774" width="26.42578125" customWidth="1"/>
    <col min="775" max="775" width="7.42578125" customWidth="1"/>
    <col min="776" max="776" width="8.42578125" customWidth="1"/>
    <col min="777" max="777" width="0" hidden="1" customWidth="1"/>
    <col min="778" max="778" width="7.140625" customWidth="1"/>
    <col min="779" max="779" width="6.7109375" customWidth="1"/>
    <col min="780" max="780" width="13.28515625" customWidth="1"/>
    <col min="781" max="781" width="12.28515625" customWidth="1"/>
    <col min="1029" max="1029" width="10.85546875" customWidth="1"/>
    <col min="1030" max="1030" width="26.42578125" customWidth="1"/>
    <col min="1031" max="1031" width="7.42578125" customWidth="1"/>
    <col min="1032" max="1032" width="8.42578125" customWidth="1"/>
    <col min="1033" max="1033" width="0" hidden="1" customWidth="1"/>
    <col min="1034" max="1034" width="7.140625" customWidth="1"/>
    <col min="1035" max="1035" width="6.7109375" customWidth="1"/>
    <col min="1036" max="1036" width="13.28515625" customWidth="1"/>
    <col min="1037" max="1037" width="12.28515625" customWidth="1"/>
    <col min="1285" max="1285" width="10.85546875" customWidth="1"/>
    <col min="1286" max="1286" width="26.42578125" customWidth="1"/>
    <col min="1287" max="1287" width="7.42578125" customWidth="1"/>
    <col min="1288" max="1288" width="8.42578125" customWidth="1"/>
    <col min="1289" max="1289" width="0" hidden="1" customWidth="1"/>
    <col min="1290" max="1290" width="7.140625" customWidth="1"/>
    <col min="1291" max="1291" width="6.7109375" customWidth="1"/>
    <col min="1292" max="1292" width="13.28515625" customWidth="1"/>
    <col min="1293" max="1293" width="12.28515625" customWidth="1"/>
    <col min="1541" max="1541" width="10.85546875" customWidth="1"/>
    <col min="1542" max="1542" width="26.42578125" customWidth="1"/>
    <col min="1543" max="1543" width="7.42578125" customWidth="1"/>
    <col min="1544" max="1544" width="8.42578125" customWidth="1"/>
    <col min="1545" max="1545" width="0" hidden="1" customWidth="1"/>
    <col min="1546" max="1546" width="7.140625" customWidth="1"/>
    <col min="1547" max="1547" width="6.7109375" customWidth="1"/>
    <col min="1548" max="1548" width="13.28515625" customWidth="1"/>
    <col min="1549" max="1549" width="12.28515625" customWidth="1"/>
    <col min="1797" max="1797" width="10.85546875" customWidth="1"/>
    <col min="1798" max="1798" width="26.42578125" customWidth="1"/>
    <col min="1799" max="1799" width="7.42578125" customWidth="1"/>
    <col min="1800" max="1800" width="8.42578125" customWidth="1"/>
    <col min="1801" max="1801" width="0" hidden="1" customWidth="1"/>
    <col min="1802" max="1802" width="7.140625" customWidth="1"/>
    <col min="1803" max="1803" width="6.7109375" customWidth="1"/>
    <col min="1804" max="1804" width="13.28515625" customWidth="1"/>
    <col min="1805" max="1805" width="12.28515625" customWidth="1"/>
    <col min="2053" max="2053" width="10.85546875" customWidth="1"/>
    <col min="2054" max="2054" width="26.42578125" customWidth="1"/>
    <col min="2055" max="2055" width="7.42578125" customWidth="1"/>
    <col min="2056" max="2056" width="8.42578125" customWidth="1"/>
    <col min="2057" max="2057" width="0" hidden="1" customWidth="1"/>
    <col min="2058" max="2058" width="7.140625" customWidth="1"/>
    <col min="2059" max="2059" width="6.7109375" customWidth="1"/>
    <col min="2060" max="2060" width="13.28515625" customWidth="1"/>
    <col min="2061" max="2061" width="12.28515625" customWidth="1"/>
    <col min="2309" max="2309" width="10.85546875" customWidth="1"/>
    <col min="2310" max="2310" width="26.42578125" customWidth="1"/>
    <col min="2311" max="2311" width="7.42578125" customWidth="1"/>
    <col min="2312" max="2312" width="8.42578125" customWidth="1"/>
    <col min="2313" max="2313" width="0" hidden="1" customWidth="1"/>
    <col min="2314" max="2314" width="7.140625" customWidth="1"/>
    <col min="2315" max="2315" width="6.7109375" customWidth="1"/>
    <col min="2316" max="2316" width="13.28515625" customWidth="1"/>
    <col min="2317" max="2317" width="12.28515625" customWidth="1"/>
    <col min="2565" max="2565" width="10.85546875" customWidth="1"/>
    <col min="2566" max="2566" width="26.42578125" customWidth="1"/>
    <col min="2567" max="2567" width="7.42578125" customWidth="1"/>
    <col min="2568" max="2568" width="8.42578125" customWidth="1"/>
    <col min="2569" max="2569" width="0" hidden="1" customWidth="1"/>
    <col min="2570" max="2570" width="7.140625" customWidth="1"/>
    <col min="2571" max="2571" width="6.7109375" customWidth="1"/>
    <col min="2572" max="2572" width="13.28515625" customWidth="1"/>
    <col min="2573" max="2573" width="12.28515625" customWidth="1"/>
    <col min="2821" max="2821" width="10.85546875" customWidth="1"/>
    <col min="2822" max="2822" width="26.42578125" customWidth="1"/>
    <col min="2823" max="2823" width="7.42578125" customWidth="1"/>
    <col min="2824" max="2824" width="8.42578125" customWidth="1"/>
    <col min="2825" max="2825" width="0" hidden="1" customWidth="1"/>
    <col min="2826" max="2826" width="7.140625" customWidth="1"/>
    <col min="2827" max="2827" width="6.7109375" customWidth="1"/>
    <col min="2828" max="2828" width="13.28515625" customWidth="1"/>
    <col min="2829" max="2829" width="12.28515625" customWidth="1"/>
    <col min="3077" max="3077" width="10.85546875" customWidth="1"/>
    <col min="3078" max="3078" width="26.42578125" customWidth="1"/>
    <col min="3079" max="3079" width="7.42578125" customWidth="1"/>
    <col min="3080" max="3080" width="8.42578125" customWidth="1"/>
    <col min="3081" max="3081" width="0" hidden="1" customWidth="1"/>
    <col min="3082" max="3082" width="7.140625" customWidth="1"/>
    <col min="3083" max="3083" width="6.7109375" customWidth="1"/>
    <col min="3084" max="3084" width="13.28515625" customWidth="1"/>
    <col min="3085" max="3085" width="12.28515625" customWidth="1"/>
    <col min="3333" max="3333" width="10.85546875" customWidth="1"/>
    <col min="3334" max="3334" width="26.42578125" customWidth="1"/>
    <col min="3335" max="3335" width="7.42578125" customWidth="1"/>
    <col min="3336" max="3336" width="8.42578125" customWidth="1"/>
    <col min="3337" max="3337" width="0" hidden="1" customWidth="1"/>
    <col min="3338" max="3338" width="7.140625" customWidth="1"/>
    <col min="3339" max="3339" width="6.7109375" customWidth="1"/>
    <col min="3340" max="3340" width="13.28515625" customWidth="1"/>
    <col min="3341" max="3341" width="12.28515625" customWidth="1"/>
    <col min="3589" max="3589" width="10.85546875" customWidth="1"/>
    <col min="3590" max="3590" width="26.42578125" customWidth="1"/>
    <col min="3591" max="3591" width="7.42578125" customWidth="1"/>
    <col min="3592" max="3592" width="8.42578125" customWidth="1"/>
    <col min="3593" max="3593" width="0" hidden="1" customWidth="1"/>
    <col min="3594" max="3594" width="7.140625" customWidth="1"/>
    <col min="3595" max="3595" width="6.7109375" customWidth="1"/>
    <col min="3596" max="3596" width="13.28515625" customWidth="1"/>
    <col min="3597" max="3597" width="12.28515625" customWidth="1"/>
    <col min="3845" max="3845" width="10.85546875" customWidth="1"/>
    <col min="3846" max="3846" width="26.42578125" customWidth="1"/>
    <col min="3847" max="3847" width="7.42578125" customWidth="1"/>
    <col min="3848" max="3848" width="8.42578125" customWidth="1"/>
    <col min="3849" max="3849" width="0" hidden="1" customWidth="1"/>
    <col min="3850" max="3850" width="7.140625" customWidth="1"/>
    <col min="3851" max="3851" width="6.7109375" customWidth="1"/>
    <col min="3852" max="3852" width="13.28515625" customWidth="1"/>
    <col min="3853" max="3853" width="12.28515625" customWidth="1"/>
    <col min="4101" max="4101" width="10.85546875" customWidth="1"/>
    <col min="4102" max="4102" width="26.42578125" customWidth="1"/>
    <col min="4103" max="4103" width="7.42578125" customWidth="1"/>
    <col min="4104" max="4104" width="8.42578125" customWidth="1"/>
    <col min="4105" max="4105" width="0" hidden="1" customWidth="1"/>
    <col min="4106" max="4106" width="7.140625" customWidth="1"/>
    <col min="4107" max="4107" width="6.7109375" customWidth="1"/>
    <col min="4108" max="4108" width="13.28515625" customWidth="1"/>
    <col min="4109" max="4109" width="12.28515625" customWidth="1"/>
    <col min="4357" max="4357" width="10.85546875" customWidth="1"/>
    <col min="4358" max="4358" width="26.42578125" customWidth="1"/>
    <col min="4359" max="4359" width="7.42578125" customWidth="1"/>
    <col min="4360" max="4360" width="8.42578125" customWidth="1"/>
    <col min="4361" max="4361" width="0" hidden="1" customWidth="1"/>
    <col min="4362" max="4362" width="7.140625" customWidth="1"/>
    <col min="4363" max="4363" width="6.7109375" customWidth="1"/>
    <col min="4364" max="4364" width="13.28515625" customWidth="1"/>
    <col min="4365" max="4365" width="12.28515625" customWidth="1"/>
    <col min="4613" max="4613" width="10.85546875" customWidth="1"/>
    <col min="4614" max="4614" width="26.42578125" customWidth="1"/>
    <col min="4615" max="4615" width="7.42578125" customWidth="1"/>
    <col min="4616" max="4616" width="8.42578125" customWidth="1"/>
    <col min="4617" max="4617" width="0" hidden="1" customWidth="1"/>
    <col min="4618" max="4618" width="7.140625" customWidth="1"/>
    <col min="4619" max="4619" width="6.7109375" customWidth="1"/>
    <col min="4620" max="4620" width="13.28515625" customWidth="1"/>
    <col min="4621" max="4621" width="12.28515625" customWidth="1"/>
    <col min="4869" max="4869" width="10.85546875" customWidth="1"/>
    <col min="4870" max="4870" width="26.42578125" customWidth="1"/>
    <col min="4871" max="4871" width="7.42578125" customWidth="1"/>
    <col min="4872" max="4872" width="8.42578125" customWidth="1"/>
    <col min="4873" max="4873" width="0" hidden="1" customWidth="1"/>
    <col min="4874" max="4874" width="7.140625" customWidth="1"/>
    <col min="4875" max="4875" width="6.7109375" customWidth="1"/>
    <col min="4876" max="4876" width="13.28515625" customWidth="1"/>
    <col min="4877" max="4877" width="12.28515625" customWidth="1"/>
    <col min="5125" max="5125" width="10.85546875" customWidth="1"/>
    <col min="5126" max="5126" width="26.42578125" customWidth="1"/>
    <col min="5127" max="5127" width="7.42578125" customWidth="1"/>
    <col min="5128" max="5128" width="8.42578125" customWidth="1"/>
    <col min="5129" max="5129" width="0" hidden="1" customWidth="1"/>
    <col min="5130" max="5130" width="7.140625" customWidth="1"/>
    <col min="5131" max="5131" width="6.7109375" customWidth="1"/>
    <col min="5132" max="5132" width="13.28515625" customWidth="1"/>
    <col min="5133" max="5133" width="12.28515625" customWidth="1"/>
    <col min="5381" max="5381" width="10.85546875" customWidth="1"/>
    <col min="5382" max="5382" width="26.42578125" customWidth="1"/>
    <col min="5383" max="5383" width="7.42578125" customWidth="1"/>
    <col min="5384" max="5384" width="8.42578125" customWidth="1"/>
    <col min="5385" max="5385" width="0" hidden="1" customWidth="1"/>
    <col min="5386" max="5386" width="7.140625" customWidth="1"/>
    <col min="5387" max="5387" width="6.7109375" customWidth="1"/>
    <col min="5388" max="5388" width="13.28515625" customWidth="1"/>
    <col min="5389" max="5389" width="12.28515625" customWidth="1"/>
    <col min="5637" max="5637" width="10.85546875" customWidth="1"/>
    <col min="5638" max="5638" width="26.42578125" customWidth="1"/>
    <col min="5639" max="5639" width="7.42578125" customWidth="1"/>
    <col min="5640" max="5640" width="8.42578125" customWidth="1"/>
    <col min="5641" max="5641" width="0" hidden="1" customWidth="1"/>
    <col min="5642" max="5642" width="7.140625" customWidth="1"/>
    <col min="5643" max="5643" width="6.7109375" customWidth="1"/>
    <col min="5644" max="5644" width="13.28515625" customWidth="1"/>
    <col min="5645" max="5645" width="12.28515625" customWidth="1"/>
    <col min="5893" max="5893" width="10.85546875" customWidth="1"/>
    <col min="5894" max="5894" width="26.42578125" customWidth="1"/>
    <col min="5895" max="5895" width="7.42578125" customWidth="1"/>
    <col min="5896" max="5896" width="8.42578125" customWidth="1"/>
    <col min="5897" max="5897" width="0" hidden="1" customWidth="1"/>
    <col min="5898" max="5898" width="7.140625" customWidth="1"/>
    <col min="5899" max="5899" width="6.7109375" customWidth="1"/>
    <col min="5900" max="5900" width="13.28515625" customWidth="1"/>
    <col min="5901" max="5901" width="12.28515625" customWidth="1"/>
    <col min="6149" max="6149" width="10.85546875" customWidth="1"/>
    <col min="6150" max="6150" width="26.42578125" customWidth="1"/>
    <col min="6151" max="6151" width="7.42578125" customWidth="1"/>
    <col min="6152" max="6152" width="8.42578125" customWidth="1"/>
    <col min="6153" max="6153" width="0" hidden="1" customWidth="1"/>
    <col min="6154" max="6154" width="7.140625" customWidth="1"/>
    <col min="6155" max="6155" width="6.7109375" customWidth="1"/>
    <col min="6156" max="6156" width="13.28515625" customWidth="1"/>
    <col min="6157" max="6157" width="12.28515625" customWidth="1"/>
    <col min="6405" max="6405" width="10.85546875" customWidth="1"/>
    <col min="6406" max="6406" width="26.42578125" customWidth="1"/>
    <col min="6407" max="6407" width="7.42578125" customWidth="1"/>
    <col min="6408" max="6408" width="8.42578125" customWidth="1"/>
    <col min="6409" max="6409" width="0" hidden="1" customWidth="1"/>
    <col min="6410" max="6410" width="7.140625" customWidth="1"/>
    <col min="6411" max="6411" width="6.7109375" customWidth="1"/>
    <col min="6412" max="6412" width="13.28515625" customWidth="1"/>
    <col min="6413" max="6413" width="12.28515625" customWidth="1"/>
    <col min="6661" max="6661" width="10.85546875" customWidth="1"/>
    <col min="6662" max="6662" width="26.42578125" customWidth="1"/>
    <col min="6663" max="6663" width="7.42578125" customWidth="1"/>
    <col min="6664" max="6664" width="8.42578125" customWidth="1"/>
    <col min="6665" max="6665" width="0" hidden="1" customWidth="1"/>
    <col min="6666" max="6666" width="7.140625" customWidth="1"/>
    <col min="6667" max="6667" width="6.7109375" customWidth="1"/>
    <col min="6668" max="6668" width="13.28515625" customWidth="1"/>
    <col min="6669" max="6669" width="12.28515625" customWidth="1"/>
    <col min="6917" max="6917" width="10.85546875" customWidth="1"/>
    <col min="6918" max="6918" width="26.42578125" customWidth="1"/>
    <col min="6919" max="6919" width="7.42578125" customWidth="1"/>
    <col min="6920" max="6920" width="8.42578125" customWidth="1"/>
    <col min="6921" max="6921" width="0" hidden="1" customWidth="1"/>
    <col min="6922" max="6922" width="7.140625" customWidth="1"/>
    <col min="6923" max="6923" width="6.7109375" customWidth="1"/>
    <col min="6924" max="6924" width="13.28515625" customWidth="1"/>
    <col min="6925" max="6925" width="12.28515625" customWidth="1"/>
    <col min="7173" max="7173" width="10.85546875" customWidth="1"/>
    <col min="7174" max="7174" width="26.42578125" customWidth="1"/>
    <col min="7175" max="7175" width="7.42578125" customWidth="1"/>
    <col min="7176" max="7176" width="8.42578125" customWidth="1"/>
    <col min="7177" max="7177" width="0" hidden="1" customWidth="1"/>
    <col min="7178" max="7178" width="7.140625" customWidth="1"/>
    <col min="7179" max="7179" width="6.7109375" customWidth="1"/>
    <col min="7180" max="7180" width="13.28515625" customWidth="1"/>
    <col min="7181" max="7181" width="12.28515625" customWidth="1"/>
    <col min="7429" max="7429" width="10.85546875" customWidth="1"/>
    <col min="7430" max="7430" width="26.42578125" customWidth="1"/>
    <col min="7431" max="7431" width="7.42578125" customWidth="1"/>
    <col min="7432" max="7432" width="8.42578125" customWidth="1"/>
    <col min="7433" max="7433" width="0" hidden="1" customWidth="1"/>
    <col min="7434" max="7434" width="7.140625" customWidth="1"/>
    <col min="7435" max="7435" width="6.7109375" customWidth="1"/>
    <col min="7436" max="7436" width="13.28515625" customWidth="1"/>
    <col min="7437" max="7437" width="12.28515625" customWidth="1"/>
    <col min="7685" max="7685" width="10.85546875" customWidth="1"/>
    <col min="7686" max="7686" width="26.42578125" customWidth="1"/>
    <col min="7687" max="7687" width="7.42578125" customWidth="1"/>
    <col min="7688" max="7688" width="8.42578125" customWidth="1"/>
    <col min="7689" max="7689" width="0" hidden="1" customWidth="1"/>
    <col min="7690" max="7690" width="7.140625" customWidth="1"/>
    <col min="7691" max="7691" width="6.7109375" customWidth="1"/>
    <col min="7692" max="7692" width="13.28515625" customWidth="1"/>
    <col min="7693" max="7693" width="12.28515625" customWidth="1"/>
    <col min="7941" max="7941" width="10.85546875" customWidth="1"/>
    <col min="7942" max="7942" width="26.42578125" customWidth="1"/>
    <col min="7943" max="7943" width="7.42578125" customWidth="1"/>
    <col min="7944" max="7944" width="8.42578125" customWidth="1"/>
    <col min="7945" max="7945" width="0" hidden="1" customWidth="1"/>
    <col min="7946" max="7946" width="7.140625" customWidth="1"/>
    <col min="7947" max="7947" width="6.7109375" customWidth="1"/>
    <col min="7948" max="7948" width="13.28515625" customWidth="1"/>
    <col min="7949" max="7949" width="12.28515625" customWidth="1"/>
    <col min="8197" max="8197" width="10.85546875" customWidth="1"/>
    <col min="8198" max="8198" width="26.42578125" customWidth="1"/>
    <col min="8199" max="8199" width="7.42578125" customWidth="1"/>
    <col min="8200" max="8200" width="8.42578125" customWidth="1"/>
    <col min="8201" max="8201" width="0" hidden="1" customWidth="1"/>
    <col min="8202" max="8202" width="7.140625" customWidth="1"/>
    <col min="8203" max="8203" width="6.7109375" customWidth="1"/>
    <col min="8204" max="8204" width="13.28515625" customWidth="1"/>
    <col min="8205" max="8205" width="12.28515625" customWidth="1"/>
    <col min="8453" max="8453" width="10.85546875" customWidth="1"/>
    <col min="8454" max="8454" width="26.42578125" customWidth="1"/>
    <col min="8455" max="8455" width="7.42578125" customWidth="1"/>
    <col min="8456" max="8456" width="8.42578125" customWidth="1"/>
    <col min="8457" max="8457" width="0" hidden="1" customWidth="1"/>
    <col min="8458" max="8458" width="7.140625" customWidth="1"/>
    <col min="8459" max="8459" width="6.7109375" customWidth="1"/>
    <col min="8460" max="8460" width="13.28515625" customWidth="1"/>
    <col min="8461" max="8461" width="12.28515625" customWidth="1"/>
    <col min="8709" max="8709" width="10.85546875" customWidth="1"/>
    <col min="8710" max="8710" width="26.42578125" customWidth="1"/>
    <col min="8711" max="8711" width="7.42578125" customWidth="1"/>
    <col min="8712" max="8712" width="8.42578125" customWidth="1"/>
    <col min="8713" max="8713" width="0" hidden="1" customWidth="1"/>
    <col min="8714" max="8714" width="7.140625" customWidth="1"/>
    <col min="8715" max="8715" width="6.7109375" customWidth="1"/>
    <col min="8716" max="8716" width="13.28515625" customWidth="1"/>
    <col min="8717" max="8717" width="12.28515625" customWidth="1"/>
    <col min="8965" max="8965" width="10.85546875" customWidth="1"/>
    <col min="8966" max="8966" width="26.42578125" customWidth="1"/>
    <col min="8967" max="8967" width="7.42578125" customWidth="1"/>
    <col min="8968" max="8968" width="8.42578125" customWidth="1"/>
    <col min="8969" max="8969" width="0" hidden="1" customWidth="1"/>
    <col min="8970" max="8970" width="7.140625" customWidth="1"/>
    <col min="8971" max="8971" width="6.7109375" customWidth="1"/>
    <col min="8972" max="8972" width="13.28515625" customWidth="1"/>
    <col min="8973" max="8973" width="12.28515625" customWidth="1"/>
    <col min="9221" max="9221" width="10.85546875" customWidth="1"/>
    <col min="9222" max="9222" width="26.42578125" customWidth="1"/>
    <col min="9223" max="9223" width="7.42578125" customWidth="1"/>
    <col min="9224" max="9224" width="8.42578125" customWidth="1"/>
    <col min="9225" max="9225" width="0" hidden="1" customWidth="1"/>
    <col min="9226" max="9226" width="7.140625" customWidth="1"/>
    <col min="9227" max="9227" width="6.7109375" customWidth="1"/>
    <col min="9228" max="9228" width="13.28515625" customWidth="1"/>
    <col min="9229" max="9229" width="12.28515625" customWidth="1"/>
    <col min="9477" max="9477" width="10.85546875" customWidth="1"/>
    <col min="9478" max="9478" width="26.42578125" customWidth="1"/>
    <col min="9479" max="9479" width="7.42578125" customWidth="1"/>
    <col min="9480" max="9480" width="8.42578125" customWidth="1"/>
    <col min="9481" max="9481" width="0" hidden="1" customWidth="1"/>
    <col min="9482" max="9482" width="7.140625" customWidth="1"/>
    <col min="9483" max="9483" width="6.7109375" customWidth="1"/>
    <col min="9484" max="9484" width="13.28515625" customWidth="1"/>
    <col min="9485" max="9485" width="12.28515625" customWidth="1"/>
    <col min="9733" max="9733" width="10.85546875" customWidth="1"/>
    <col min="9734" max="9734" width="26.42578125" customWidth="1"/>
    <col min="9735" max="9735" width="7.42578125" customWidth="1"/>
    <col min="9736" max="9736" width="8.42578125" customWidth="1"/>
    <col min="9737" max="9737" width="0" hidden="1" customWidth="1"/>
    <col min="9738" max="9738" width="7.140625" customWidth="1"/>
    <col min="9739" max="9739" width="6.7109375" customWidth="1"/>
    <col min="9740" max="9740" width="13.28515625" customWidth="1"/>
    <col min="9741" max="9741" width="12.28515625" customWidth="1"/>
    <col min="9989" max="9989" width="10.85546875" customWidth="1"/>
    <col min="9990" max="9990" width="26.42578125" customWidth="1"/>
    <col min="9991" max="9991" width="7.42578125" customWidth="1"/>
    <col min="9992" max="9992" width="8.42578125" customWidth="1"/>
    <col min="9993" max="9993" width="0" hidden="1" customWidth="1"/>
    <col min="9994" max="9994" width="7.140625" customWidth="1"/>
    <col min="9995" max="9995" width="6.7109375" customWidth="1"/>
    <col min="9996" max="9996" width="13.28515625" customWidth="1"/>
    <col min="9997" max="9997" width="12.28515625" customWidth="1"/>
    <col min="10245" max="10245" width="10.85546875" customWidth="1"/>
    <col min="10246" max="10246" width="26.42578125" customWidth="1"/>
    <col min="10247" max="10247" width="7.42578125" customWidth="1"/>
    <col min="10248" max="10248" width="8.42578125" customWidth="1"/>
    <col min="10249" max="10249" width="0" hidden="1" customWidth="1"/>
    <col min="10250" max="10250" width="7.140625" customWidth="1"/>
    <col min="10251" max="10251" width="6.7109375" customWidth="1"/>
    <col min="10252" max="10252" width="13.28515625" customWidth="1"/>
    <col min="10253" max="10253" width="12.28515625" customWidth="1"/>
    <col min="10501" max="10501" width="10.85546875" customWidth="1"/>
    <col min="10502" max="10502" width="26.42578125" customWidth="1"/>
    <col min="10503" max="10503" width="7.42578125" customWidth="1"/>
    <col min="10504" max="10504" width="8.42578125" customWidth="1"/>
    <col min="10505" max="10505" width="0" hidden="1" customWidth="1"/>
    <col min="10506" max="10506" width="7.140625" customWidth="1"/>
    <col min="10507" max="10507" width="6.7109375" customWidth="1"/>
    <col min="10508" max="10508" width="13.28515625" customWidth="1"/>
    <col min="10509" max="10509" width="12.28515625" customWidth="1"/>
    <col min="10757" max="10757" width="10.85546875" customWidth="1"/>
    <col min="10758" max="10758" width="26.42578125" customWidth="1"/>
    <col min="10759" max="10759" width="7.42578125" customWidth="1"/>
    <col min="10760" max="10760" width="8.42578125" customWidth="1"/>
    <col min="10761" max="10761" width="0" hidden="1" customWidth="1"/>
    <col min="10762" max="10762" width="7.140625" customWidth="1"/>
    <col min="10763" max="10763" width="6.7109375" customWidth="1"/>
    <col min="10764" max="10764" width="13.28515625" customWidth="1"/>
    <col min="10765" max="10765" width="12.28515625" customWidth="1"/>
    <col min="11013" max="11013" width="10.85546875" customWidth="1"/>
    <col min="11014" max="11014" width="26.42578125" customWidth="1"/>
    <col min="11015" max="11015" width="7.42578125" customWidth="1"/>
    <col min="11016" max="11016" width="8.42578125" customWidth="1"/>
    <col min="11017" max="11017" width="0" hidden="1" customWidth="1"/>
    <col min="11018" max="11018" width="7.140625" customWidth="1"/>
    <col min="11019" max="11019" width="6.7109375" customWidth="1"/>
    <col min="11020" max="11020" width="13.28515625" customWidth="1"/>
    <col min="11021" max="11021" width="12.28515625" customWidth="1"/>
    <col min="11269" max="11269" width="10.85546875" customWidth="1"/>
    <col min="11270" max="11270" width="26.42578125" customWidth="1"/>
    <col min="11271" max="11271" width="7.42578125" customWidth="1"/>
    <col min="11272" max="11272" width="8.42578125" customWidth="1"/>
    <col min="11273" max="11273" width="0" hidden="1" customWidth="1"/>
    <col min="11274" max="11274" width="7.140625" customWidth="1"/>
    <col min="11275" max="11275" width="6.7109375" customWidth="1"/>
    <col min="11276" max="11276" width="13.28515625" customWidth="1"/>
    <col min="11277" max="11277" width="12.28515625" customWidth="1"/>
    <col min="11525" max="11525" width="10.85546875" customWidth="1"/>
    <col min="11526" max="11526" width="26.42578125" customWidth="1"/>
    <col min="11527" max="11527" width="7.42578125" customWidth="1"/>
    <col min="11528" max="11528" width="8.42578125" customWidth="1"/>
    <col min="11529" max="11529" width="0" hidden="1" customWidth="1"/>
    <col min="11530" max="11530" width="7.140625" customWidth="1"/>
    <col min="11531" max="11531" width="6.7109375" customWidth="1"/>
    <col min="11532" max="11532" width="13.28515625" customWidth="1"/>
    <col min="11533" max="11533" width="12.28515625" customWidth="1"/>
    <col min="11781" max="11781" width="10.85546875" customWidth="1"/>
    <col min="11782" max="11782" width="26.42578125" customWidth="1"/>
    <col min="11783" max="11783" width="7.42578125" customWidth="1"/>
    <col min="11784" max="11784" width="8.42578125" customWidth="1"/>
    <col min="11785" max="11785" width="0" hidden="1" customWidth="1"/>
    <col min="11786" max="11786" width="7.140625" customWidth="1"/>
    <col min="11787" max="11787" width="6.7109375" customWidth="1"/>
    <col min="11788" max="11788" width="13.28515625" customWidth="1"/>
    <col min="11789" max="11789" width="12.28515625" customWidth="1"/>
    <col min="12037" max="12037" width="10.85546875" customWidth="1"/>
    <col min="12038" max="12038" width="26.42578125" customWidth="1"/>
    <col min="12039" max="12039" width="7.42578125" customWidth="1"/>
    <col min="12040" max="12040" width="8.42578125" customWidth="1"/>
    <col min="12041" max="12041" width="0" hidden="1" customWidth="1"/>
    <col min="12042" max="12042" width="7.140625" customWidth="1"/>
    <col min="12043" max="12043" width="6.7109375" customWidth="1"/>
    <col min="12044" max="12044" width="13.28515625" customWidth="1"/>
    <col min="12045" max="12045" width="12.28515625" customWidth="1"/>
    <col min="12293" max="12293" width="10.85546875" customWidth="1"/>
    <col min="12294" max="12294" width="26.42578125" customWidth="1"/>
    <col min="12295" max="12295" width="7.42578125" customWidth="1"/>
    <col min="12296" max="12296" width="8.42578125" customWidth="1"/>
    <col min="12297" max="12297" width="0" hidden="1" customWidth="1"/>
    <col min="12298" max="12298" width="7.140625" customWidth="1"/>
    <col min="12299" max="12299" width="6.7109375" customWidth="1"/>
    <col min="12300" max="12300" width="13.28515625" customWidth="1"/>
    <col min="12301" max="12301" width="12.28515625" customWidth="1"/>
    <col min="12549" max="12549" width="10.85546875" customWidth="1"/>
    <col min="12550" max="12550" width="26.42578125" customWidth="1"/>
    <col min="12551" max="12551" width="7.42578125" customWidth="1"/>
    <col min="12552" max="12552" width="8.42578125" customWidth="1"/>
    <col min="12553" max="12553" width="0" hidden="1" customWidth="1"/>
    <col min="12554" max="12554" width="7.140625" customWidth="1"/>
    <col min="12555" max="12555" width="6.7109375" customWidth="1"/>
    <col min="12556" max="12556" width="13.28515625" customWidth="1"/>
    <col min="12557" max="12557" width="12.28515625" customWidth="1"/>
    <col min="12805" max="12805" width="10.85546875" customWidth="1"/>
    <col min="12806" max="12806" width="26.42578125" customWidth="1"/>
    <col min="12807" max="12807" width="7.42578125" customWidth="1"/>
    <col min="12808" max="12808" width="8.42578125" customWidth="1"/>
    <col min="12809" max="12809" width="0" hidden="1" customWidth="1"/>
    <col min="12810" max="12810" width="7.140625" customWidth="1"/>
    <col min="12811" max="12811" width="6.7109375" customWidth="1"/>
    <col min="12812" max="12812" width="13.28515625" customWidth="1"/>
    <col min="12813" max="12813" width="12.28515625" customWidth="1"/>
    <col min="13061" max="13061" width="10.85546875" customWidth="1"/>
    <col min="13062" max="13062" width="26.42578125" customWidth="1"/>
    <col min="13063" max="13063" width="7.42578125" customWidth="1"/>
    <col min="13064" max="13064" width="8.42578125" customWidth="1"/>
    <col min="13065" max="13065" width="0" hidden="1" customWidth="1"/>
    <col min="13066" max="13066" width="7.140625" customWidth="1"/>
    <col min="13067" max="13067" width="6.7109375" customWidth="1"/>
    <col min="13068" max="13068" width="13.28515625" customWidth="1"/>
    <col min="13069" max="13069" width="12.28515625" customWidth="1"/>
    <col min="13317" max="13317" width="10.85546875" customWidth="1"/>
    <col min="13318" max="13318" width="26.42578125" customWidth="1"/>
    <col min="13319" max="13319" width="7.42578125" customWidth="1"/>
    <col min="13320" max="13320" width="8.42578125" customWidth="1"/>
    <col min="13321" max="13321" width="0" hidden="1" customWidth="1"/>
    <col min="13322" max="13322" width="7.140625" customWidth="1"/>
    <col min="13323" max="13323" width="6.7109375" customWidth="1"/>
    <col min="13324" max="13324" width="13.28515625" customWidth="1"/>
    <col min="13325" max="13325" width="12.28515625" customWidth="1"/>
    <col min="13573" max="13573" width="10.85546875" customWidth="1"/>
    <col min="13574" max="13574" width="26.42578125" customWidth="1"/>
    <col min="13575" max="13575" width="7.42578125" customWidth="1"/>
    <col min="13576" max="13576" width="8.42578125" customWidth="1"/>
    <col min="13577" max="13577" width="0" hidden="1" customWidth="1"/>
    <col min="13578" max="13578" width="7.140625" customWidth="1"/>
    <col min="13579" max="13579" width="6.7109375" customWidth="1"/>
    <col min="13580" max="13580" width="13.28515625" customWidth="1"/>
    <col min="13581" max="13581" width="12.28515625" customWidth="1"/>
    <col min="13829" max="13829" width="10.85546875" customWidth="1"/>
    <col min="13830" max="13830" width="26.42578125" customWidth="1"/>
    <col min="13831" max="13831" width="7.42578125" customWidth="1"/>
    <col min="13832" max="13832" width="8.42578125" customWidth="1"/>
    <col min="13833" max="13833" width="0" hidden="1" customWidth="1"/>
    <col min="13834" max="13834" width="7.140625" customWidth="1"/>
    <col min="13835" max="13835" width="6.7109375" customWidth="1"/>
    <col min="13836" max="13836" width="13.28515625" customWidth="1"/>
    <col min="13837" max="13837" width="12.28515625" customWidth="1"/>
    <col min="14085" max="14085" width="10.85546875" customWidth="1"/>
    <col min="14086" max="14086" width="26.42578125" customWidth="1"/>
    <col min="14087" max="14087" width="7.42578125" customWidth="1"/>
    <col min="14088" max="14088" width="8.42578125" customWidth="1"/>
    <col min="14089" max="14089" width="0" hidden="1" customWidth="1"/>
    <col min="14090" max="14090" width="7.140625" customWidth="1"/>
    <col min="14091" max="14091" width="6.7109375" customWidth="1"/>
    <col min="14092" max="14092" width="13.28515625" customWidth="1"/>
    <col min="14093" max="14093" width="12.28515625" customWidth="1"/>
    <col min="14341" max="14341" width="10.85546875" customWidth="1"/>
    <col min="14342" max="14342" width="26.42578125" customWidth="1"/>
    <col min="14343" max="14343" width="7.42578125" customWidth="1"/>
    <col min="14344" max="14344" width="8.42578125" customWidth="1"/>
    <col min="14345" max="14345" width="0" hidden="1" customWidth="1"/>
    <col min="14346" max="14346" width="7.140625" customWidth="1"/>
    <col min="14347" max="14347" width="6.7109375" customWidth="1"/>
    <col min="14348" max="14348" width="13.28515625" customWidth="1"/>
    <col min="14349" max="14349" width="12.28515625" customWidth="1"/>
    <col min="14597" max="14597" width="10.85546875" customWidth="1"/>
    <col min="14598" max="14598" width="26.42578125" customWidth="1"/>
    <col min="14599" max="14599" width="7.42578125" customWidth="1"/>
    <col min="14600" max="14600" width="8.42578125" customWidth="1"/>
    <col min="14601" max="14601" width="0" hidden="1" customWidth="1"/>
    <col min="14602" max="14602" width="7.140625" customWidth="1"/>
    <col min="14603" max="14603" width="6.7109375" customWidth="1"/>
    <col min="14604" max="14604" width="13.28515625" customWidth="1"/>
    <col min="14605" max="14605" width="12.28515625" customWidth="1"/>
    <col min="14853" max="14853" width="10.85546875" customWidth="1"/>
    <col min="14854" max="14854" width="26.42578125" customWidth="1"/>
    <col min="14855" max="14855" width="7.42578125" customWidth="1"/>
    <col min="14856" max="14856" width="8.42578125" customWidth="1"/>
    <col min="14857" max="14857" width="0" hidden="1" customWidth="1"/>
    <col min="14858" max="14858" width="7.140625" customWidth="1"/>
    <col min="14859" max="14859" width="6.7109375" customWidth="1"/>
    <col min="14860" max="14860" width="13.28515625" customWidth="1"/>
    <col min="14861" max="14861" width="12.28515625" customWidth="1"/>
    <col min="15109" max="15109" width="10.85546875" customWidth="1"/>
    <col min="15110" max="15110" width="26.42578125" customWidth="1"/>
    <col min="15111" max="15111" width="7.42578125" customWidth="1"/>
    <col min="15112" max="15112" width="8.42578125" customWidth="1"/>
    <col min="15113" max="15113" width="0" hidden="1" customWidth="1"/>
    <col min="15114" max="15114" width="7.140625" customWidth="1"/>
    <col min="15115" max="15115" width="6.7109375" customWidth="1"/>
    <col min="15116" max="15116" width="13.28515625" customWidth="1"/>
    <col min="15117" max="15117" width="12.28515625" customWidth="1"/>
    <col min="15365" max="15365" width="10.85546875" customWidth="1"/>
    <col min="15366" max="15366" width="26.42578125" customWidth="1"/>
    <col min="15367" max="15367" width="7.42578125" customWidth="1"/>
    <col min="15368" max="15368" width="8.42578125" customWidth="1"/>
    <col min="15369" max="15369" width="0" hidden="1" customWidth="1"/>
    <col min="15370" max="15370" width="7.140625" customWidth="1"/>
    <col min="15371" max="15371" width="6.7109375" customWidth="1"/>
    <col min="15372" max="15372" width="13.28515625" customWidth="1"/>
    <col min="15373" max="15373" width="12.28515625" customWidth="1"/>
    <col min="15621" max="15621" width="10.85546875" customWidth="1"/>
    <col min="15622" max="15622" width="26.42578125" customWidth="1"/>
    <col min="15623" max="15623" width="7.42578125" customWidth="1"/>
    <col min="15624" max="15624" width="8.42578125" customWidth="1"/>
    <col min="15625" max="15625" width="0" hidden="1" customWidth="1"/>
    <col min="15626" max="15626" width="7.140625" customWidth="1"/>
    <col min="15627" max="15627" width="6.7109375" customWidth="1"/>
    <col min="15628" max="15628" width="13.28515625" customWidth="1"/>
    <col min="15629" max="15629" width="12.28515625" customWidth="1"/>
    <col min="15877" max="15877" width="10.85546875" customWidth="1"/>
    <col min="15878" max="15878" width="26.42578125" customWidth="1"/>
    <col min="15879" max="15879" width="7.42578125" customWidth="1"/>
    <col min="15880" max="15880" width="8.42578125" customWidth="1"/>
    <col min="15881" max="15881" width="0" hidden="1" customWidth="1"/>
    <col min="15882" max="15882" width="7.140625" customWidth="1"/>
    <col min="15883" max="15883" width="6.7109375" customWidth="1"/>
    <col min="15884" max="15884" width="13.28515625" customWidth="1"/>
    <col min="15885" max="15885" width="12.28515625" customWidth="1"/>
    <col min="16133" max="16133" width="10.85546875" customWidth="1"/>
    <col min="16134" max="16134" width="26.42578125" customWidth="1"/>
    <col min="16135" max="16135" width="7.42578125" customWidth="1"/>
    <col min="16136" max="16136" width="8.42578125" customWidth="1"/>
    <col min="16137" max="16137" width="0" hidden="1" customWidth="1"/>
    <col min="16138" max="16138" width="7.140625" customWidth="1"/>
    <col min="16139" max="16139" width="6.7109375" customWidth="1"/>
    <col min="16140" max="16140" width="13.28515625" customWidth="1"/>
    <col min="16141" max="16141" width="12.28515625" customWidth="1"/>
  </cols>
  <sheetData>
    <row r="1" spans="1:15" ht="24.95" customHeight="1" x14ac:dyDescent="0.25">
      <c r="A1" s="15" t="s">
        <v>0</v>
      </c>
      <c r="B1" s="16" t="s">
        <v>80</v>
      </c>
      <c r="C1" s="1"/>
      <c r="D1" s="2"/>
      <c r="E1" s="2"/>
      <c r="F1" s="2"/>
      <c r="G1" s="2"/>
      <c r="H1" s="3" t="s">
        <v>1</v>
      </c>
      <c r="K1" s="4" t="s">
        <v>1</v>
      </c>
      <c r="L1" s="94"/>
      <c r="M1" s="95"/>
      <c r="N1" s="96"/>
      <c r="O1" s="96"/>
    </row>
    <row r="2" spans="1:15" ht="24.95" customHeight="1" x14ac:dyDescent="0.25">
      <c r="A2" s="15" t="s">
        <v>68</v>
      </c>
      <c r="B2" s="16"/>
      <c r="C2" s="92"/>
      <c r="D2" s="93"/>
      <c r="E2" s="93"/>
      <c r="F2" s="93"/>
      <c r="G2" s="93"/>
      <c r="H2" s="5" t="s">
        <v>2</v>
      </c>
      <c r="K2" s="17" t="s">
        <v>75</v>
      </c>
      <c r="L2" s="6"/>
      <c r="M2" s="7"/>
    </row>
    <row r="3" spans="1:15" ht="24.95" customHeight="1" thickBot="1" x14ac:dyDescent="0.3">
      <c r="A3" s="15" t="s">
        <v>81</v>
      </c>
      <c r="B3" s="16"/>
      <c r="C3" s="1"/>
      <c r="D3" s="1"/>
      <c r="E3" s="1"/>
      <c r="F3" s="1"/>
      <c r="G3" s="2"/>
      <c r="H3" s="8" t="s">
        <v>3</v>
      </c>
      <c r="K3" s="8" t="s">
        <v>9</v>
      </c>
      <c r="L3" s="9"/>
      <c r="M3" s="10"/>
    </row>
    <row r="4" spans="1:15" ht="15" customHeight="1" thickBot="1" x14ac:dyDescent="0.4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</row>
    <row r="5" spans="1:15" ht="27.95" customHeight="1" thickBot="1" x14ac:dyDescent="0.3">
      <c r="A5" s="139" t="s">
        <v>79</v>
      </c>
      <c r="B5" s="140"/>
      <c r="C5" s="140"/>
      <c r="D5" s="140"/>
      <c r="E5" s="140"/>
      <c r="F5" s="140"/>
      <c r="G5" s="140"/>
      <c r="H5" s="140"/>
      <c r="I5" s="140"/>
      <c r="J5" s="140"/>
      <c r="K5" s="140"/>
      <c r="L5" s="140"/>
      <c r="M5" s="141"/>
    </row>
    <row r="7" spans="1:15" ht="15" customHeight="1" x14ac:dyDescent="0.25">
      <c r="A7" s="26" t="s">
        <v>4</v>
      </c>
      <c r="B7" s="148" t="s">
        <v>5</v>
      </c>
      <c r="C7" s="149"/>
      <c r="D7" s="149"/>
      <c r="E7" s="149"/>
      <c r="F7" s="149"/>
      <c r="G7" s="149"/>
      <c r="H7" s="149"/>
      <c r="I7" s="149"/>
      <c r="J7" s="150"/>
      <c r="K7" s="157" t="s">
        <v>64</v>
      </c>
      <c r="L7" s="158"/>
      <c r="M7" s="161" t="s">
        <v>106</v>
      </c>
    </row>
    <row r="8" spans="1:15" x14ac:dyDescent="0.25">
      <c r="A8" s="26" t="s">
        <v>7</v>
      </c>
      <c r="B8" s="151"/>
      <c r="C8" s="152"/>
      <c r="D8" s="152"/>
      <c r="E8" s="152"/>
      <c r="F8" s="152"/>
      <c r="G8" s="152"/>
      <c r="H8" s="152"/>
      <c r="I8" s="152"/>
      <c r="J8" s="153"/>
      <c r="K8" s="159"/>
      <c r="L8" s="160"/>
      <c r="M8" s="162"/>
    </row>
    <row r="9" spans="1:15" ht="17.100000000000001" customHeight="1" x14ac:dyDescent="0.25">
      <c r="A9" s="78" t="s">
        <v>74</v>
      </c>
      <c r="B9" s="145"/>
      <c r="C9" s="146"/>
      <c r="D9" s="146"/>
      <c r="E9" s="146"/>
      <c r="F9" s="146"/>
      <c r="G9" s="146"/>
      <c r="H9" s="146"/>
      <c r="I9" s="146"/>
      <c r="J9" s="147"/>
      <c r="K9" s="163"/>
      <c r="L9" s="164"/>
      <c r="M9" s="32"/>
      <c r="O9" s="14"/>
    </row>
    <row r="10" spans="1:15" ht="21.95" customHeight="1" x14ac:dyDescent="0.25">
      <c r="A10" s="29">
        <v>1</v>
      </c>
      <c r="B10" s="142" t="s">
        <v>19</v>
      </c>
      <c r="C10" s="143"/>
      <c r="D10" s="143"/>
      <c r="E10" s="143"/>
      <c r="F10" s="143"/>
      <c r="G10" s="143"/>
      <c r="H10" s="143"/>
      <c r="I10" s="143"/>
      <c r="J10" s="144"/>
      <c r="K10" s="165">
        <v>728.56</v>
      </c>
      <c r="L10" s="166"/>
      <c r="M10" s="91"/>
      <c r="O10" s="14"/>
    </row>
    <row r="11" spans="1:15" ht="21.95" customHeight="1" x14ac:dyDescent="0.25">
      <c r="A11" s="29">
        <v>2</v>
      </c>
      <c r="B11" s="142" t="s">
        <v>20</v>
      </c>
      <c r="C11" s="143"/>
      <c r="D11" s="143"/>
      <c r="E11" s="143"/>
      <c r="F11" s="143"/>
      <c r="G11" s="143"/>
      <c r="H11" s="143"/>
      <c r="I11" s="143"/>
      <c r="J11" s="144"/>
      <c r="K11" s="165">
        <f>'1 (2)'!J44</f>
        <v>618.0138888888888</v>
      </c>
      <c r="L11" s="166"/>
      <c r="M11" s="91"/>
      <c r="O11" s="14"/>
    </row>
    <row r="12" spans="1:15" ht="21.95" customHeight="1" x14ac:dyDescent="0.25">
      <c r="A12" s="29">
        <v>3</v>
      </c>
      <c r="B12" s="142" t="s">
        <v>21</v>
      </c>
      <c r="C12" s="143"/>
      <c r="D12" s="143"/>
      <c r="E12" s="143"/>
      <c r="F12" s="143"/>
      <c r="G12" s="143"/>
      <c r="H12" s="143"/>
      <c r="I12" s="143"/>
      <c r="J12" s="144"/>
      <c r="K12" s="165">
        <f>'1 (3)'!J48</f>
        <v>761.37499999999989</v>
      </c>
      <c r="L12" s="166"/>
      <c r="M12" s="91"/>
      <c r="O12" s="14"/>
    </row>
    <row r="13" spans="1:15" ht="21.95" customHeight="1" x14ac:dyDescent="0.25">
      <c r="A13" s="29">
        <v>4</v>
      </c>
      <c r="B13" s="142" t="s">
        <v>22</v>
      </c>
      <c r="C13" s="143"/>
      <c r="D13" s="143"/>
      <c r="E13" s="143"/>
      <c r="F13" s="143"/>
      <c r="G13" s="143"/>
      <c r="H13" s="143"/>
      <c r="I13" s="143"/>
      <c r="J13" s="144"/>
      <c r="K13" s="165">
        <f>'1 (4)'!J44</f>
        <v>357.68055555555554</v>
      </c>
      <c r="L13" s="166"/>
      <c r="M13" s="91"/>
    </row>
    <row r="14" spans="1:15" ht="21.95" customHeight="1" x14ac:dyDescent="0.25">
      <c r="A14" s="29">
        <v>5</v>
      </c>
      <c r="B14" s="142" t="s">
        <v>23</v>
      </c>
      <c r="C14" s="143"/>
      <c r="D14" s="143"/>
      <c r="E14" s="143"/>
      <c r="F14" s="143"/>
      <c r="G14" s="143"/>
      <c r="H14" s="143"/>
      <c r="I14" s="143"/>
      <c r="J14" s="144"/>
      <c r="K14" s="165">
        <v>234.97</v>
      </c>
      <c r="L14" s="166"/>
      <c r="M14" s="91"/>
    </row>
    <row r="15" spans="1:15" ht="21.95" customHeight="1" x14ac:dyDescent="0.25">
      <c r="A15" s="29">
        <v>6</v>
      </c>
      <c r="B15" s="142" t="s">
        <v>24</v>
      </c>
      <c r="C15" s="143"/>
      <c r="D15" s="143"/>
      <c r="E15" s="143"/>
      <c r="F15" s="143"/>
      <c r="G15" s="143"/>
      <c r="H15" s="143"/>
      <c r="I15" s="143"/>
      <c r="J15" s="144"/>
      <c r="K15" s="165">
        <v>210.94</v>
      </c>
      <c r="L15" s="166"/>
      <c r="M15" s="91"/>
    </row>
    <row r="16" spans="1:15" ht="21.95" customHeight="1" x14ac:dyDescent="0.25">
      <c r="A16" s="29">
        <v>7</v>
      </c>
      <c r="B16" s="142" t="s">
        <v>25</v>
      </c>
      <c r="C16" s="143"/>
      <c r="D16" s="143"/>
      <c r="E16" s="143"/>
      <c r="F16" s="143"/>
      <c r="G16" s="143"/>
      <c r="H16" s="143"/>
      <c r="I16" s="143"/>
      <c r="J16" s="144"/>
      <c r="K16" s="165">
        <v>442.58</v>
      </c>
      <c r="L16" s="166"/>
      <c r="M16" s="91"/>
    </row>
    <row r="17" spans="1:17" ht="21.95" customHeight="1" x14ac:dyDescent="0.25">
      <c r="A17" s="29">
        <v>8</v>
      </c>
      <c r="B17" s="142" t="s">
        <v>26</v>
      </c>
      <c r="C17" s="143"/>
      <c r="D17" s="143"/>
      <c r="E17" s="143"/>
      <c r="F17" s="143"/>
      <c r="G17" s="143"/>
      <c r="H17" s="143"/>
      <c r="I17" s="143"/>
      <c r="J17" s="144"/>
      <c r="K17" s="165">
        <v>307.02999999999997</v>
      </c>
      <c r="L17" s="166"/>
      <c r="M17" s="91"/>
    </row>
    <row r="18" spans="1:17" ht="21.95" customHeight="1" x14ac:dyDescent="0.25">
      <c r="A18" s="29">
        <v>9</v>
      </c>
      <c r="B18" s="142" t="s">
        <v>27</v>
      </c>
      <c r="C18" s="143"/>
      <c r="D18" s="143"/>
      <c r="E18" s="143"/>
      <c r="F18" s="143"/>
      <c r="G18" s="143"/>
      <c r="H18" s="143"/>
      <c r="I18" s="143"/>
      <c r="J18" s="144"/>
      <c r="K18" s="165">
        <v>299.72000000000003</v>
      </c>
      <c r="L18" s="166"/>
      <c r="M18" s="91"/>
    </row>
    <row r="19" spans="1:17" ht="21.95" customHeight="1" x14ac:dyDescent="0.25">
      <c r="A19" s="29">
        <v>10</v>
      </c>
      <c r="B19" s="142" t="s">
        <v>28</v>
      </c>
      <c r="C19" s="143"/>
      <c r="D19" s="143"/>
      <c r="E19" s="143"/>
      <c r="F19" s="143"/>
      <c r="G19" s="143"/>
      <c r="H19" s="143"/>
      <c r="I19" s="143"/>
      <c r="J19" s="144"/>
      <c r="K19" s="165">
        <v>244.17</v>
      </c>
      <c r="L19" s="166"/>
      <c r="M19" s="91"/>
      <c r="Q19" s="34"/>
    </row>
    <row r="20" spans="1:17" ht="21.95" customHeight="1" x14ac:dyDescent="0.25">
      <c r="A20" s="29">
        <v>11</v>
      </c>
      <c r="B20" s="142" t="s">
        <v>29</v>
      </c>
      <c r="C20" s="143"/>
      <c r="D20" s="143"/>
      <c r="E20" s="143"/>
      <c r="F20" s="143"/>
      <c r="G20" s="143"/>
      <c r="H20" s="143"/>
      <c r="I20" s="143"/>
      <c r="J20" s="144"/>
      <c r="K20" s="165">
        <f>'1 (11)'!J46</f>
        <v>532.16666666666652</v>
      </c>
      <c r="L20" s="166"/>
      <c r="M20" s="91"/>
    </row>
    <row r="21" spans="1:17" ht="21.95" customHeight="1" x14ac:dyDescent="0.25">
      <c r="A21" s="29">
        <v>12</v>
      </c>
      <c r="B21" s="142" t="s">
        <v>30</v>
      </c>
      <c r="C21" s="143"/>
      <c r="D21" s="143"/>
      <c r="E21" s="143"/>
      <c r="F21" s="143"/>
      <c r="G21" s="143"/>
      <c r="H21" s="143"/>
      <c r="I21" s="143"/>
      <c r="J21" s="144"/>
      <c r="K21" s="165">
        <f>'1 (12)'!J48</f>
        <v>879.94444444444423</v>
      </c>
      <c r="L21" s="166"/>
      <c r="M21" s="91"/>
    </row>
    <row r="22" spans="1:17" ht="21.95" customHeight="1" x14ac:dyDescent="0.25">
      <c r="A22" s="29">
        <v>13</v>
      </c>
      <c r="B22" s="142" t="s">
        <v>31</v>
      </c>
      <c r="C22" s="143"/>
      <c r="D22" s="143"/>
      <c r="E22" s="143"/>
      <c r="F22" s="143"/>
      <c r="G22" s="143"/>
      <c r="H22" s="143"/>
      <c r="I22" s="143"/>
      <c r="J22" s="144"/>
      <c r="K22" s="165">
        <f>'1 (13)'!J46</f>
        <v>517.25</v>
      </c>
      <c r="L22" s="166"/>
      <c r="M22" s="91"/>
    </row>
    <row r="23" spans="1:17" ht="21.95" customHeight="1" x14ac:dyDescent="0.25">
      <c r="A23" s="29">
        <v>14</v>
      </c>
      <c r="B23" s="142" t="s">
        <v>32</v>
      </c>
      <c r="C23" s="143"/>
      <c r="D23" s="143"/>
      <c r="E23" s="143"/>
      <c r="F23" s="143"/>
      <c r="G23" s="143"/>
      <c r="H23" s="143"/>
      <c r="I23" s="143"/>
      <c r="J23" s="144"/>
      <c r="K23" s="165">
        <f>'1 (14)'!J39</f>
        <v>258.44444444444446</v>
      </c>
      <c r="L23" s="166"/>
      <c r="M23" s="91"/>
    </row>
    <row r="24" spans="1:17" ht="21.95" customHeight="1" x14ac:dyDescent="0.25">
      <c r="A24" s="29">
        <v>15</v>
      </c>
      <c r="B24" s="142" t="s">
        <v>33</v>
      </c>
      <c r="C24" s="143"/>
      <c r="D24" s="143"/>
      <c r="E24" s="143"/>
      <c r="F24" s="143"/>
      <c r="G24" s="143"/>
      <c r="H24" s="143"/>
      <c r="I24" s="143"/>
      <c r="J24" s="144"/>
      <c r="K24" s="165">
        <v>163.72</v>
      </c>
      <c r="L24" s="166"/>
      <c r="M24" s="91"/>
    </row>
    <row r="25" spans="1:17" ht="21.95" customHeight="1" x14ac:dyDescent="0.25">
      <c r="A25" s="29">
        <v>16</v>
      </c>
      <c r="B25" s="142" t="s">
        <v>34</v>
      </c>
      <c r="C25" s="143"/>
      <c r="D25" s="143"/>
      <c r="E25" s="143"/>
      <c r="F25" s="143"/>
      <c r="G25" s="143"/>
      <c r="H25" s="143"/>
      <c r="I25" s="143"/>
      <c r="J25" s="144"/>
      <c r="K25" s="165">
        <v>553.89</v>
      </c>
      <c r="L25" s="166"/>
      <c r="M25" s="91"/>
    </row>
    <row r="26" spans="1:17" ht="21.95" customHeight="1" x14ac:dyDescent="0.25">
      <c r="A26" s="29">
        <v>17</v>
      </c>
      <c r="B26" s="142" t="s">
        <v>36</v>
      </c>
      <c r="C26" s="143"/>
      <c r="D26" s="143"/>
      <c r="E26" s="143"/>
      <c r="F26" s="143"/>
      <c r="G26" s="143"/>
      <c r="H26" s="143"/>
      <c r="I26" s="143"/>
      <c r="J26" s="144"/>
      <c r="K26" s="165">
        <v>216.42</v>
      </c>
      <c r="L26" s="166"/>
      <c r="M26" s="91"/>
    </row>
    <row r="27" spans="1:17" ht="21.95" customHeight="1" x14ac:dyDescent="0.25">
      <c r="A27" s="29">
        <v>18</v>
      </c>
      <c r="B27" s="142" t="s">
        <v>37</v>
      </c>
      <c r="C27" s="143"/>
      <c r="D27" s="143"/>
      <c r="E27" s="143"/>
      <c r="F27" s="143"/>
      <c r="G27" s="143"/>
      <c r="H27" s="143"/>
      <c r="I27" s="143"/>
      <c r="J27" s="144"/>
      <c r="K27" s="165">
        <v>85.97</v>
      </c>
      <c r="L27" s="166"/>
      <c r="M27" s="91"/>
    </row>
    <row r="28" spans="1:17" ht="21.95" customHeight="1" x14ac:dyDescent="0.25">
      <c r="A28" s="29">
        <v>19</v>
      </c>
      <c r="B28" s="142" t="s">
        <v>38</v>
      </c>
      <c r="C28" s="143"/>
      <c r="D28" s="143"/>
      <c r="E28" s="143"/>
      <c r="F28" s="143"/>
      <c r="G28" s="143"/>
      <c r="H28" s="143"/>
      <c r="I28" s="143"/>
      <c r="J28" s="144"/>
      <c r="K28" s="165">
        <v>1040.06</v>
      </c>
      <c r="L28" s="166"/>
      <c r="M28" s="91"/>
    </row>
    <row r="29" spans="1:17" ht="21.95" customHeight="1" thickBot="1" x14ac:dyDescent="0.3">
      <c r="A29" s="29">
        <v>20</v>
      </c>
      <c r="B29" s="156" t="s">
        <v>77</v>
      </c>
      <c r="C29" s="156"/>
      <c r="D29" s="156"/>
      <c r="E29" s="156"/>
      <c r="F29" s="156"/>
      <c r="G29" s="156"/>
      <c r="H29" s="156"/>
      <c r="I29" s="156"/>
      <c r="J29" s="156"/>
      <c r="K29" s="167">
        <v>114.68</v>
      </c>
      <c r="L29" s="168"/>
      <c r="M29" s="91"/>
    </row>
    <row r="30" spans="1:17" ht="30" customHeight="1" thickBot="1" x14ac:dyDescent="0.3">
      <c r="A30" s="138"/>
      <c r="B30" s="154" t="s">
        <v>107</v>
      </c>
      <c r="C30" s="155"/>
      <c r="D30" s="155"/>
      <c r="E30" s="155"/>
      <c r="F30" s="155"/>
      <c r="G30" s="155"/>
      <c r="H30" s="155"/>
      <c r="I30" s="155"/>
      <c r="J30" s="155"/>
      <c r="K30" s="169">
        <f>SUM(K7:K29)</f>
        <v>8567.5850000000009</v>
      </c>
      <c r="L30" s="169"/>
      <c r="M30" s="104">
        <f>SUM(M7:M29)</f>
        <v>0</v>
      </c>
    </row>
    <row r="31" spans="1:17" ht="15.75" thickBot="1" x14ac:dyDescent="0.3"/>
    <row r="32" spans="1:17" ht="24.95" customHeight="1" x14ac:dyDescent="0.25">
      <c r="A32" s="47" t="s">
        <v>59</v>
      </c>
      <c r="B32" s="48"/>
      <c r="C32" s="49"/>
      <c r="D32" s="50"/>
      <c r="E32" s="50"/>
      <c r="I32" s="51" t="s">
        <v>60</v>
      </c>
      <c r="J32" s="52"/>
      <c r="K32" s="52"/>
      <c r="L32" s="52"/>
      <c r="M32" s="53"/>
    </row>
    <row r="33" spans="1:13" ht="24.95" customHeight="1" x14ac:dyDescent="0.25">
      <c r="A33" s="17" t="s">
        <v>61</v>
      </c>
      <c r="B33" s="54"/>
      <c r="C33" s="49"/>
      <c r="D33" s="50"/>
      <c r="E33" s="50"/>
      <c r="I33" s="55" t="s">
        <v>61</v>
      </c>
      <c r="J33" s="56"/>
      <c r="K33" s="56"/>
      <c r="L33" s="56"/>
      <c r="M33" s="57"/>
    </row>
    <row r="34" spans="1:13" ht="24.95" customHeight="1" thickBot="1" x14ac:dyDescent="0.3">
      <c r="A34" s="8" t="s">
        <v>62</v>
      </c>
      <c r="B34" s="58" t="s">
        <v>78</v>
      </c>
      <c r="C34" s="49"/>
      <c r="D34" s="50"/>
      <c r="E34" s="50"/>
      <c r="I34" s="59" t="s">
        <v>62</v>
      </c>
      <c r="J34" s="60"/>
      <c r="K34" s="60"/>
      <c r="L34" s="60"/>
      <c r="M34" s="61"/>
    </row>
  </sheetData>
  <mergeCells count="48">
    <mergeCell ref="K28:L28"/>
    <mergeCell ref="K29:L29"/>
    <mergeCell ref="K30:L30"/>
    <mergeCell ref="K22:L22"/>
    <mergeCell ref="K23:L23"/>
    <mergeCell ref="K24:L24"/>
    <mergeCell ref="K25:L25"/>
    <mergeCell ref="K26:L26"/>
    <mergeCell ref="K18:L18"/>
    <mergeCell ref="K19:L19"/>
    <mergeCell ref="K20:L20"/>
    <mergeCell ref="K21:L21"/>
    <mergeCell ref="K27:L27"/>
    <mergeCell ref="K13:L13"/>
    <mergeCell ref="K14:L14"/>
    <mergeCell ref="K15:L15"/>
    <mergeCell ref="K16:L16"/>
    <mergeCell ref="K17:L17"/>
    <mergeCell ref="M7:M8"/>
    <mergeCell ref="K9:L9"/>
    <mergeCell ref="K10:L10"/>
    <mergeCell ref="K11:L11"/>
    <mergeCell ref="K12:L12"/>
    <mergeCell ref="B30:J30"/>
    <mergeCell ref="B22:J22"/>
    <mergeCell ref="B27:J27"/>
    <mergeCell ref="B28:J28"/>
    <mergeCell ref="B16:J16"/>
    <mergeCell ref="B29:J29"/>
    <mergeCell ref="B24:J24"/>
    <mergeCell ref="B25:J25"/>
    <mergeCell ref="B26:J26"/>
    <mergeCell ref="A5:M5"/>
    <mergeCell ref="B23:J23"/>
    <mergeCell ref="B9:J9"/>
    <mergeCell ref="B7:J8"/>
    <mergeCell ref="B11:J11"/>
    <mergeCell ref="B12:J12"/>
    <mergeCell ref="B13:J13"/>
    <mergeCell ref="B10:J10"/>
    <mergeCell ref="B18:J18"/>
    <mergeCell ref="B19:J19"/>
    <mergeCell ref="B20:J20"/>
    <mergeCell ref="B21:J21"/>
    <mergeCell ref="B15:J15"/>
    <mergeCell ref="B17:J17"/>
    <mergeCell ref="B14:J14"/>
    <mergeCell ref="K7:L8"/>
  </mergeCells>
  <printOptions horizontalCentered="1" verticalCentered="1"/>
  <pageMargins left="0.5" right="0.3" top="0.4" bottom="0.3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46"/>
  <sheetViews>
    <sheetView topLeftCell="A16" workbookViewId="0">
      <selection activeCell="B32" sqref="B32"/>
    </sheetView>
  </sheetViews>
  <sheetFormatPr defaultRowHeight="15" x14ac:dyDescent="0.25"/>
  <cols>
    <col min="1" max="1" width="8.140625" customWidth="1"/>
    <col min="2" max="2" width="28.7109375" customWidth="1"/>
    <col min="3" max="3" width="6.5703125" bestFit="1" customWidth="1"/>
    <col min="4" max="4" width="3.7109375" customWidth="1"/>
    <col min="5" max="5" width="6.5703125" bestFit="1" customWidth="1"/>
    <col min="6" max="6" width="6.5703125" hidden="1" customWidth="1"/>
    <col min="7" max="7" width="8.7109375" customWidth="1"/>
    <col min="8" max="8" width="10.28515625" hidden="1" customWidth="1"/>
    <col min="9" max="9" width="5.42578125" customWidth="1"/>
    <col min="10" max="10" width="9.7109375" customWidth="1"/>
    <col min="11" max="11" width="4.5703125" customWidth="1"/>
    <col min="12" max="12" width="16.42578125" customWidth="1"/>
    <col min="260" max="260" width="10.85546875" customWidth="1"/>
    <col min="261" max="261" width="26.42578125" customWidth="1"/>
    <col min="262" max="262" width="7.42578125" customWidth="1"/>
    <col min="263" max="263" width="8.42578125" customWidth="1"/>
    <col min="264" max="264" width="0" hidden="1" customWidth="1"/>
    <col min="265" max="265" width="7.140625" customWidth="1"/>
    <col min="266" max="266" width="6.7109375" customWidth="1"/>
    <col min="267" max="267" width="13.28515625" customWidth="1"/>
    <col min="268" max="268" width="12.28515625" customWidth="1"/>
    <col min="516" max="516" width="10.85546875" customWidth="1"/>
    <col min="517" max="517" width="26.42578125" customWidth="1"/>
    <col min="518" max="518" width="7.42578125" customWidth="1"/>
    <col min="519" max="519" width="8.42578125" customWidth="1"/>
    <col min="520" max="520" width="0" hidden="1" customWidth="1"/>
    <col min="521" max="521" width="7.140625" customWidth="1"/>
    <col min="522" max="522" width="6.7109375" customWidth="1"/>
    <col min="523" max="523" width="13.28515625" customWidth="1"/>
    <col min="524" max="524" width="12.28515625" customWidth="1"/>
    <col min="772" max="772" width="10.85546875" customWidth="1"/>
    <col min="773" max="773" width="26.42578125" customWidth="1"/>
    <col min="774" max="774" width="7.42578125" customWidth="1"/>
    <col min="775" max="775" width="8.42578125" customWidth="1"/>
    <col min="776" max="776" width="0" hidden="1" customWidth="1"/>
    <col min="777" max="777" width="7.140625" customWidth="1"/>
    <col min="778" max="778" width="6.7109375" customWidth="1"/>
    <col min="779" max="779" width="13.28515625" customWidth="1"/>
    <col min="780" max="780" width="12.28515625" customWidth="1"/>
    <col min="1028" max="1028" width="10.85546875" customWidth="1"/>
    <col min="1029" max="1029" width="26.42578125" customWidth="1"/>
    <col min="1030" max="1030" width="7.42578125" customWidth="1"/>
    <col min="1031" max="1031" width="8.42578125" customWidth="1"/>
    <col min="1032" max="1032" width="0" hidden="1" customWidth="1"/>
    <col min="1033" max="1033" width="7.140625" customWidth="1"/>
    <col min="1034" max="1034" width="6.7109375" customWidth="1"/>
    <col min="1035" max="1035" width="13.28515625" customWidth="1"/>
    <col min="1036" max="1036" width="12.28515625" customWidth="1"/>
    <col min="1284" max="1284" width="10.85546875" customWidth="1"/>
    <col min="1285" max="1285" width="26.42578125" customWidth="1"/>
    <col min="1286" max="1286" width="7.42578125" customWidth="1"/>
    <col min="1287" max="1287" width="8.42578125" customWidth="1"/>
    <col min="1288" max="1288" width="0" hidden="1" customWidth="1"/>
    <col min="1289" max="1289" width="7.140625" customWidth="1"/>
    <col min="1290" max="1290" width="6.7109375" customWidth="1"/>
    <col min="1291" max="1291" width="13.28515625" customWidth="1"/>
    <col min="1292" max="1292" width="12.28515625" customWidth="1"/>
    <col min="1540" max="1540" width="10.85546875" customWidth="1"/>
    <col min="1541" max="1541" width="26.42578125" customWidth="1"/>
    <col min="1542" max="1542" width="7.42578125" customWidth="1"/>
    <col min="1543" max="1543" width="8.42578125" customWidth="1"/>
    <col min="1544" max="1544" width="0" hidden="1" customWidth="1"/>
    <col min="1545" max="1545" width="7.140625" customWidth="1"/>
    <col min="1546" max="1546" width="6.7109375" customWidth="1"/>
    <col min="1547" max="1547" width="13.28515625" customWidth="1"/>
    <col min="1548" max="1548" width="12.28515625" customWidth="1"/>
    <col min="1796" max="1796" width="10.85546875" customWidth="1"/>
    <col min="1797" max="1797" width="26.42578125" customWidth="1"/>
    <col min="1798" max="1798" width="7.42578125" customWidth="1"/>
    <col min="1799" max="1799" width="8.42578125" customWidth="1"/>
    <col min="1800" max="1800" width="0" hidden="1" customWidth="1"/>
    <col min="1801" max="1801" width="7.140625" customWidth="1"/>
    <col min="1802" max="1802" width="6.7109375" customWidth="1"/>
    <col min="1803" max="1803" width="13.28515625" customWidth="1"/>
    <col min="1804" max="1804" width="12.28515625" customWidth="1"/>
    <col min="2052" max="2052" width="10.85546875" customWidth="1"/>
    <col min="2053" max="2053" width="26.42578125" customWidth="1"/>
    <col min="2054" max="2054" width="7.42578125" customWidth="1"/>
    <col min="2055" max="2055" width="8.42578125" customWidth="1"/>
    <col min="2056" max="2056" width="0" hidden="1" customWidth="1"/>
    <col min="2057" max="2057" width="7.140625" customWidth="1"/>
    <col min="2058" max="2058" width="6.7109375" customWidth="1"/>
    <col min="2059" max="2059" width="13.28515625" customWidth="1"/>
    <col min="2060" max="2060" width="12.28515625" customWidth="1"/>
    <col min="2308" max="2308" width="10.85546875" customWidth="1"/>
    <col min="2309" max="2309" width="26.42578125" customWidth="1"/>
    <col min="2310" max="2310" width="7.42578125" customWidth="1"/>
    <col min="2311" max="2311" width="8.42578125" customWidth="1"/>
    <col min="2312" max="2312" width="0" hidden="1" customWidth="1"/>
    <col min="2313" max="2313" width="7.140625" customWidth="1"/>
    <col min="2314" max="2314" width="6.7109375" customWidth="1"/>
    <col min="2315" max="2315" width="13.28515625" customWidth="1"/>
    <col min="2316" max="2316" width="12.28515625" customWidth="1"/>
    <col min="2564" max="2564" width="10.85546875" customWidth="1"/>
    <col min="2565" max="2565" width="26.42578125" customWidth="1"/>
    <col min="2566" max="2566" width="7.42578125" customWidth="1"/>
    <col min="2567" max="2567" width="8.42578125" customWidth="1"/>
    <col min="2568" max="2568" width="0" hidden="1" customWidth="1"/>
    <col min="2569" max="2569" width="7.140625" customWidth="1"/>
    <col min="2570" max="2570" width="6.7109375" customWidth="1"/>
    <col min="2571" max="2571" width="13.28515625" customWidth="1"/>
    <col min="2572" max="2572" width="12.28515625" customWidth="1"/>
    <col min="2820" max="2820" width="10.85546875" customWidth="1"/>
    <col min="2821" max="2821" width="26.42578125" customWidth="1"/>
    <col min="2822" max="2822" width="7.42578125" customWidth="1"/>
    <col min="2823" max="2823" width="8.42578125" customWidth="1"/>
    <col min="2824" max="2824" width="0" hidden="1" customWidth="1"/>
    <col min="2825" max="2825" width="7.140625" customWidth="1"/>
    <col min="2826" max="2826" width="6.7109375" customWidth="1"/>
    <col min="2827" max="2827" width="13.28515625" customWidth="1"/>
    <col min="2828" max="2828" width="12.28515625" customWidth="1"/>
    <col min="3076" max="3076" width="10.85546875" customWidth="1"/>
    <col min="3077" max="3077" width="26.42578125" customWidth="1"/>
    <col min="3078" max="3078" width="7.42578125" customWidth="1"/>
    <col min="3079" max="3079" width="8.42578125" customWidth="1"/>
    <col min="3080" max="3080" width="0" hidden="1" customWidth="1"/>
    <col min="3081" max="3081" width="7.140625" customWidth="1"/>
    <col min="3082" max="3082" width="6.7109375" customWidth="1"/>
    <col min="3083" max="3083" width="13.28515625" customWidth="1"/>
    <col min="3084" max="3084" width="12.28515625" customWidth="1"/>
    <col min="3332" max="3332" width="10.85546875" customWidth="1"/>
    <col min="3333" max="3333" width="26.42578125" customWidth="1"/>
    <col min="3334" max="3334" width="7.42578125" customWidth="1"/>
    <col min="3335" max="3335" width="8.42578125" customWidth="1"/>
    <col min="3336" max="3336" width="0" hidden="1" customWidth="1"/>
    <col min="3337" max="3337" width="7.140625" customWidth="1"/>
    <col min="3338" max="3338" width="6.7109375" customWidth="1"/>
    <col min="3339" max="3339" width="13.28515625" customWidth="1"/>
    <col min="3340" max="3340" width="12.28515625" customWidth="1"/>
    <col min="3588" max="3588" width="10.85546875" customWidth="1"/>
    <col min="3589" max="3589" width="26.42578125" customWidth="1"/>
    <col min="3590" max="3590" width="7.42578125" customWidth="1"/>
    <col min="3591" max="3591" width="8.42578125" customWidth="1"/>
    <col min="3592" max="3592" width="0" hidden="1" customWidth="1"/>
    <col min="3593" max="3593" width="7.140625" customWidth="1"/>
    <col min="3594" max="3594" width="6.7109375" customWidth="1"/>
    <col min="3595" max="3595" width="13.28515625" customWidth="1"/>
    <col min="3596" max="3596" width="12.28515625" customWidth="1"/>
    <col min="3844" max="3844" width="10.85546875" customWidth="1"/>
    <col min="3845" max="3845" width="26.42578125" customWidth="1"/>
    <col min="3846" max="3846" width="7.42578125" customWidth="1"/>
    <col min="3847" max="3847" width="8.42578125" customWidth="1"/>
    <col min="3848" max="3848" width="0" hidden="1" customWidth="1"/>
    <col min="3849" max="3849" width="7.140625" customWidth="1"/>
    <col min="3850" max="3850" width="6.7109375" customWidth="1"/>
    <col min="3851" max="3851" width="13.28515625" customWidth="1"/>
    <col min="3852" max="3852" width="12.28515625" customWidth="1"/>
    <col min="4100" max="4100" width="10.85546875" customWidth="1"/>
    <col min="4101" max="4101" width="26.42578125" customWidth="1"/>
    <col min="4102" max="4102" width="7.42578125" customWidth="1"/>
    <col min="4103" max="4103" width="8.42578125" customWidth="1"/>
    <col min="4104" max="4104" width="0" hidden="1" customWidth="1"/>
    <col min="4105" max="4105" width="7.140625" customWidth="1"/>
    <col min="4106" max="4106" width="6.7109375" customWidth="1"/>
    <col min="4107" max="4107" width="13.28515625" customWidth="1"/>
    <col min="4108" max="4108" width="12.28515625" customWidth="1"/>
    <col min="4356" max="4356" width="10.85546875" customWidth="1"/>
    <col min="4357" max="4357" width="26.42578125" customWidth="1"/>
    <col min="4358" max="4358" width="7.42578125" customWidth="1"/>
    <col min="4359" max="4359" width="8.42578125" customWidth="1"/>
    <col min="4360" max="4360" width="0" hidden="1" customWidth="1"/>
    <col min="4361" max="4361" width="7.140625" customWidth="1"/>
    <col min="4362" max="4362" width="6.7109375" customWidth="1"/>
    <col min="4363" max="4363" width="13.28515625" customWidth="1"/>
    <col min="4364" max="4364" width="12.28515625" customWidth="1"/>
    <col min="4612" max="4612" width="10.85546875" customWidth="1"/>
    <col min="4613" max="4613" width="26.42578125" customWidth="1"/>
    <col min="4614" max="4614" width="7.42578125" customWidth="1"/>
    <col min="4615" max="4615" width="8.42578125" customWidth="1"/>
    <col min="4616" max="4616" width="0" hidden="1" customWidth="1"/>
    <col min="4617" max="4617" width="7.140625" customWidth="1"/>
    <col min="4618" max="4618" width="6.7109375" customWidth="1"/>
    <col min="4619" max="4619" width="13.28515625" customWidth="1"/>
    <col min="4620" max="4620" width="12.28515625" customWidth="1"/>
    <col min="4868" max="4868" width="10.85546875" customWidth="1"/>
    <col min="4869" max="4869" width="26.42578125" customWidth="1"/>
    <col min="4870" max="4870" width="7.42578125" customWidth="1"/>
    <col min="4871" max="4871" width="8.42578125" customWidth="1"/>
    <col min="4872" max="4872" width="0" hidden="1" customWidth="1"/>
    <col min="4873" max="4873" width="7.140625" customWidth="1"/>
    <col min="4874" max="4874" width="6.7109375" customWidth="1"/>
    <col min="4875" max="4875" width="13.28515625" customWidth="1"/>
    <col min="4876" max="4876" width="12.28515625" customWidth="1"/>
    <col min="5124" max="5124" width="10.85546875" customWidth="1"/>
    <col min="5125" max="5125" width="26.42578125" customWidth="1"/>
    <col min="5126" max="5126" width="7.42578125" customWidth="1"/>
    <col min="5127" max="5127" width="8.42578125" customWidth="1"/>
    <col min="5128" max="5128" width="0" hidden="1" customWidth="1"/>
    <col min="5129" max="5129" width="7.140625" customWidth="1"/>
    <col min="5130" max="5130" width="6.7109375" customWidth="1"/>
    <col min="5131" max="5131" width="13.28515625" customWidth="1"/>
    <col min="5132" max="5132" width="12.28515625" customWidth="1"/>
    <col min="5380" max="5380" width="10.85546875" customWidth="1"/>
    <col min="5381" max="5381" width="26.42578125" customWidth="1"/>
    <col min="5382" max="5382" width="7.42578125" customWidth="1"/>
    <col min="5383" max="5383" width="8.42578125" customWidth="1"/>
    <col min="5384" max="5384" width="0" hidden="1" customWidth="1"/>
    <col min="5385" max="5385" width="7.140625" customWidth="1"/>
    <col min="5386" max="5386" width="6.7109375" customWidth="1"/>
    <col min="5387" max="5387" width="13.28515625" customWidth="1"/>
    <col min="5388" max="5388" width="12.28515625" customWidth="1"/>
    <col min="5636" max="5636" width="10.85546875" customWidth="1"/>
    <col min="5637" max="5637" width="26.42578125" customWidth="1"/>
    <col min="5638" max="5638" width="7.42578125" customWidth="1"/>
    <col min="5639" max="5639" width="8.42578125" customWidth="1"/>
    <col min="5640" max="5640" width="0" hidden="1" customWidth="1"/>
    <col min="5641" max="5641" width="7.140625" customWidth="1"/>
    <col min="5642" max="5642" width="6.7109375" customWidth="1"/>
    <col min="5643" max="5643" width="13.28515625" customWidth="1"/>
    <col min="5644" max="5644" width="12.28515625" customWidth="1"/>
    <col min="5892" max="5892" width="10.85546875" customWidth="1"/>
    <col min="5893" max="5893" width="26.42578125" customWidth="1"/>
    <col min="5894" max="5894" width="7.42578125" customWidth="1"/>
    <col min="5895" max="5895" width="8.42578125" customWidth="1"/>
    <col min="5896" max="5896" width="0" hidden="1" customWidth="1"/>
    <col min="5897" max="5897" width="7.140625" customWidth="1"/>
    <col min="5898" max="5898" width="6.7109375" customWidth="1"/>
    <col min="5899" max="5899" width="13.28515625" customWidth="1"/>
    <col min="5900" max="5900" width="12.28515625" customWidth="1"/>
    <col min="6148" max="6148" width="10.85546875" customWidth="1"/>
    <col min="6149" max="6149" width="26.42578125" customWidth="1"/>
    <col min="6150" max="6150" width="7.42578125" customWidth="1"/>
    <col min="6151" max="6151" width="8.42578125" customWidth="1"/>
    <col min="6152" max="6152" width="0" hidden="1" customWidth="1"/>
    <col min="6153" max="6153" width="7.140625" customWidth="1"/>
    <col min="6154" max="6154" width="6.7109375" customWidth="1"/>
    <col min="6155" max="6155" width="13.28515625" customWidth="1"/>
    <col min="6156" max="6156" width="12.28515625" customWidth="1"/>
    <col min="6404" max="6404" width="10.85546875" customWidth="1"/>
    <col min="6405" max="6405" width="26.42578125" customWidth="1"/>
    <col min="6406" max="6406" width="7.42578125" customWidth="1"/>
    <col min="6407" max="6407" width="8.42578125" customWidth="1"/>
    <col min="6408" max="6408" width="0" hidden="1" customWidth="1"/>
    <col min="6409" max="6409" width="7.140625" customWidth="1"/>
    <col min="6410" max="6410" width="6.7109375" customWidth="1"/>
    <col min="6411" max="6411" width="13.28515625" customWidth="1"/>
    <col min="6412" max="6412" width="12.28515625" customWidth="1"/>
    <col min="6660" max="6660" width="10.85546875" customWidth="1"/>
    <col min="6661" max="6661" width="26.42578125" customWidth="1"/>
    <col min="6662" max="6662" width="7.42578125" customWidth="1"/>
    <col min="6663" max="6663" width="8.42578125" customWidth="1"/>
    <col min="6664" max="6664" width="0" hidden="1" customWidth="1"/>
    <col min="6665" max="6665" width="7.140625" customWidth="1"/>
    <col min="6666" max="6666" width="6.7109375" customWidth="1"/>
    <col min="6667" max="6667" width="13.28515625" customWidth="1"/>
    <col min="6668" max="6668" width="12.28515625" customWidth="1"/>
    <col min="6916" max="6916" width="10.85546875" customWidth="1"/>
    <col min="6917" max="6917" width="26.42578125" customWidth="1"/>
    <col min="6918" max="6918" width="7.42578125" customWidth="1"/>
    <col min="6919" max="6919" width="8.42578125" customWidth="1"/>
    <col min="6920" max="6920" width="0" hidden="1" customWidth="1"/>
    <col min="6921" max="6921" width="7.140625" customWidth="1"/>
    <col min="6922" max="6922" width="6.7109375" customWidth="1"/>
    <col min="6923" max="6923" width="13.28515625" customWidth="1"/>
    <col min="6924" max="6924" width="12.28515625" customWidth="1"/>
    <col min="7172" max="7172" width="10.85546875" customWidth="1"/>
    <col min="7173" max="7173" width="26.42578125" customWidth="1"/>
    <col min="7174" max="7174" width="7.42578125" customWidth="1"/>
    <col min="7175" max="7175" width="8.42578125" customWidth="1"/>
    <col min="7176" max="7176" width="0" hidden="1" customWidth="1"/>
    <col min="7177" max="7177" width="7.140625" customWidth="1"/>
    <col min="7178" max="7178" width="6.7109375" customWidth="1"/>
    <col min="7179" max="7179" width="13.28515625" customWidth="1"/>
    <col min="7180" max="7180" width="12.28515625" customWidth="1"/>
    <col min="7428" max="7428" width="10.85546875" customWidth="1"/>
    <col min="7429" max="7429" width="26.42578125" customWidth="1"/>
    <col min="7430" max="7430" width="7.42578125" customWidth="1"/>
    <col min="7431" max="7431" width="8.42578125" customWidth="1"/>
    <col min="7432" max="7432" width="0" hidden="1" customWidth="1"/>
    <col min="7433" max="7433" width="7.140625" customWidth="1"/>
    <col min="7434" max="7434" width="6.7109375" customWidth="1"/>
    <col min="7435" max="7435" width="13.28515625" customWidth="1"/>
    <col min="7436" max="7436" width="12.28515625" customWidth="1"/>
    <col min="7684" max="7684" width="10.85546875" customWidth="1"/>
    <col min="7685" max="7685" width="26.42578125" customWidth="1"/>
    <col min="7686" max="7686" width="7.42578125" customWidth="1"/>
    <col min="7687" max="7687" width="8.42578125" customWidth="1"/>
    <col min="7688" max="7688" width="0" hidden="1" customWidth="1"/>
    <col min="7689" max="7689" width="7.140625" customWidth="1"/>
    <col min="7690" max="7690" width="6.7109375" customWidth="1"/>
    <col min="7691" max="7691" width="13.28515625" customWidth="1"/>
    <col min="7692" max="7692" width="12.28515625" customWidth="1"/>
    <col min="7940" max="7940" width="10.85546875" customWidth="1"/>
    <col min="7941" max="7941" width="26.42578125" customWidth="1"/>
    <col min="7942" max="7942" width="7.42578125" customWidth="1"/>
    <col min="7943" max="7943" width="8.42578125" customWidth="1"/>
    <col min="7944" max="7944" width="0" hidden="1" customWidth="1"/>
    <col min="7945" max="7945" width="7.140625" customWidth="1"/>
    <col min="7946" max="7946" width="6.7109375" customWidth="1"/>
    <col min="7947" max="7947" width="13.28515625" customWidth="1"/>
    <col min="7948" max="7948" width="12.28515625" customWidth="1"/>
    <col min="8196" max="8196" width="10.85546875" customWidth="1"/>
    <col min="8197" max="8197" width="26.42578125" customWidth="1"/>
    <col min="8198" max="8198" width="7.42578125" customWidth="1"/>
    <col min="8199" max="8199" width="8.42578125" customWidth="1"/>
    <col min="8200" max="8200" width="0" hidden="1" customWidth="1"/>
    <col min="8201" max="8201" width="7.140625" customWidth="1"/>
    <col min="8202" max="8202" width="6.7109375" customWidth="1"/>
    <col min="8203" max="8203" width="13.28515625" customWidth="1"/>
    <col min="8204" max="8204" width="12.28515625" customWidth="1"/>
    <col min="8452" max="8452" width="10.85546875" customWidth="1"/>
    <col min="8453" max="8453" width="26.42578125" customWidth="1"/>
    <col min="8454" max="8454" width="7.42578125" customWidth="1"/>
    <col min="8455" max="8455" width="8.42578125" customWidth="1"/>
    <col min="8456" max="8456" width="0" hidden="1" customWidth="1"/>
    <col min="8457" max="8457" width="7.140625" customWidth="1"/>
    <col min="8458" max="8458" width="6.7109375" customWidth="1"/>
    <col min="8459" max="8459" width="13.28515625" customWidth="1"/>
    <col min="8460" max="8460" width="12.28515625" customWidth="1"/>
    <col min="8708" max="8708" width="10.85546875" customWidth="1"/>
    <col min="8709" max="8709" width="26.42578125" customWidth="1"/>
    <col min="8710" max="8710" width="7.42578125" customWidth="1"/>
    <col min="8711" max="8711" width="8.42578125" customWidth="1"/>
    <col min="8712" max="8712" width="0" hidden="1" customWidth="1"/>
    <col min="8713" max="8713" width="7.140625" customWidth="1"/>
    <col min="8714" max="8714" width="6.7109375" customWidth="1"/>
    <col min="8715" max="8715" width="13.28515625" customWidth="1"/>
    <col min="8716" max="8716" width="12.28515625" customWidth="1"/>
    <col min="8964" max="8964" width="10.85546875" customWidth="1"/>
    <col min="8965" max="8965" width="26.42578125" customWidth="1"/>
    <col min="8966" max="8966" width="7.42578125" customWidth="1"/>
    <col min="8967" max="8967" width="8.42578125" customWidth="1"/>
    <col min="8968" max="8968" width="0" hidden="1" customWidth="1"/>
    <col min="8969" max="8969" width="7.140625" customWidth="1"/>
    <col min="8970" max="8970" width="6.7109375" customWidth="1"/>
    <col min="8971" max="8971" width="13.28515625" customWidth="1"/>
    <col min="8972" max="8972" width="12.28515625" customWidth="1"/>
    <col min="9220" max="9220" width="10.85546875" customWidth="1"/>
    <col min="9221" max="9221" width="26.42578125" customWidth="1"/>
    <col min="9222" max="9222" width="7.42578125" customWidth="1"/>
    <col min="9223" max="9223" width="8.42578125" customWidth="1"/>
    <col min="9224" max="9224" width="0" hidden="1" customWidth="1"/>
    <col min="9225" max="9225" width="7.140625" customWidth="1"/>
    <col min="9226" max="9226" width="6.7109375" customWidth="1"/>
    <col min="9227" max="9227" width="13.28515625" customWidth="1"/>
    <col min="9228" max="9228" width="12.28515625" customWidth="1"/>
    <col min="9476" max="9476" width="10.85546875" customWidth="1"/>
    <col min="9477" max="9477" width="26.42578125" customWidth="1"/>
    <col min="9478" max="9478" width="7.42578125" customWidth="1"/>
    <col min="9479" max="9479" width="8.42578125" customWidth="1"/>
    <col min="9480" max="9480" width="0" hidden="1" customWidth="1"/>
    <col min="9481" max="9481" width="7.140625" customWidth="1"/>
    <col min="9482" max="9482" width="6.7109375" customWidth="1"/>
    <col min="9483" max="9483" width="13.28515625" customWidth="1"/>
    <col min="9484" max="9484" width="12.28515625" customWidth="1"/>
    <col min="9732" max="9732" width="10.85546875" customWidth="1"/>
    <col min="9733" max="9733" width="26.42578125" customWidth="1"/>
    <col min="9734" max="9734" width="7.42578125" customWidth="1"/>
    <col min="9735" max="9735" width="8.42578125" customWidth="1"/>
    <col min="9736" max="9736" width="0" hidden="1" customWidth="1"/>
    <col min="9737" max="9737" width="7.140625" customWidth="1"/>
    <col min="9738" max="9738" width="6.7109375" customWidth="1"/>
    <col min="9739" max="9739" width="13.28515625" customWidth="1"/>
    <col min="9740" max="9740" width="12.28515625" customWidth="1"/>
    <col min="9988" max="9988" width="10.85546875" customWidth="1"/>
    <col min="9989" max="9989" width="26.42578125" customWidth="1"/>
    <col min="9990" max="9990" width="7.42578125" customWidth="1"/>
    <col min="9991" max="9991" width="8.42578125" customWidth="1"/>
    <col min="9992" max="9992" width="0" hidden="1" customWidth="1"/>
    <col min="9993" max="9993" width="7.140625" customWidth="1"/>
    <col min="9994" max="9994" width="6.7109375" customWidth="1"/>
    <col min="9995" max="9995" width="13.28515625" customWidth="1"/>
    <col min="9996" max="9996" width="12.28515625" customWidth="1"/>
    <col min="10244" max="10244" width="10.85546875" customWidth="1"/>
    <col min="10245" max="10245" width="26.42578125" customWidth="1"/>
    <col min="10246" max="10246" width="7.42578125" customWidth="1"/>
    <col min="10247" max="10247" width="8.42578125" customWidth="1"/>
    <col min="10248" max="10248" width="0" hidden="1" customWidth="1"/>
    <col min="10249" max="10249" width="7.140625" customWidth="1"/>
    <col min="10250" max="10250" width="6.7109375" customWidth="1"/>
    <col min="10251" max="10251" width="13.28515625" customWidth="1"/>
    <col min="10252" max="10252" width="12.28515625" customWidth="1"/>
    <col min="10500" max="10500" width="10.85546875" customWidth="1"/>
    <col min="10501" max="10501" width="26.42578125" customWidth="1"/>
    <col min="10502" max="10502" width="7.42578125" customWidth="1"/>
    <col min="10503" max="10503" width="8.42578125" customWidth="1"/>
    <col min="10504" max="10504" width="0" hidden="1" customWidth="1"/>
    <col min="10505" max="10505" width="7.140625" customWidth="1"/>
    <col min="10506" max="10506" width="6.7109375" customWidth="1"/>
    <col min="10507" max="10507" width="13.28515625" customWidth="1"/>
    <col min="10508" max="10508" width="12.28515625" customWidth="1"/>
    <col min="10756" max="10756" width="10.85546875" customWidth="1"/>
    <col min="10757" max="10757" width="26.42578125" customWidth="1"/>
    <col min="10758" max="10758" width="7.42578125" customWidth="1"/>
    <col min="10759" max="10759" width="8.42578125" customWidth="1"/>
    <col min="10760" max="10760" width="0" hidden="1" customWidth="1"/>
    <col min="10761" max="10761" width="7.140625" customWidth="1"/>
    <col min="10762" max="10762" width="6.7109375" customWidth="1"/>
    <col min="10763" max="10763" width="13.28515625" customWidth="1"/>
    <col min="10764" max="10764" width="12.28515625" customWidth="1"/>
    <col min="11012" max="11012" width="10.85546875" customWidth="1"/>
    <col min="11013" max="11013" width="26.42578125" customWidth="1"/>
    <col min="11014" max="11014" width="7.42578125" customWidth="1"/>
    <col min="11015" max="11015" width="8.42578125" customWidth="1"/>
    <col min="11016" max="11016" width="0" hidden="1" customWidth="1"/>
    <col min="11017" max="11017" width="7.140625" customWidth="1"/>
    <col min="11018" max="11018" width="6.7109375" customWidth="1"/>
    <col min="11019" max="11019" width="13.28515625" customWidth="1"/>
    <col min="11020" max="11020" width="12.28515625" customWidth="1"/>
    <col min="11268" max="11268" width="10.85546875" customWidth="1"/>
    <col min="11269" max="11269" width="26.42578125" customWidth="1"/>
    <col min="11270" max="11270" width="7.42578125" customWidth="1"/>
    <col min="11271" max="11271" width="8.42578125" customWidth="1"/>
    <col min="11272" max="11272" width="0" hidden="1" customWidth="1"/>
    <col min="11273" max="11273" width="7.140625" customWidth="1"/>
    <col min="11274" max="11274" width="6.7109375" customWidth="1"/>
    <col min="11275" max="11275" width="13.28515625" customWidth="1"/>
    <col min="11276" max="11276" width="12.28515625" customWidth="1"/>
    <col min="11524" max="11524" width="10.85546875" customWidth="1"/>
    <col min="11525" max="11525" width="26.42578125" customWidth="1"/>
    <col min="11526" max="11526" width="7.42578125" customWidth="1"/>
    <col min="11527" max="11527" width="8.42578125" customWidth="1"/>
    <col min="11528" max="11528" width="0" hidden="1" customWidth="1"/>
    <col min="11529" max="11529" width="7.140625" customWidth="1"/>
    <col min="11530" max="11530" width="6.7109375" customWidth="1"/>
    <col min="11531" max="11531" width="13.28515625" customWidth="1"/>
    <col min="11532" max="11532" width="12.28515625" customWidth="1"/>
    <col min="11780" max="11780" width="10.85546875" customWidth="1"/>
    <col min="11781" max="11781" width="26.42578125" customWidth="1"/>
    <col min="11782" max="11782" width="7.42578125" customWidth="1"/>
    <col min="11783" max="11783" width="8.42578125" customWidth="1"/>
    <col min="11784" max="11784" width="0" hidden="1" customWidth="1"/>
    <col min="11785" max="11785" width="7.140625" customWidth="1"/>
    <col min="11786" max="11786" width="6.7109375" customWidth="1"/>
    <col min="11787" max="11787" width="13.28515625" customWidth="1"/>
    <col min="11788" max="11788" width="12.28515625" customWidth="1"/>
    <col min="12036" max="12036" width="10.85546875" customWidth="1"/>
    <col min="12037" max="12037" width="26.42578125" customWidth="1"/>
    <col min="12038" max="12038" width="7.42578125" customWidth="1"/>
    <col min="12039" max="12039" width="8.42578125" customWidth="1"/>
    <col min="12040" max="12040" width="0" hidden="1" customWidth="1"/>
    <col min="12041" max="12041" width="7.140625" customWidth="1"/>
    <col min="12042" max="12042" width="6.7109375" customWidth="1"/>
    <col min="12043" max="12043" width="13.28515625" customWidth="1"/>
    <col min="12044" max="12044" width="12.28515625" customWidth="1"/>
    <col min="12292" max="12292" width="10.85546875" customWidth="1"/>
    <col min="12293" max="12293" width="26.42578125" customWidth="1"/>
    <col min="12294" max="12294" width="7.42578125" customWidth="1"/>
    <col min="12295" max="12295" width="8.42578125" customWidth="1"/>
    <col min="12296" max="12296" width="0" hidden="1" customWidth="1"/>
    <col min="12297" max="12297" width="7.140625" customWidth="1"/>
    <col min="12298" max="12298" width="6.7109375" customWidth="1"/>
    <col min="12299" max="12299" width="13.28515625" customWidth="1"/>
    <col min="12300" max="12300" width="12.28515625" customWidth="1"/>
    <col min="12548" max="12548" width="10.85546875" customWidth="1"/>
    <col min="12549" max="12549" width="26.42578125" customWidth="1"/>
    <col min="12550" max="12550" width="7.42578125" customWidth="1"/>
    <col min="12551" max="12551" width="8.42578125" customWidth="1"/>
    <col min="12552" max="12552" width="0" hidden="1" customWidth="1"/>
    <col min="12553" max="12553" width="7.140625" customWidth="1"/>
    <col min="12554" max="12554" width="6.7109375" customWidth="1"/>
    <col min="12555" max="12555" width="13.28515625" customWidth="1"/>
    <col min="12556" max="12556" width="12.28515625" customWidth="1"/>
    <col min="12804" max="12804" width="10.85546875" customWidth="1"/>
    <col min="12805" max="12805" width="26.42578125" customWidth="1"/>
    <col min="12806" max="12806" width="7.42578125" customWidth="1"/>
    <col min="12807" max="12807" width="8.42578125" customWidth="1"/>
    <col min="12808" max="12808" width="0" hidden="1" customWidth="1"/>
    <col min="12809" max="12809" width="7.140625" customWidth="1"/>
    <col min="12810" max="12810" width="6.7109375" customWidth="1"/>
    <col min="12811" max="12811" width="13.28515625" customWidth="1"/>
    <col min="12812" max="12812" width="12.28515625" customWidth="1"/>
    <col min="13060" max="13060" width="10.85546875" customWidth="1"/>
    <col min="13061" max="13061" width="26.42578125" customWidth="1"/>
    <col min="13062" max="13062" width="7.42578125" customWidth="1"/>
    <col min="13063" max="13063" width="8.42578125" customWidth="1"/>
    <col min="13064" max="13064" width="0" hidden="1" customWidth="1"/>
    <col min="13065" max="13065" width="7.140625" customWidth="1"/>
    <col min="13066" max="13066" width="6.7109375" customWidth="1"/>
    <col min="13067" max="13067" width="13.28515625" customWidth="1"/>
    <col min="13068" max="13068" width="12.28515625" customWidth="1"/>
    <col min="13316" max="13316" width="10.85546875" customWidth="1"/>
    <col min="13317" max="13317" width="26.42578125" customWidth="1"/>
    <col min="13318" max="13318" width="7.42578125" customWidth="1"/>
    <col min="13319" max="13319" width="8.42578125" customWidth="1"/>
    <col min="13320" max="13320" width="0" hidden="1" customWidth="1"/>
    <col min="13321" max="13321" width="7.140625" customWidth="1"/>
    <col min="13322" max="13322" width="6.7109375" customWidth="1"/>
    <col min="13323" max="13323" width="13.28515625" customWidth="1"/>
    <col min="13324" max="13324" width="12.28515625" customWidth="1"/>
    <col min="13572" max="13572" width="10.85546875" customWidth="1"/>
    <col min="13573" max="13573" width="26.42578125" customWidth="1"/>
    <col min="13574" max="13574" width="7.42578125" customWidth="1"/>
    <col min="13575" max="13575" width="8.42578125" customWidth="1"/>
    <col min="13576" max="13576" width="0" hidden="1" customWidth="1"/>
    <col min="13577" max="13577" width="7.140625" customWidth="1"/>
    <col min="13578" max="13578" width="6.7109375" customWidth="1"/>
    <col min="13579" max="13579" width="13.28515625" customWidth="1"/>
    <col min="13580" max="13580" width="12.28515625" customWidth="1"/>
    <col min="13828" max="13828" width="10.85546875" customWidth="1"/>
    <col min="13829" max="13829" width="26.42578125" customWidth="1"/>
    <col min="13830" max="13830" width="7.42578125" customWidth="1"/>
    <col min="13831" max="13831" width="8.42578125" customWidth="1"/>
    <col min="13832" max="13832" width="0" hidden="1" customWidth="1"/>
    <col min="13833" max="13833" width="7.140625" customWidth="1"/>
    <col min="13834" max="13834" width="6.7109375" customWidth="1"/>
    <col min="13835" max="13835" width="13.28515625" customWidth="1"/>
    <col min="13836" max="13836" width="12.28515625" customWidth="1"/>
    <col min="14084" max="14084" width="10.85546875" customWidth="1"/>
    <col min="14085" max="14085" width="26.42578125" customWidth="1"/>
    <col min="14086" max="14086" width="7.42578125" customWidth="1"/>
    <col min="14087" max="14087" width="8.42578125" customWidth="1"/>
    <col min="14088" max="14088" width="0" hidden="1" customWidth="1"/>
    <col min="14089" max="14089" width="7.140625" customWidth="1"/>
    <col min="14090" max="14090" width="6.7109375" customWidth="1"/>
    <col min="14091" max="14091" width="13.28515625" customWidth="1"/>
    <col min="14092" max="14092" width="12.28515625" customWidth="1"/>
    <col min="14340" max="14340" width="10.85546875" customWidth="1"/>
    <col min="14341" max="14341" width="26.42578125" customWidth="1"/>
    <col min="14342" max="14342" width="7.42578125" customWidth="1"/>
    <col min="14343" max="14343" width="8.42578125" customWidth="1"/>
    <col min="14344" max="14344" width="0" hidden="1" customWidth="1"/>
    <col min="14345" max="14345" width="7.140625" customWidth="1"/>
    <col min="14346" max="14346" width="6.7109375" customWidth="1"/>
    <col min="14347" max="14347" width="13.28515625" customWidth="1"/>
    <col min="14348" max="14348" width="12.28515625" customWidth="1"/>
    <col min="14596" max="14596" width="10.85546875" customWidth="1"/>
    <col min="14597" max="14597" width="26.42578125" customWidth="1"/>
    <col min="14598" max="14598" width="7.42578125" customWidth="1"/>
    <col min="14599" max="14599" width="8.42578125" customWidth="1"/>
    <col min="14600" max="14600" width="0" hidden="1" customWidth="1"/>
    <col min="14601" max="14601" width="7.140625" customWidth="1"/>
    <col min="14602" max="14602" width="6.7109375" customWidth="1"/>
    <col min="14603" max="14603" width="13.28515625" customWidth="1"/>
    <col min="14604" max="14604" width="12.28515625" customWidth="1"/>
    <col min="14852" max="14852" width="10.85546875" customWidth="1"/>
    <col min="14853" max="14853" width="26.42578125" customWidth="1"/>
    <col min="14854" max="14854" width="7.42578125" customWidth="1"/>
    <col min="14855" max="14855" width="8.42578125" customWidth="1"/>
    <col min="14856" max="14856" width="0" hidden="1" customWidth="1"/>
    <col min="14857" max="14857" width="7.140625" customWidth="1"/>
    <col min="14858" max="14858" width="6.7109375" customWidth="1"/>
    <col min="14859" max="14859" width="13.28515625" customWidth="1"/>
    <col min="14860" max="14860" width="12.28515625" customWidth="1"/>
    <col min="15108" max="15108" width="10.85546875" customWidth="1"/>
    <col min="15109" max="15109" width="26.42578125" customWidth="1"/>
    <col min="15110" max="15110" width="7.42578125" customWidth="1"/>
    <col min="15111" max="15111" width="8.42578125" customWidth="1"/>
    <col min="15112" max="15112" width="0" hidden="1" customWidth="1"/>
    <col min="15113" max="15113" width="7.140625" customWidth="1"/>
    <col min="15114" max="15114" width="6.7109375" customWidth="1"/>
    <col min="15115" max="15115" width="13.28515625" customWidth="1"/>
    <col min="15116" max="15116" width="12.28515625" customWidth="1"/>
    <col min="15364" max="15364" width="10.85546875" customWidth="1"/>
    <col min="15365" max="15365" width="26.42578125" customWidth="1"/>
    <col min="15366" max="15366" width="7.42578125" customWidth="1"/>
    <col min="15367" max="15367" width="8.42578125" customWidth="1"/>
    <col min="15368" max="15368" width="0" hidden="1" customWidth="1"/>
    <col min="15369" max="15369" width="7.140625" customWidth="1"/>
    <col min="15370" max="15370" width="6.7109375" customWidth="1"/>
    <col min="15371" max="15371" width="13.28515625" customWidth="1"/>
    <col min="15372" max="15372" width="12.28515625" customWidth="1"/>
    <col min="15620" max="15620" width="10.85546875" customWidth="1"/>
    <col min="15621" max="15621" width="26.42578125" customWidth="1"/>
    <col min="15622" max="15622" width="7.42578125" customWidth="1"/>
    <col min="15623" max="15623" width="8.42578125" customWidth="1"/>
    <col min="15624" max="15624" width="0" hidden="1" customWidth="1"/>
    <col min="15625" max="15625" width="7.140625" customWidth="1"/>
    <col min="15626" max="15626" width="6.7109375" customWidth="1"/>
    <col min="15627" max="15627" width="13.28515625" customWidth="1"/>
    <col min="15628" max="15628" width="12.28515625" customWidth="1"/>
    <col min="15876" max="15876" width="10.85546875" customWidth="1"/>
    <col min="15877" max="15877" width="26.42578125" customWidth="1"/>
    <col min="15878" max="15878" width="7.42578125" customWidth="1"/>
    <col min="15879" max="15879" width="8.42578125" customWidth="1"/>
    <col min="15880" max="15880" width="0" hidden="1" customWidth="1"/>
    <col min="15881" max="15881" width="7.140625" customWidth="1"/>
    <col min="15882" max="15882" width="6.7109375" customWidth="1"/>
    <col min="15883" max="15883" width="13.28515625" customWidth="1"/>
    <col min="15884" max="15884" width="12.28515625" customWidth="1"/>
    <col min="16132" max="16132" width="10.85546875" customWidth="1"/>
    <col min="16133" max="16133" width="26.42578125" customWidth="1"/>
    <col min="16134" max="16134" width="7.42578125" customWidth="1"/>
    <col min="16135" max="16135" width="8.42578125" customWidth="1"/>
    <col min="16136" max="16136" width="0" hidden="1" customWidth="1"/>
    <col min="16137" max="16137" width="7.140625" customWidth="1"/>
    <col min="16138" max="16138" width="6.7109375" customWidth="1"/>
    <col min="16139" max="16139" width="13.28515625" customWidth="1"/>
    <col min="16140" max="16140" width="12.28515625" customWidth="1"/>
  </cols>
  <sheetData>
    <row r="1" spans="1:14" ht="24.95" customHeight="1" x14ac:dyDescent="0.25">
      <c r="A1" s="15" t="s">
        <v>0</v>
      </c>
      <c r="B1" s="16" t="s">
        <v>80</v>
      </c>
      <c r="C1" s="1"/>
      <c r="D1" s="2"/>
      <c r="E1" s="2"/>
      <c r="F1" s="2"/>
      <c r="G1" s="2"/>
      <c r="H1" s="3" t="s">
        <v>1</v>
      </c>
      <c r="I1" s="4" t="s">
        <v>1</v>
      </c>
      <c r="J1" s="193"/>
      <c r="K1" s="193"/>
      <c r="L1" s="194"/>
    </row>
    <row r="2" spans="1:14" ht="24.95" customHeight="1" x14ac:dyDescent="0.25">
      <c r="A2" s="15" t="s">
        <v>68</v>
      </c>
      <c r="B2" s="16"/>
      <c r="C2" s="1"/>
      <c r="D2" s="2"/>
      <c r="E2" s="2"/>
      <c r="F2" s="2"/>
      <c r="G2" s="2"/>
      <c r="H2" s="5" t="s">
        <v>2</v>
      </c>
      <c r="I2" s="17" t="s">
        <v>67</v>
      </c>
      <c r="J2" s="6"/>
      <c r="K2" s="85"/>
      <c r="L2" s="62" t="s">
        <v>82</v>
      </c>
    </row>
    <row r="3" spans="1:14" ht="24.95" customHeight="1" thickBot="1" x14ac:dyDescent="0.3">
      <c r="A3" s="15" t="s">
        <v>81</v>
      </c>
      <c r="B3" s="16"/>
      <c r="C3" s="1"/>
      <c r="D3" s="1"/>
      <c r="E3" s="1"/>
      <c r="F3" s="1"/>
      <c r="G3" s="2"/>
      <c r="H3" s="8" t="s">
        <v>3</v>
      </c>
      <c r="I3" s="8" t="s">
        <v>47</v>
      </c>
      <c r="J3" s="9"/>
      <c r="K3" s="9"/>
      <c r="L3" s="46">
        <v>20</v>
      </c>
    </row>
    <row r="4" spans="1:14" ht="24" thickBot="1" x14ac:dyDescent="0.4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</row>
    <row r="5" spans="1:14" ht="24" thickBot="1" x14ac:dyDescent="0.3">
      <c r="A5" s="195" t="s">
        <v>14</v>
      </c>
      <c r="B5" s="140"/>
      <c r="C5" s="140"/>
      <c r="D5" s="140"/>
      <c r="E5" s="140"/>
      <c r="F5" s="140"/>
      <c r="G5" s="140"/>
      <c r="H5" s="140"/>
      <c r="I5" s="140"/>
      <c r="J5" s="140"/>
      <c r="K5" s="140"/>
      <c r="L5" s="141"/>
    </row>
    <row r="7" spans="1:14" ht="15" customHeight="1" x14ac:dyDescent="0.25">
      <c r="A7" s="26" t="s">
        <v>4</v>
      </c>
      <c r="B7" s="196" t="s">
        <v>5</v>
      </c>
      <c r="C7" s="196" t="s">
        <v>63</v>
      </c>
      <c r="D7" s="196"/>
      <c r="E7" s="196"/>
      <c r="F7" s="197" t="s">
        <v>17</v>
      </c>
      <c r="G7" s="197" t="s">
        <v>17</v>
      </c>
      <c r="H7" s="27"/>
      <c r="I7" s="199" t="s">
        <v>6</v>
      </c>
      <c r="J7" s="200" t="s">
        <v>64</v>
      </c>
      <c r="K7" s="201"/>
      <c r="L7" s="206" t="s">
        <v>106</v>
      </c>
    </row>
    <row r="8" spans="1:14" x14ac:dyDescent="0.25">
      <c r="A8" s="26" t="s">
        <v>7</v>
      </c>
      <c r="B8" s="196"/>
      <c r="C8" s="196"/>
      <c r="D8" s="196"/>
      <c r="E8" s="196"/>
      <c r="F8" s="198"/>
      <c r="G8" s="198"/>
      <c r="H8" s="28" t="s">
        <v>8</v>
      </c>
      <c r="I8" s="199"/>
      <c r="J8" s="202"/>
      <c r="K8" s="203"/>
      <c r="L8" s="207"/>
    </row>
    <row r="9" spans="1:14" ht="18" x14ac:dyDescent="0.25">
      <c r="A9" s="78" t="s">
        <v>74</v>
      </c>
      <c r="B9" s="38" t="s">
        <v>95</v>
      </c>
      <c r="C9" s="30"/>
      <c r="D9" s="30"/>
      <c r="E9" s="19"/>
      <c r="F9" s="19"/>
      <c r="G9" s="11"/>
      <c r="H9" s="12"/>
      <c r="I9" s="13"/>
      <c r="J9" s="179"/>
      <c r="K9" s="180"/>
      <c r="L9" s="32"/>
      <c r="N9" s="14"/>
    </row>
    <row r="10" spans="1:14" ht="17.100000000000001" customHeight="1" x14ac:dyDescent="0.25">
      <c r="A10" s="63">
        <v>5</v>
      </c>
      <c r="B10" s="73" t="s">
        <v>18</v>
      </c>
      <c r="C10" s="75">
        <v>12</v>
      </c>
      <c r="D10" s="18" t="s">
        <v>35</v>
      </c>
      <c r="E10" s="75">
        <v>12</v>
      </c>
      <c r="F10" s="82"/>
      <c r="G10" s="33"/>
      <c r="H10" s="36"/>
      <c r="I10" s="84">
        <v>1</v>
      </c>
      <c r="J10" s="220">
        <f>C10*E10/144</f>
        <v>1</v>
      </c>
      <c r="K10" s="221"/>
      <c r="L10" s="87"/>
      <c r="N10" s="14"/>
    </row>
    <row r="11" spans="1:14" ht="17.100000000000001" customHeight="1" x14ac:dyDescent="0.25">
      <c r="A11" s="63"/>
      <c r="B11" s="76" t="s">
        <v>92</v>
      </c>
      <c r="C11" s="18"/>
      <c r="D11" s="18"/>
      <c r="E11" s="18"/>
      <c r="F11" s="82"/>
      <c r="G11" s="33"/>
      <c r="H11" s="36"/>
      <c r="I11" s="84"/>
      <c r="J11" s="179"/>
      <c r="K11" s="180"/>
      <c r="L11" s="81"/>
      <c r="N11" s="14"/>
    </row>
    <row r="12" spans="1:14" ht="17.100000000000001" customHeight="1" x14ac:dyDescent="0.25">
      <c r="A12" s="63">
        <v>1</v>
      </c>
      <c r="B12" s="73" t="s">
        <v>15</v>
      </c>
      <c r="C12" s="75">
        <v>20</v>
      </c>
      <c r="D12" s="18" t="s">
        <v>35</v>
      </c>
      <c r="E12" s="75">
        <v>12</v>
      </c>
      <c r="F12" s="82"/>
      <c r="G12" s="33">
        <v>49</v>
      </c>
      <c r="H12" s="36"/>
      <c r="I12" s="84">
        <v>1</v>
      </c>
      <c r="J12" s="170">
        <f>(C12+E12)*2*G12/144</f>
        <v>21.777777777777779</v>
      </c>
      <c r="K12" s="171"/>
      <c r="L12" s="87"/>
      <c r="N12" s="14"/>
    </row>
    <row r="13" spans="1:14" ht="17.100000000000001" customHeight="1" x14ac:dyDescent="0.25">
      <c r="A13" s="63">
        <v>1</v>
      </c>
      <c r="B13" s="73" t="s">
        <v>105</v>
      </c>
      <c r="C13" s="75">
        <v>20</v>
      </c>
      <c r="D13" s="18" t="s">
        <v>35</v>
      </c>
      <c r="E13" s="75">
        <v>12</v>
      </c>
      <c r="F13" s="82"/>
      <c r="G13" s="33">
        <v>6</v>
      </c>
      <c r="H13" s="36"/>
      <c r="I13" s="84">
        <v>1</v>
      </c>
      <c r="J13" s="170">
        <f t="shared" ref="J13:J28" si="0">(C13+E13)*2*G13/144</f>
        <v>2.6666666666666665</v>
      </c>
      <c r="K13" s="171"/>
      <c r="L13" s="87"/>
      <c r="N13" s="14"/>
    </row>
    <row r="14" spans="1:14" ht="17.100000000000001" customHeight="1" x14ac:dyDescent="0.25">
      <c r="A14" s="18">
        <v>2</v>
      </c>
      <c r="B14" s="73" t="s">
        <v>11</v>
      </c>
      <c r="C14" s="75">
        <v>20</v>
      </c>
      <c r="D14" s="18" t="s">
        <v>35</v>
      </c>
      <c r="E14" s="75">
        <v>12</v>
      </c>
      <c r="F14" s="82"/>
      <c r="G14" s="33">
        <v>35</v>
      </c>
      <c r="H14" s="12"/>
      <c r="I14" s="12">
        <v>1</v>
      </c>
      <c r="J14" s="170">
        <f t="shared" si="0"/>
        <v>15.555555555555555</v>
      </c>
      <c r="K14" s="171"/>
      <c r="L14" s="87"/>
      <c r="N14" s="14"/>
    </row>
    <row r="15" spans="1:14" ht="17.100000000000001" customHeight="1" x14ac:dyDescent="0.25">
      <c r="A15" s="18">
        <v>2</v>
      </c>
      <c r="B15" s="73" t="s">
        <v>105</v>
      </c>
      <c r="C15" s="75">
        <v>20</v>
      </c>
      <c r="D15" s="18" t="s">
        <v>35</v>
      </c>
      <c r="E15" s="75">
        <v>12</v>
      </c>
      <c r="F15" s="82"/>
      <c r="G15" s="33">
        <v>6</v>
      </c>
      <c r="H15" s="12"/>
      <c r="I15" s="12">
        <v>1</v>
      </c>
      <c r="J15" s="170">
        <f t="shared" si="0"/>
        <v>2.6666666666666665</v>
      </c>
      <c r="K15" s="171"/>
      <c r="L15" s="87"/>
      <c r="N15" s="14"/>
    </row>
    <row r="16" spans="1:14" ht="17.100000000000001" customHeight="1" x14ac:dyDescent="0.25">
      <c r="A16" s="75">
        <v>3</v>
      </c>
      <c r="B16" s="73" t="s">
        <v>11</v>
      </c>
      <c r="C16" s="75">
        <v>20</v>
      </c>
      <c r="D16" s="18" t="s">
        <v>35</v>
      </c>
      <c r="E16" s="75">
        <v>12</v>
      </c>
      <c r="F16" s="40"/>
      <c r="G16" s="66">
        <v>48</v>
      </c>
      <c r="H16" s="12"/>
      <c r="I16" s="12">
        <v>1</v>
      </c>
      <c r="J16" s="170">
        <f t="shared" si="0"/>
        <v>21.333333333333332</v>
      </c>
      <c r="K16" s="171"/>
      <c r="L16" s="87"/>
    </row>
    <row r="17" spans="1:12" ht="17.100000000000001" customHeight="1" x14ac:dyDescent="0.25">
      <c r="A17" s="80">
        <v>3</v>
      </c>
      <c r="B17" s="73" t="s">
        <v>105</v>
      </c>
      <c r="C17" s="75">
        <v>20</v>
      </c>
      <c r="D17" s="18" t="s">
        <v>35</v>
      </c>
      <c r="E17" s="75">
        <v>12</v>
      </c>
      <c r="F17" s="40"/>
      <c r="G17" s="66">
        <v>6</v>
      </c>
      <c r="H17" s="12"/>
      <c r="I17" s="12">
        <v>1</v>
      </c>
      <c r="J17" s="170">
        <f t="shared" si="0"/>
        <v>2.6666666666666665</v>
      </c>
      <c r="K17" s="171"/>
      <c r="L17" s="87"/>
    </row>
    <row r="18" spans="1:12" ht="17.100000000000001" customHeight="1" x14ac:dyDescent="0.25">
      <c r="A18" s="80">
        <v>4</v>
      </c>
      <c r="B18" s="73" t="s">
        <v>11</v>
      </c>
      <c r="C18" s="75">
        <v>20</v>
      </c>
      <c r="D18" s="18" t="s">
        <v>35</v>
      </c>
      <c r="E18" s="75">
        <v>12</v>
      </c>
      <c r="F18" s="40"/>
      <c r="G18" s="66">
        <v>48</v>
      </c>
      <c r="H18" s="12"/>
      <c r="I18" s="12">
        <v>1</v>
      </c>
      <c r="J18" s="170">
        <f t="shared" si="0"/>
        <v>21.333333333333332</v>
      </c>
      <c r="K18" s="171"/>
      <c r="L18" s="87"/>
    </row>
    <row r="19" spans="1:12" ht="17.100000000000001" customHeight="1" x14ac:dyDescent="0.25">
      <c r="A19" s="80">
        <v>4</v>
      </c>
      <c r="B19" s="73" t="s">
        <v>105</v>
      </c>
      <c r="C19" s="75">
        <v>20</v>
      </c>
      <c r="D19" s="18" t="s">
        <v>35</v>
      </c>
      <c r="E19" s="75">
        <v>12</v>
      </c>
      <c r="F19" s="40"/>
      <c r="G19" s="67">
        <v>6</v>
      </c>
      <c r="H19" s="12"/>
      <c r="I19" s="12">
        <v>1</v>
      </c>
      <c r="J19" s="170">
        <f t="shared" si="0"/>
        <v>2.6666666666666665</v>
      </c>
      <c r="K19" s="171"/>
      <c r="L19" s="87"/>
    </row>
    <row r="20" spans="1:12" ht="17.100000000000001" customHeight="1" x14ac:dyDescent="0.25">
      <c r="A20" s="80">
        <v>5</v>
      </c>
      <c r="B20" s="73" t="s">
        <v>11</v>
      </c>
      <c r="C20" s="75">
        <v>20</v>
      </c>
      <c r="D20" s="18" t="s">
        <v>35</v>
      </c>
      <c r="E20" s="75">
        <v>12</v>
      </c>
      <c r="F20" s="40"/>
      <c r="G20" s="67">
        <v>39</v>
      </c>
      <c r="H20" s="12"/>
      <c r="I20" s="12">
        <v>2</v>
      </c>
      <c r="J20" s="170">
        <f t="shared" si="0"/>
        <v>17.333333333333332</v>
      </c>
      <c r="K20" s="171"/>
      <c r="L20" s="87"/>
    </row>
    <row r="21" spans="1:12" ht="17.100000000000001" customHeight="1" x14ac:dyDescent="0.25">
      <c r="A21" s="131">
        <v>5</v>
      </c>
      <c r="B21" s="73" t="s">
        <v>105</v>
      </c>
      <c r="C21" s="75">
        <v>20</v>
      </c>
      <c r="D21" s="18" t="s">
        <v>35</v>
      </c>
      <c r="E21" s="75">
        <v>12</v>
      </c>
      <c r="F21" s="40"/>
      <c r="G21" s="67">
        <v>6</v>
      </c>
      <c r="H21" s="12"/>
      <c r="I21" s="12">
        <v>1</v>
      </c>
      <c r="J21" s="170">
        <f t="shared" si="0"/>
        <v>2.6666666666666665</v>
      </c>
      <c r="K21" s="171"/>
      <c r="L21" s="87"/>
    </row>
    <row r="22" spans="1:12" ht="17.100000000000001" customHeight="1" x14ac:dyDescent="0.25">
      <c r="A22" s="63">
        <v>6</v>
      </c>
      <c r="B22" s="73" t="s">
        <v>11</v>
      </c>
      <c r="C22" s="75">
        <v>20</v>
      </c>
      <c r="D22" s="18" t="s">
        <v>35</v>
      </c>
      <c r="E22" s="75">
        <v>12</v>
      </c>
      <c r="F22" s="82"/>
      <c r="G22" s="33">
        <v>48</v>
      </c>
      <c r="H22" s="12"/>
      <c r="I22" s="12">
        <v>1</v>
      </c>
      <c r="J22" s="170">
        <f t="shared" si="0"/>
        <v>21.333333333333332</v>
      </c>
      <c r="K22" s="171"/>
      <c r="L22" s="87"/>
    </row>
    <row r="23" spans="1:12" ht="17.100000000000001" customHeight="1" x14ac:dyDescent="0.25">
      <c r="A23" s="134">
        <v>6</v>
      </c>
      <c r="B23" s="73" t="s">
        <v>105</v>
      </c>
      <c r="C23" s="75">
        <v>20</v>
      </c>
      <c r="D23" s="18" t="s">
        <v>35</v>
      </c>
      <c r="E23" s="75">
        <v>12</v>
      </c>
      <c r="F23" s="82"/>
      <c r="G23" s="33">
        <v>6</v>
      </c>
      <c r="H23" s="12"/>
      <c r="I23" s="12">
        <v>1</v>
      </c>
      <c r="J23" s="170">
        <f t="shared" si="0"/>
        <v>2.6666666666666665</v>
      </c>
      <c r="K23" s="171"/>
      <c r="L23" s="87"/>
    </row>
    <row r="24" spans="1:12" ht="17.100000000000001" customHeight="1" x14ac:dyDescent="0.25">
      <c r="A24" s="65">
        <v>7</v>
      </c>
      <c r="B24" s="73" t="s">
        <v>11</v>
      </c>
      <c r="C24" s="75">
        <v>20</v>
      </c>
      <c r="D24" s="18" t="s">
        <v>35</v>
      </c>
      <c r="E24" s="75">
        <v>12</v>
      </c>
      <c r="F24" s="40"/>
      <c r="G24" s="66">
        <v>48</v>
      </c>
      <c r="H24" s="42"/>
      <c r="I24" s="42">
        <v>1</v>
      </c>
      <c r="J24" s="170">
        <f t="shared" si="0"/>
        <v>21.333333333333332</v>
      </c>
      <c r="K24" s="171"/>
      <c r="L24" s="87"/>
    </row>
    <row r="25" spans="1:12" ht="17.100000000000001" customHeight="1" x14ac:dyDescent="0.25">
      <c r="A25" s="65">
        <v>7</v>
      </c>
      <c r="B25" s="73" t="s">
        <v>105</v>
      </c>
      <c r="C25" s="75">
        <v>20</v>
      </c>
      <c r="D25" s="18" t="s">
        <v>35</v>
      </c>
      <c r="E25" s="75">
        <v>12</v>
      </c>
      <c r="F25" s="40"/>
      <c r="G25" s="66">
        <v>6</v>
      </c>
      <c r="H25" s="42"/>
      <c r="I25" s="42">
        <v>1</v>
      </c>
      <c r="J25" s="170">
        <f t="shared" si="0"/>
        <v>2.6666666666666665</v>
      </c>
      <c r="K25" s="171"/>
      <c r="L25" s="87"/>
    </row>
    <row r="26" spans="1:12" ht="17.100000000000001" customHeight="1" x14ac:dyDescent="0.25">
      <c r="A26" s="65">
        <v>8</v>
      </c>
      <c r="B26" s="73" t="s">
        <v>11</v>
      </c>
      <c r="C26" s="75">
        <v>20</v>
      </c>
      <c r="D26" s="18" t="s">
        <v>35</v>
      </c>
      <c r="E26" s="75">
        <v>12</v>
      </c>
      <c r="F26" s="40"/>
      <c r="G26" s="66">
        <v>48</v>
      </c>
      <c r="H26" s="42"/>
      <c r="I26" s="42">
        <v>1</v>
      </c>
      <c r="J26" s="170">
        <f t="shared" si="0"/>
        <v>21.333333333333332</v>
      </c>
      <c r="K26" s="171"/>
      <c r="L26" s="87"/>
    </row>
    <row r="27" spans="1:12" ht="17.100000000000001" customHeight="1" x14ac:dyDescent="0.25">
      <c r="A27" s="65">
        <v>8</v>
      </c>
      <c r="B27" s="73" t="s">
        <v>105</v>
      </c>
      <c r="C27" s="75">
        <v>20</v>
      </c>
      <c r="D27" s="18" t="s">
        <v>35</v>
      </c>
      <c r="E27" s="75">
        <v>12</v>
      </c>
      <c r="F27" s="40"/>
      <c r="G27" s="66">
        <v>6</v>
      </c>
      <c r="H27" s="42"/>
      <c r="I27" s="42">
        <v>1</v>
      </c>
      <c r="J27" s="170">
        <f t="shared" si="0"/>
        <v>2.6666666666666665</v>
      </c>
      <c r="K27" s="171"/>
      <c r="L27" s="87"/>
    </row>
    <row r="28" spans="1:12" ht="17.100000000000001" customHeight="1" x14ac:dyDescent="0.25">
      <c r="A28" s="65">
        <v>9</v>
      </c>
      <c r="B28" s="73" t="s">
        <v>11</v>
      </c>
      <c r="C28" s="75">
        <v>20</v>
      </c>
      <c r="D28" s="18" t="s">
        <v>35</v>
      </c>
      <c r="E28" s="75">
        <v>12</v>
      </c>
      <c r="F28" s="40"/>
      <c r="G28" s="66">
        <v>48</v>
      </c>
      <c r="H28" s="42"/>
      <c r="I28" s="42">
        <v>1</v>
      </c>
      <c r="J28" s="170">
        <f t="shared" si="0"/>
        <v>21.333333333333332</v>
      </c>
      <c r="K28" s="171"/>
      <c r="L28" s="87"/>
    </row>
    <row r="29" spans="1:12" ht="17.100000000000001" customHeight="1" x14ac:dyDescent="0.25">
      <c r="A29" s="65">
        <v>10</v>
      </c>
      <c r="B29" s="73" t="s">
        <v>18</v>
      </c>
      <c r="C29" s="75">
        <v>20</v>
      </c>
      <c r="D29" s="18" t="s">
        <v>35</v>
      </c>
      <c r="E29" s="75">
        <v>12</v>
      </c>
      <c r="F29" s="40"/>
      <c r="G29" s="66">
        <v>6</v>
      </c>
      <c r="H29" s="42"/>
      <c r="I29" s="42">
        <v>1</v>
      </c>
      <c r="J29" s="170">
        <f>C29*E29/144</f>
        <v>1.6666666666666667</v>
      </c>
      <c r="K29" s="171"/>
      <c r="L29" s="87"/>
    </row>
    <row r="30" spans="1:12" ht="17.100000000000001" customHeight="1" x14ac:dyDescent="0.25">
      <c r="A30" s="65"/>
      <c r="B30" s="76" t="s">
        <v>93</v>
      </c>
      <c r="C30" s="18"/>
      <c r="D30" s="18"/>
      <c r="E30" s="18"/>
      <c r="F30" s="40"/>
      <c r="G30" s="66"/>
      <c r="H30" s="42"/>
      <c r="I30" s="42"/>
      <c r="J30" s="179"/>
      <c r="K30" s="180"/>
      <c r="L30" s="43"/>
    </row>
    <row r="31" spans="1:12" ht="17.100000000000001" customHeight="1" x14ac:dyDescent="0.25">
      <c r="A31" s="65">
        <v>1</v>
      </c>
      <c r="B31" s="73" t="s">
        <v>66</v>
      </c>
      <c r="C31" s="75">
        <v>22</v>
      </c>
      <c r="D31" s="18" t="s">
        <v>35</v>
      </c>
      <c r="E31" s="75">
        <v>12</v>
      </c>
      <c r="F31" s="40"/>
      <c r="G31" s="66">
        <v>6</v>
      </c>
      <c r="H31" s="42"/>
      <c r="I31" s="42">
        <v>1</v>
      </c>
      <c r="J31" s="170">
        <f t="shared" ref="J31:J45" si="1">(C31+E31)*2*G31/144</f>
        <v>2.8333333333333335</v>
      </c>
      <c r="K31" s="171"/>
      <c r="L31" s="87"/>
    </row>
    <row r="32" spans="1:12" ht="17.100000000000001" customHeight="1" x14ac:dyDescent="0.25">
      <c r="A32" s="65">
        <v>1</v>
      </c>
      <c r="B32" s="73" t="s">
        <v>105</v>
      </c>
      <c r="C32" s="75">
        <v>22</v>
      </c>
      <c r="D32" s="18" t="s">
        <v>35</v>
      </c>
      <c r="E32" s="75">
        <v>12</v>
      </c>
      <c r="F32" s="40"/>
      <c r="G32" s="66">
        <v>6</v>
      </c>
      <c r="H32" s="42"/>
      <c r="I32" s="42">
        <v>1</v>
      </c>
      <c r="J32" s="170">
        <f t="shared" si="1"/>
        <v>2.8333333333333335</v>
      </c>
      <c r="K32" s="171"/>
      <c r="L32" s="87"/>
    </row>
    <row r="33" spans="1:12" ht="17.100000000000001" customHeight="1" x14ac:dyDescent="0.25">
      <c r="A33" s="65">
        <v>2</v>
      </c>
      <c r="B33" s="73" t="s">
        <v>13</v>
      </c>
      <c r="C33" s="75">
        <v>14</v>
      </c>
      <c r="D33" s="18" t="s">
        <v>35</v>
      </c>
      <c r="E33" s="75">
        <v>12</v>
      </c>
      <c r="F33" s="40"/>
      <c r="G33" s="66">
        <v>48</v>
      </c>
      <c r="H33" s="42"/>
      <c r="I33" s="42">
        <v>1</v>
      </c>
      <c r="J33" s="170">
        <f t="shared" si="1"/>
        <v>17.333333333333332</v>
      </c>
      <c r="K33" s="171"/>
      <c r="L33" s="87"/>
    </row>
    <row r="34" spans="1:12" ht="17.100000000000001" customHeight="1" x14ac:dyDescent="0.25">
      <c r="A34" s="65">
        <v>2</v>
      </c>
      <c r="B34" s="73" t="s">
        <v>105</v>
      </c>
      <c r="C34" s="75">
        <v>14</v>
      </c>
      <c r="D34" s="18" t="s">
        <v>35</v>
      </c>
      <c r="E34" s="75">
        <v>12</v>
      </c>
      <c r="F34" s="40"/>
      <c r="G34" s="66">
        <v>6</v>
      </c>
      <c r="H34" s="42"/>
      <c r="I34" s="42">
        <v>1</v>
      </c>
      <c r="J34" s="170">
        <f t="shared" si="1"/>
        <v>2.1666666666666665</v>
      </c>
      <c r="K34" s="171"/>
      <c r="L34" s="87"/>
    </row>
    <row r="35" spans="1:12" ht="17.100000000000001" customHeight="1" x14ac:dyDescent="0.25">
      <c r="A35" s="65">
        <v>3</v>
      </c>
      <c r="B35" s="73" t="s">
        <v>13</v>
      </c>
      <c r="C35" s="75">
        <v>14</v>
      </c>
      <c r="D35" s="18" t="s">
        <v>35</v>
      </c>
      <c r="E35" s="75">
        <v>12</v>
      </c>
      <c r="F35" s="40"/>
      <c r="G35" s="66">
        <v>48</v>
      </c>
      <c r="H35" s="42"/>
      <c r="I35" s="42">
        <v>1</v>
      </c>
      <c r="J35" s="170">
        <f t="shared" si="1"/>
        <v>17.333333333333332</v>
      </c>
      <c r="K35" s="171"/>
      <c r="L35" s="87"/>
    </row>
    <row r="36" spans="1:12" ht="17.100000000000001" customHeight="1" x14ac:dyDescent="0.25">
      <c r="A36" s="65">
        <v>3</v>
      </c>
      <c r="B36" s="73" t="s">
        <v>105</v>
      </c>
      <c r="C36" s="75">
        <v>14</v>
      </c>
      <c r="D36" s="18" t="s">
        <v>35</v>
      </c>
      <c r="E36" s="75">
        <v>12</v>
      </c>
      <c r="F36" s="40"/>
      <c r="G36" s="66">
        <v>6</v>
      </c>
      <c r="H36" s="44"/>
      <c r="I36" s="44">
        <v>1</v>
      </c>
      <c r="J36" s="170">
        <f t="shared" si="1"/>
        <v>2.1666666666666665</v>
      </c>
      <c r="K36" s="171"/>
      <c r="L36" s="87"/>
    </row>
    <row r="37" spans="1:12" ht="17.100000000000001" customHeight="1" x14ac:dyDescent="0.25">
      <c r="A37" s="65">
        <v>4</v>
      </c>
      <c r="B37" s="73" t="s">
        <v>13</v>
      </c>
      <c r="C37" s="75">
        <v>14</v>
      </c>
      <c r="D37" s="18" t="s">
        <v>35</v>
      </c>
      <c r="E37" s="75">
        <v>12</v>
      </c>
      <c r="F37" s="82"/>
      <c r="G37" s="33">
        <v>27</v>
      </c>
      <c r="H37" s="44"/>
      <c r="I37" s="44">
        <v>1</v>
      </c>
      <c r="J37" s="170">
        <f t="shared" si="1"/>
        <v>9.75</v>
      </c>
      <c r="K37" s="171"/>
      <c r="L37" s="87"/>
    </row>
    <row r="38" spans="1:12" ht="17.100000000000001" customHeight="1" x14ac:dyDescent="0.25">
      <c r="A38" s="65">
        <v>4</v>
      </c>
      <c r="B38" s="73" t="s">
        <v>105</v>
      </c>
      <c r="C38" s="75">
        <v>14</v>
      </c>
      <c r="D38" s="18" t="s">
        <v>35</v>
      </c>
      <c r="E38" s="75">
        <v>12</v>
      </c>
      <c r="F38" s="82"/>
      <c r="G38" s="33">
        <v>6</v>
      </c>
      <c r="H38" s="44"/>
      <c r="I38" s="44">
        <v>1</v>
      </c>
      <c r="J38" s="170">
        <f t="shared" si="1"/>
        <v>2.1666666666666665</v>
      </c>
      <c r="K38" s="171"/>
      <c r="L38" s="87"/>
    </row>
    <row r="39" spans="1:12" ht="17.100000000000001" customHeight="1" x14ac:dyDescent="0.25">
      <c r="A39" s="65">
        <v>5</v>
      </c>
      <c r="B39" s="73" t="s">
        <v>15</v>
      </c>
      <c r="C39" s="75">
        <v>14</v>
      </c>
      <c r="D39" s="18" t="s">
        <v>35</v>
      </c>
      <c r="E39" s="75">
        <v>12</v>
      </c>
      <c r="F39" s="82"/>
      <c r="G39" s="33">
        <v>15</v>
      </c>
      <c r="H39" s="44"/>
      <c r="I39" s="44">
        <v>1</v>
      </c>
      <c r="J39" s="170">
        <f t="shared" si="1"/>
        <v>5.416666666666667</v>
      </c>
      <c r="K39" s="171"/>
      <c r="L39" s="87"/>
    </row>
    <row r="40" spans="1:12" ht="17.100000000000001" customHeight="1" x14ac:dyDescent="0.25">
      <c r="A40" s="65">
        <v>5</v>
      </c>
      <c r="B40" s="73" t="s">
        <v>105</v>
      </c>
      <c r="C40" s="75">
        <v>14</v>
      </c>
      <c r="D40" s="18" t="s">
        <v>35</v>
      </c>
      <c r="E40" s="75">
        <v>12</v>
      </c>
      <c r="F40" s="82"/>
      <c r="G40" s="33">
        <v>6</v>
      </c>
      <c r="H40" s="44"/>
      <c r="I40" s="44">
        <v>1</v>
      </c>
      <c r="J40" s="170">
        <f t="shared" si="1"/>
        <v>2.1666666666666665</v>
      </c>
      <c r="K40" s="171"/>
      <c r="L40" s="87"/>
    </row>
    <row r="41" spans="1:12" ht="17.100000000000001" customHeight="1" x14ac:dyDescent="0.25">
      <c r="A41" s="65">
        <v>6</v>
      </c>
      <c r="B41" s="73" t="s">
        <v>13</v>
      </c>
      <c r="C41" s="75">
        <v>14</v>
      </c>
      <c r="D41" s="18" t="s">
        <v>35</v>
      </c>
      <c r="E41" s="75">
        <v>12</v>
      </c>
      <c r="F41" s="40"/>
      <c r="G41" s="66">
        <v>27</v>
      </c>
      <c r="H41" s="44"/>
      <c r="I41" s="44">
        <v>1</v>
      </c>
      <c r="J41" s="170">
        <f t="shared" si="1"/>
        <v>9.75</v>
      </c>
      <c r="K41" s="171"/>
      <c r="L41" s="87"/>
    </row>
    <row r="42" spans="1:12" ht="17.100000000000001" customHeight="1" x14ac:dyDescent="0.25">
      <c r="A42" s="65">
        <v>6</v>
      </c>
      <c r="B42" s="73" t="s">
        <v>105</v>
      </c>
      <c r="C42" s="75">
        <v>14</v>
      </c>
      <c r="D42" s="18" t="s">
        <v>35</v>
      </c>
      <c r="E42" s="75">
        <v>12</v>
      </c>
      <c r="F42" s="40"/>
      <c r="G42" s="66">
        <v>6</v>
      </c>
      <c r="H42" s="44"/>
      <c r="I42" s="44">
        <v>1</v>
      </c>
      <c r="J42" s="170">
        <f t="shared" si="1"/>
        <v>2.1666666666666665</v>
      </c>
      <c r="K42" s="171"/>
      <c r="L42" s="87"/>
    </row>
    <row r="43" spans="1:12" ht="17.100000000000001" customHeight="1" x14ac:dyDescent="0.25">
      <c r="A43" s="65">
        <v>7</v>
      </c>
      <c r="B43" s="73" t="s">
        <v>15</v>
      </c>
      <c r="C43" s="75">
        <v>14</v>
      </c>
      <c r="D43" s="18" t="s">
        <v>35</v>
      </c>
      <c r="E43" s="75">
        <v>12</v>
      </c>
      <c r="F43" s="40"/>
      <c r="G43" s="66">
        <v>26</v>
      </c>
      <c r="H43" s="44"/>
      <c r="I43" s="44">
        <v>1</v>
      </c>
      <c r="J43" s="170">
        <f t="shared" si="1"/>
        <v>9.3888888888888893</v>
      </c>
      <c r="K43" s="171"/>
      <c r="L43" s="87"/>
    </row>
    <row r="44" spans="1:12" ht="17.100000000000001" customHeight="1" x14ac:dyDescent="0.25">
      <c r="A44" s="65">
        <v>7</v>
      </c>
      <c r="B44" s="73" t="s">
        <v>105</v>
      </c>
      <c r="C44" s="75">
        <v>14</v>
      </c>
      <c r="D44" s="18" t="s">
        <v>35</v>
      </c>
      <c r="E44" s="75">
        <v>12</v>
      </c>
      <c r="F44" s="40"/>
      <c r="G44" s="67">
        <v>6</v>
      </c>
      <c r="H44" s="44"/>
      <c r="I44" s="44">
        <v>1</v>
      </c>
      <c r="J44" s="170">
        <f t="shared" si="1"/>
        <v>2.1666666666666665</v>
      </c>
      <c r="K44" s="171"/>
      <c r="L44" s="88"/>
    </row>
    <row r="45" spans="1:12" ht="17.100000000000001" customHeight="1" thickBot="1" x14ac:dyDescent="0.3">
      <c r="A45" s="65">
        <v>8</v>
      </c>
      <c r="B45" s="125" t="s">
        <v>69</v>
      </c>
      <c r="C45" s="80">
        <v>14</v>
      </c>
      <c r="D45" s="23" t="s">
        <v>35</v>
      </c>
      <c r="E45" s="80">
        <v>12</v>
      </c>
      <c r="F45" s="40"/>
      <c r="G45" s="67">
        <v>15</v>
      </c>
      <c r="H45" s="44"/>
      <c r="I45" s="44">
        <v>1</v>
      </c>
      <c r="J45" s="170">
        <f t="shared" si="1"/>
        <v>5.416666666666667</v>
      </c>
      <c r="K45" s="171"/>
      <c r="L45" s="121"/>
    </row>
    <row r="46" spans="1:12" ht="42" customHeight="1" thickBot="1" x14ac:dyDescent="0.3">
      <c r="A46" s="25"/>
      <c r="B46" s="99" t="s">
        <v>76</v>
      </c>
      <c r="C46" s="99"/>
      <c r="D46" s="99"/>
      <c r="E46" s="99"/>
      <c r="F46" s="99"/>
      <c r="G46" s="22"/>
      <c r="H46" s="31"/>
      <c r="I46" s="21"/>
      <c r="J46" s="172">
        <f>SUM(J10:J45)</f>
        <v>299.7222222222224</v>
      </c>
      <c r="K46" s="172"/>
      <c r="L46" s="86"/>
    </row>
  </sheetData>
  <mergeCells count="47">
    <mergeCell ref="J44:K44"/>
    <mergeCell ref="J45:K45"/>
    <mergeCell ref="J46:K46"/>
    <mergeCell ref="J39:K39"/>
    <mergeCell ref="J40:K40"/>
    <mergeCell ref="J41:K41"/>
    <mergeCell ref="J42:K42"/>
    <mergeCell ref="J43:K43"/>
    <mergeCell ref="J34:K34"/>
    <mergeCell ref="J35:K35"/>
    <mergeCell ref="J36:K36"/>
    <mergeCell ref="J37:K37"/>
    <mergeCell ref="J38:K38"/>
    <mergeCell ref="J29:K29"/>
    <mergeCell ref="J30:K30"/>
    <mergeCell ref="J31:K31"/>
    <mergeCell ref="J32:K32"/>
    <mergeCell ref="J33:K33"/>
    <mergeCell ref="J24:K24"/>
    <mergeCell ref="J25:K25"/>
    <mergeCell ref="J26:K26"/>
    <mergeCell ref="J27:K27"/>
    <mergeCell ref="J28:K28"/>
    <mergeCell ref="J19:K19"/>
    <mergeCell ref="J20:K20"/>
    <mergeCell ref="J21:K21"/>
    <mergeCell ref="J22:K22"/>
    <mergeCell ref="J23:K23"/>
    <mergeCell ref="J14:K14"/>
    <mergeCell ref="J15:K15"/>
    <mergeCell ref="J16:K16"/>
    <mergeCell ref="J17:K17"/>
    <mergeCell ref="J18:K18"/>
    <mergeCell ref="J9:K9"/>
    <mergeCell ref="J10:K10"/>
    <mergeCell ref="J12:K12"/>
    <mergeCell ref="J11:K11"/>
    <mergeCell ref="J13:K13"/>
    <mergeCell ref="J1:L1"/>
    <mergeCell ref="A5:L5"/>
    <mergeCell ref="B7:B8"/>
    <mergeCell ref="C7:E8"/>
    <mergeCell ref="F7:F8"/>
    <mergeCell ref="G7:G8"/>
    <mergeCell ref="I7:I8"/>
    <mergeCell ref="J7:K8"/>
    <mergeCell ref="L7:L8"/>
  </mergeCells>
  <printOptions horizontalCentered="1" verticalCentered="1"/>
  <pageMargins left="0.5" right="0.3" top="0.4" bottom="0.3" header="0.3" footer="0.3"/>
  <pageSetup paperSize="9" scale="9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048199"/>
  <sheetViews>
    <sheetView topLeftCell="A10" workbookViewId="0">
      <selection activeCell="N18" sqref="N18"/>
    </sheetView>
  </sheetViews>
  <sheetFormatPr defaultRowHeight="15" x14ac:dyDescent="0.25"/>
  <cols>
    <col min="1" max="1" width="8.140625" customWidth="1"/>
    <col min="2" max="2" width="28.7109375" customWidth="1"/>
    <col min="3" max="3" width="6.5703125" bestFit="1" customWidth="1"/>
    <col min="4" max="4" width="3.7109375" customWidth="1"/>
    <col min="5" max="5" width="6.5703125" bestFit="1" customWidth="1"/>
    <col min="6" max="6" width="6.5703125" hidden="1" customWidth="1"/>
    <col min="7" max="7" width="8.7109375" customWidth="1"/>
    <col min="8" max="8" width="10.28515625" hidden="1" customWidth="1"/>
    <col min="9" max="9" width="5.42578125" customWidth="1"/>
    <col min="10" max="10" width="9.7109375" customWidth="1"/>
    <col min="11" max="11" width="4.5703125" customWidth="1"/>
    <col min="12" max="12" width="16.42578125" customWidth="1"/>
    <col min="260" max="260" width="10.85546875" customWidth="1"/>
    <col min="261" max="261" width="26.42578125" customWidth="1"/>
    <col min="262" max="262" width="7.42578125" customWidth="1"/>
    <col min="263" max="263" width="8.42578125" customWidth="1"/>
    <col min="264" max="264" width="0" hidden="1" customWidth="1"/>
    <col min="265" max="265" width="7.140625" customWidth="1"/>
    <col min="266" max="266" width="6.7109375" customWidth="1"/>
    <col min="267" max="267" width="13.28515625" customWidth="1"/>
    <col min="268" max="268" width="12.28515625" customWidth="1"/>
    <col min="516" max="516" width="10.85546875" customWidth="1"/>
    <col min="517" max="517" width="26.42578125" customWidth="1"/>
    <col min="518" max="518" width="7.42578125" customWidth="1"/>
    <col min="519" max="519" width="8.42578125" customWidth="1"/>
    <col min="520" max="520" width="0" hidden="1" customWidth="1"/>
    <col min="521" max="521" width="7.140625" customWidth="1"/>
    <col min="522" max="522" width="6.7109375" customWidth="1"/>
    <col min="523" max="523" width="13.28515625" customWidth="1"/>
    <col min="524" max="524" width="12.28515625" customWidth="1"/>
    <col min="772" max="772" width="10.85546875" customWidth="1"/>
    <col min="773" max="773" width="26.42578125" customWidth="1"/>
    <col min="774" max="774" width="7.42578125" customWidth="1"/>
    <col min="775" max="775" width="8.42578125" customWidth="1"/>
    <col min="776" max="776" width="0" hidden="1" customWidth="1"/>
    <col min="777" max="777" width="7.140625" customWidth="1"/>
    <col min="778" max="778" width="6.7109375" customWidth="1"/>
    <col min="779" max="779" width="13.28515625" customWidth="1"/>
    <col min="780" max="780" width="12.28515625" customWidth="1"/>
    <col min="1028" max="1028" width="10.85546875" customWidth="1"/>
    <col min="1029" max="1029" width="26.42578125" customWidth="1"/>
    <col min="1030" max="1030" width="7.42578125" customWidth="1"/>
    <col min="1031" max="1031" width="8.42578125" customWidth="1"/>
    <col min="1032" max="1032" width="0" hidden="1" customWidth="1"/>
    <col min="1033" max="1033" width="7.140625" customWidth="1"/>
    <col min="1034" max="1034" width="6.7109375" customWidth="1"/>
    <col min="1035" max="1035" width="13.28515625" customWidth="1"/>
    <col min="1036" max="1036" width="12.28515625" customWidth="1"/>
    <col min="1284" max="1284" width="10.85546875" customWidth="1"/>
    <col min="1285" max="1285" width="26.42578125" customWidth="1"/>
    <col min="1286" max="1286" width="7.42578125" customWidth="1"/>
    <col min="1287" max="1287" width="8.42578125" customWidth="1"/>
    <col min="1288" max="1288" width="0" hidden="1" customWidth="1"/>
    <col min="1289" max="1289" width="7.140625" customWidth="1"/>
    <col min="1290" max="1290" width="6.7109375" customWidth="1"/>
    <col min="1291" max="1291" width="13.28515625" customWidth="1"/>
    <col min="1292" max="1292" width="12.28515625" customWidth="1"/>
    <col min="1540" max="1540" width="10.85546875" customWidth="1"/>
    <col min="1541" max="1541" width="26.42578125" customWidth="1"/>
    <col min="1542" max="1542" width="7.42578125" customWidth="1"/>
    <col min="1543" max="1543" width="8.42578125" customWidth="1"/>
    <col min="1544" max="1544" width="0" hidden="1" customWidth="1"/>
    <col min="1545" max="1545" width="7.140625" customWidth="1"/>
    <col min="1546" max="1546" width="6.7109375" customWidth="1"/>
    <col min="1547" max="1547" width="13.28515625" customWidth="1"/>
    <col min="1548" max="1548" width="12.28515625" customWidth="1"/>
    <col min="1796" max="1796" width="10.85546875" customWidth="1"/>
    <col min="1797" max="1797" width="26.42578125" customWidth="1"/>
    <col min="1798" max="1798" width="7.42578125" customWidth="1"/>
    <col min="1799" max="1799" width="8.42578125" customWidth="1"/>
    <col min="1800" max="1800" width="0" hidden="1" customWidth="1"/>
    <col min="1801" max="1801" width="7.140625" customWidth="1"/>
    <col min="1802" max="1802" width="6.7109375" customWidth="1"/>
    <col min="1803" max="1803" width="13.28515625" customWidth="1"/>
    <col min="1804" max="1804" width="12.28515625" customWidth="1"/>
    <col min="2052" max="2052" width="10.85546875" customWidth="1"/>
    <col min="2053" max="2053" width="26.42578125" customWidth="1"/>
    <col min="2054" max="2054" width="7.42578125" customWidth="1"/>
    <col min="2055" max="2055" width="8.42578125" customWidth="1"/>
    <col min="2056" max="2056" width="0" hidden="1" customWidth="1"/>
    <col min="2057" max="2057" width="7.140625" customWidth="1"/>
    <col min="2058" max="2058" width="6.7109375" customWidth="1"/>
    <col min="2059" max="2059" width="13.28515625" customWidth="1"/>
    <col min="2060" max="2060" width="12.28515625" customWidth="1"/>
    <col min="2308" max="2308" width="10.85546875" customWidth="1"/>
    <col min="2309" max="2309" width="26.42578125" customWidth="1"/>
    <col min="2310" max="2310" width="7.42578125" customWidth="1"/>
    <col min="2311" max="2311" width="8.42578125" customWidth="1"/>
    <col min="2312" max="2312" width="0" hidden="1" customWidth="1"/>
    <col min="2313" max="2313" width="7.140625" customWidth="1"/>
    <col min="2314" max="2314" width="6.7109375" customWidth="1"/>
    <col min="2315" max="2315" width="13.28515625" customWidth="1"/>
    <col min="2316" max="2316" width="12.28515625" customWidth="1"/>
    <col min="2564" max="2564" width="10.85546875" customWidth="1"/>
    <col min="2565" max="2565" width="26.42578125" customWidth="1"/>
    <col min="2566" max="2566" width="7.42578125" customWidth="1"/>
    <col min="2567" max="2567" width="8.42578125" customWidth="1"/>
    <col min="2568" max="2568" width="0" hidden="1" customWidth="1"/>
    <col min="2569" max="2569" width="7.140625" customWidth="1"/>
    <col min="2570" max="2570" width="6.7109375" customWidth="1"/>
    <col min="2571" max="2571" width="13.28515625" customWidth="1"/>
    <col min="2572" max="2572" width="12.28515625" customWidth="1"/>
    <col min="2820" max="2820" width="10.85546875" customWidth="1"/>
    <col min="2821" max="2821" width="26.42578125" customWidth="1"/>
    <col min="2822" max="2822" width="7.42578125" customWidth="1"/>
    <col min="2823" max="2823" width="8.42578125" customWidth="1"/>
    <col min="2824" max="2824" width="0" hidden="1" customWidth="1"/>
    <col min="2825" max="2825" width="7.140625" customWidth="1"/>
    <col min="2826" max="2826" width="6.7109375" customWidth="1"/>
    <col min="2827" max="2827" width="13.28515625" customWidth="1"/>
    <col min="2828" max="2828" width="12.28515625" customWidth="1"/>
    <col min="3076" max="3076" width="10.85546875" customWidth="1"/>
    <col min="3077" max="3077" width="26.42578125" customWidth="1"/>
    <col min="3078" max="3078" width="7.42578125" customWidth="1"/>
    <col min="3079" max="3079" width="8.42578125" customWidth="1"/>
    <col min="3080" max="3080" width="0" hidden="1" customWidth="1"/>
    <col min="3081" max="3081" width="7.140625" customWidth="1"/>
    <col min="3082" max="3082" width="6.7109375" customWidth="1"/>
    <col min="3083" max="3083" width="13.28515625" customWidth="1"/>
    <col min="3084" max="3084" width="12.28515625" customWidth="1"/>
    <col min="3332" max="3332" width="10.85546875" customWidth="1"/>
    <col min="3333" max="3333" width="26.42578125" customWidth="1"/>
    <col min="3334" max="3334" width="7.42578125" customWidth="1"/>
    <col min="3335" max="3335" width="8.42578125" customWidth="1"/>
    <col min="3336" max="3336" width="0" hidden="1" customWidth="1"/>
    <col min="3337" max="3337" width="7.140625" customWidth="1"/>
    <col min="3338" max="3338" width="6.7109375" customWidth="1"/>
    <col min="3339" max="3339" width="13.28515625" customWidth="1"/>
    <col min="3340" max="3340" width="12.28515625" customWidth="1"/>
    <col min="3588" max="3588" width="10.85546875" customWidth="1"/>
    <col min="3589" max="3589" width="26.42578125" customWidth="1"/>
    <col min="3590" max="3590" width="7.42578125" customWidth="1"/>
    <col min="3591" max="3591" width="8.42578125" customWidth="1"/>
    <col min="3592" max="3592" width="0" hidden="1" customWidth="1"/>
    <col min="3593" max="3593" width="7.140625" customWidth="1"/>
    <col min="3594" max="3594" width="6.7109375" customWidth="1"/>
    <col min="3595" max="3595" width="13.28515625" customWidth="1"/>
    <col min="3596" max="3596" width="12.28515625" customWidth="1"/>
    <col min="3844" max="3844" width="10.85546875" customWidth="1"/>
    <col min="3845" max="3845" width="26.42578125" customWidth="1"/>
    <col min="3846" max="3846" width="7.42578125" customWidth="1"/>
    <col min="3847" max="3847" width="8.42578125" customWidth="1"/>
    <col min="3848" max="3848" width="0" hidden="1" customWidth="1"/>
    <col min="3849" max="3849" width="7.140625" customWidth="1"/>
    <col min="3850" max="3850" width="6.7109375" customWidth="1"/>
    <col min="3851" max="3851" width="13.28515625" customWidth="1"/>
    <col min="3852" max="3852" width="12.28515625" customWidth="1"/>
    <col min="4100" max="4100" width="10.85546875" customWidth="1"/>
    <col min="4101" max="4101" width="26.42578125" customWidth="1"/>
    <col min="4102" max="4102" width="7.42578125" customWidth="1"/>
    <col min="4103" max="4103" width="8.42578125" customWidth="1"/>
    <col min="4104" max="4104" width="0" hidden="1" customWidth="1"/>
    <col min="4105" max="4105" width="7.140625" customWidth="1"/>
    <col min="4106" max="4106" width="6.7109375" customWidth="1"/>
    <col min="4107" max="4107" width="13.28515625" customWidth="1"/>
    <col min="4108" max="4108" width="12.28515625" customWidth="1"/>
    <col min="4356" max="4356" width="10.85546875" customWidth="1"/>
    <col min="4357" max="4357" width="26.42578125" customWidth="1"/>
    <col min="4358" max="4358" width="7.42578125" customWidth="1"/>
    <col min="4359" max="4359" width="8.42578125" customWidth="1"/>
    <col min="4360" max="4360" width="0" hidden="1" customWidth="1"/>
    <col min="4361" max="4361" width="7.140625" customWidth="1"/>
    <col min="4362" max="4362" width="6.7109375" customWidth="1"/>
    <col min="4363" max="4363" width="13.28515625" customWidth="1"/>
    <col min="4364" max="4364" width="12.28515625" customWidth="1"/>
    <col min="4612" max="4612" width="10.85546875" customWidth="1"/>
    <col min="4613" max="4613" width="26.42578125" customWidth="1"/>
    <col min="4614" max="4614" width="7.42578125" customWidth="1"/>
    <col min="4615" max="4615" width="8.42578125" customWidth="1"/>
    <col min="4616" max="4616" width="0" hidden="1" customWidth="1"/>
    <col min="4617" max="4617" width="7.140625" customWidth="1"/>
    <col min="4618" max="4618" width="6.7109375" customWidth="1"/>
    <col min="4619" max="4619" width="13.28515625" customWidth="1"/>
    <col min="4620" max="4620" width="12.28515625" customWidth="1"/>
    <col min="4868" max="4868" width="10.85546875" customWidth="1"/>
    <col min="4869" max="4869" width="26.42578125" customWidth="1"/>
    <col min="4870" max="4870" width="7.42578125" customWidth="1"/>
    <col min="4871" max="4871" width="8.42578125" customWidth="1"/>
    <col min="4872" max="4872" width="0" hidden="1" customWidth="1"/>
    <col min="4873" max="4873" width="7.140625" customWidth="1"/>
    <col min="4874" max="4874" width="6.7109375" customWidth="1"/>
    <col min="4875" max="4875" width="13.28515625" customWidth="1"/>
    <col min="4876" max="4876" width="12.28515625" customWidth="1"/>
    <col min="5124" max="5124" width="10.85546875" customWidth="1"/>
    <col min="5125" max="5125" width="26.42578125" customWidth="1"/>
    <col min="5126" max="5126" width="7.42578125" customWidth="1"/>
    <col min="5127" max="5127" width="8.42578125" customWidth="1"/>
    <col min="5128" max="5128" width="0" hidden="1" customWidth="1"/>
    <col min="5129" max="5129" width="7.140625" customWidth="1"/>
    <col min="5130" max="5130" width="6.7109375" customWidth="1"/>
    <col min="5131" max="5131" width="13.28515625" customWidth="1"/>
    <col min="5132" max="5132" width="12.28515625" customWidth="1"/>
    <col min="5380" max="5380" width="10.85546875" customWidth="1"/>
    <col min="5381" max="5381" width="26.42578125" customWidth="1"/>
    <col min="5382" max="5382" width="7.42578125" customWidth="1"/>
    <col min="5383" max="5383" width="8.42578125" customWidth="1"/>
    <col min="5384" max="5384" width="0" hidden="1" customWidth="1"/>
    <col min="5385" max="5385" width="7.140625" customWidth="1"/>
    <col min="5386" max="5386" width="6.7109375" customWidth="1"/>
    <col min="5387" max="5387" width="13.28515625" customWidth="1"/>
    <col min="5388" max="5388" width="12.28515625" customWidth="1"/>
    <col min="5636" max="5636" width="10.85546875" customWidth="1"/>
    <col min="5637" max="5637" width="26.42578125" customWidth="1"/>
    <col min="5638" max="5638" width="7.42578125" customWidth="1"/>
    <col min="5639" max="5639" width="8.42578125" customWidth="1"/>
    <col min="5640" max="5640" width="0" hidden="1" customWidth="1"/>
    <col min="5641" max="5641" width="7.140625" customWidth="1"/>
    <col min="5642" max="5642" width="6.7109375" customWidth="1"/>
    <col min="5643" max="5643" width="13.28515625" customWidth="1"/>
    <col min="5644" max="5644" width="12.28515625" customWidth="1"/>
    <col min="5892" max="5892" width="10.85546875" customWidth="1"/>
    <col min="5893" max="5893" width="26.42578125" customWidth="1"/>
    <col min="5894" max="5894" width="7.42578125" customWidth="1"/>
    <col min="5895" max="5895" width="8.42578125" customWidth="1"/>
    <col min="5896" max="5896" width="0" hidden="1" customWidth="1"/>
    <col min="5897" max="5897" width="7.140625" customWidth="1"/>
    <col min="5898" max="5898" width="6.7109375" customWidth="1"/>
    <col min="5899" max="5899" width="13.28515625" customWidth="1"/>
    <col min="5900" max="5900" width="12.28515625" customWidth="1"/>
    <col min="6148" max="6148" width="10.85546875" customWidth="1"/>
    <col min="6149" max="6149" width="26.42578125" customWidth="1"/>
    <col min="6150" max="6150" width="7.42578125" customWidth="1"/>
    <col min="6151" max="6151" width="8.42578125" customWidth="1"/>
    <col min="6152" max="6152" width="0" hidden="1" customWidth="1"/>
    <col min="6153" max="6153" width="7.140625" customWidth="1"/>
    <col min="6154" max="6154" width="6.7109375" customWidth="1"/>
    <col min="6155" max="6155" width="13.28515625" customWidth="1"/>
    <col min="6156" max="6156" width="12.28515625" customWidth="1"/>
    <col min="6404" max="6404" width="10.85546875" customWidth="1"/>
    <col min="6405" max="6405" width="26.42578125" customWidth="1"/>
    <col min="6406" max="6406" width="7.42578125" customWidth="1"/>
    <col min="6407" max="6407" width="8.42578125" customWidth="1"/>
    <col min="6408" max="6408" width="0" hidden="1" customWidth="1"/>
    <col min="6409" max="6409" width="7.140625" customWidth="1"/>
    <col min="6410" max="6410" width="6.7109375" customWidth="1"/>
    <col min="6411" max="6411" width="13.28515625" customWidth="1"/>
    <col min="6412" max="6412" width="12.28515625" customWidth="1"/>
    <col min="6660" max="6660" width="10.85546875" customWidth="1"/>
    <col min="6661" max="6661" width="26.42578125" customWidth="1"/>
    <col min="6662" max="6662" width="7.42578125" customWidth="1"/>
    <col min="6663" max="6663" width="8.42578125" customWidth="1"/>
    <col min="6664" max="6664" width="0" hidden="1" customWidth="1"/>
    <col min="6665" max="6665" width="7.140625" customWidth="1"/>
    <col min="6666" max="6666" width="6.7109375" customWidth="1"/>
    <col min="6667" max="6667" width="13.28515625" customWidth="1"/>
    <col min="6668" max="6668" width="12.28515625" customWidth="1"/>
    <col min="6916" max="6916" width="10.85546875" customWidth="1"/>
    <col min="6917" max="6917" width="26.42578125" customWidth="1"/>
    <col min="6918" max="6918" width="7.42578125" customWidth="1"/>
    <col min="6919" max="6919" width="8.42578125" customWidth="1"/>
    <col min="6920" max="6920" width="0" hidden="1" customWidth="1"/>
    <col min="6921" max="6921" width="7.140625" customWidth="1"/>
    <col min="6922" max="6922" width="6.7109375" customWidth="1"/>
    <col min="6923" max="6923" width="13.28515625" customWidth="1"/>
    <col min="6924" max="6924" width="12.28515625" customWidth="1"/>
    <col min="7172" max="7172" width="10.85546875" customWidth="1"/>
    <col min="7173" max="7173" width="26.42578125" customWidth="1"/>
    <col min="7174" max="7174" width="7.42578125" customWidth="1"/>
    <col min="7175" max="7175" width="8.42578125" customWidth="1"/>
    <col min="7176" max="7176" width="0" hidden="1" customWidth="1"/>
    <col min="7177" max="7177" width="7.140625" customWidth="1"/>
    <col min="7178" max="7178" width="6.7109375" customWidth="1"/>
    <col min="7179" max="7179" width="13.28515625" customWidth="1"/>
    <col min="7180" max="7180" width="12.28515625" customWidth="1"/>
    <col min="7428" max="7428" width="10.85546875" customWidth="1"/>
    <col min="7429" max="7429" width="26.42578125" customWidth="1"/>
    <col min="7430" max="7430" width="7.42578125" customWidth="1"/>
    <col min="7431" max="7431" width="8.42578125" customWidth="1"/>
    <col min="7432" max="7432" width="0" hidden="1" customWidth="1"/>
    <col min="7433" max="7433" width="7.140625" customWidth="1"/>
    <col min="7434" max="7434" width="6.7109375" customWidth="1"/>
    <col min="7435" max="7435" width="13.28515625" customWidth="1"/>
    <col min="7436" max="7436" width="12.28515625" customWidth="1"/>
    <col min="7684" max="7684" width="10.85546875" customWidth="1"/>
    <col min="7685" max="7685" width="26.42578125" customWidth="1"/>
    <col min="7686" max="7686" width="7.42578125" customWidth="1"/>
    <col min="7687" max="7687" width="8.42578125" customWidth="1"/>
    <col min="7688" max="7688" width="0" hidden="1" customWidth="1"/>
    <col min="7689" max="7689" width="7.140625" customWidth="1"/>
    <col min="7690" max="7690" width="6.7109375" customWidth="1"/>
    <col min="7691" max="7691" width="13.28515625" customWidth="1"/>
    <col min="7692" max="7692" width="12.28515625" customWidth="1"/>
    <col min="7940" max="7940" width="10.85546875" customWidth="1"/>
    <col min="7941" max="7941" width="26.42578125" customWidth="1"/>
    <col min="7942" max="7942" width="7.42578125" customWidth="1"/>
    <col min="7943" max="7943" width="8.42578125" customWidth="1"/>
    <col min="7944" max="7944" width="0" hidden="1" customWidth="1"/>
    <col min="7945" max="7945" width="7.140625" customWidth="1"/>
    <col min="7946" max="7946" width="6.7109375" customWidth="1"/>
    <col min="7947" max="7947" width="13.28515625" customWidth="1"/>
    <col min="7948" max="7948" width="12.28515625" customWidth="1"/>
    <col min="8196" max="8196" width="10.85546875" customWidth="1"/>
    <col min="8197" max="8197" width="26.42578125" customWidth="1"/>
    <col min="8198" max="8198" width="7.42578125" customWidth="1"/>
    <col min="8199" max="8199" width="8.42578125" customWidth="1"/>
    <col min="8200" max="8200" width="0" hidden="1" customWidth="1"/>
    <col min="8201" max="8201" width="7.140625" customWidth="1"/>
    <col min="8202" max="8202" width="6.7109375" customWidth="1"/>
    <col min="8203" max="8203" width="13.28515625" customWidth="1"/>
    <col min="8204" max="8204" width="12.28515625" customWidth="1"/>
    <col min="8452" max="8452" width="10.85546875" customWidth="1"/>
    <col min="8453" max="8453" width="26.42578125" customWidth="1"/>
    <col min="8454" max="8454" width="7.42578125" customWidth="1"/>
    <col min="8455" max="8455" width="8.42578125" customWidth="1"/>
    <col min="8456" max="8456" width="0" hidden="1" customWidth="1"/>
    <col min="8457" max="8457" width="7.140625" customWidth="1"/>
    <col min="8458" max="8458" width="6.7109375" customWidth="1"/>
    <col min="8459" max="8459" width="13.28515625" customWidth="1"/>
    <col min="8460" max="8460" width="12.28515625" customWidth="1"/>
    <col min="8708" max="8708" width="10.85546875" customWidth="1"/>
    <col min="8709" max="8709" width="26.42578125" customWidth="1"/>
    <col min="8710" max="8710" width="7.42578125" customWidth="1"/>
    <col min="8711" max="8711" width="8.42578125" customWidth="1"/>
    <col min="8712" max="8712" width="0" hidden="1" customWidth="1"/>
    <col min="8713" max="8713" width="7.140625" customWidth="1"/>
    <col min="8714" max="8714" width="6.7109375" customWidth="1"/>
    <col min="8715" max="8715" width="13.28515625" customWidth="1"/>
    <col min="8716" max="8716" width="12.28515625" customWidth="1"/>
    <col min="8964" max="8964" width="10.85546875" customWidth="1"/>
    <col min="8965" max="8965" width="26.42578125" customWidth="1"/>
    <col min="8966" max="8966" width="7.42578125" customWidth="1"/>
    <col min="8967" max="8967" width="8.42578125" customWidth="1"/>
    <col min="8968" max="8968" width="0" hidden="1" customWidth="1"/>
    <col min="8969" max="8969" width="7.140625" customWidth="1"/>
    <col min="8970" max="8970" width="6.7109375" customWidth="1"/>
    <col min="8971" max="8971" width="13.28515625" customWidth="1"/>
    <col min="8972" max="8972" width="12.28515625" customWidth="1"/>
    <col min="9220" max="9220" width="10.85546875" customWidth="1"/>
    <col min="9221" max="9221" width="26.42578125" customWidth="1"/>
    <col min="9222" max="9222" width="7.42578125" customWidth="1"/>
    <col min="9223" max="9223" width="8.42578125" customWidth="1"/>
    <col min="9224" max="9224" width="0" hidden="1" customWidth="1"/>
    <col min="9225" max="9225" width="7.140625" customWidth="1"/>
    <col min="9226" max="9226" width="6.7109375" customWidth="1"/>
    <col min="9227" max="9227" width="13.28515625" customWidth="1"/>
    <col min="9228" max="9228" width="12.28515625" customWidth="1"/>
    <col min="9476" max="9476" width="10.85546875" customWidth="1"/>
    <col min="9477" max="9477" width="26.42578125" customWidth="1"/>
    <col min="9478" max="9478" width="7.42578125" customWidth="1"/>
    <col min="9479" max="9479" width="8.42578125" customWidth="1"/>
    <col min="9480" max="9480" width="0" hidden="1" customWidth="1"/>
    <col min="9481" max="9481" width="7.140625" customWidth="1"/>
    <col min="9482" max="9482" width="6.7109375" customWidth="1"/>
    <col min="9483" max="9483" width="13.28515625" customWidth="1"/>
    <col min="9484" max="9484" width="12.28515625" customWidth="1"/>
    <col min="9732" max="9732" width="10.85546875" customWidth="1"/>
    <col min="9733" max="9733" width="26.42578125" customWidth="1"/>
    <col min="9734" max="9734" width="7.42578125" customWidth="1"/>
    <col min="9735" max="9735" width="8.42578125" customWidth="1"/>
    <col min="9736" max="9736" width="0" hidden="1" customWidth="1"/>
    <col min="9737" max="9737" width="7.140625" customWidth="1"/>
    <col min="9738" max="9738" width="6.7109375" customWidth="1"/>
    <col min="9739" max="9739" width="13.28515625" customWidth="1"/>
    <col min="9740" max="9740" width="12.28515625" customWidth="1"/>
    <col min="9988" max="9988" width="10.85546875" customWidth="1"/>
    <col min="9989" max="9989" width="26.42578125" customWidth="1"/>
    <col min="9990" max="9990" width="7.42578125" customWidth="1"/>
    <col min="9991" max="9991" width="8.42578125" customWidth="1"/>
    <col min="9992" max="9992" width="0" hidden="1" customWidth="1"/>
    <col min="9993" max="9993" width="7.140625" customWidth="1"/>
    <col min="9994" max="9994" width="6.7109375" customWidth="1"/>
    <col min="9995" max="9995" width="13.28515625" customWidth="1"/>
    <col min="9996" max="9996" width="12.28515625" customWidth="1"/>
    <col min="10244" max="10244" width="10.85546875" customWidth="1"/>
    <col min="10245" max="10245" width="26.42578125" customWidth="1"/>
    <col min="10246" max="10246" width="7.42578125" customWidth="1"/>
    <col min="10247" max="10247" width="8.42578125" customWidth="1"/>
    <col min="10248" max="10248" width="0" hidden="1" customWidth="1"/>
    <col min="10249" max="10249" width="7.140625" customWidth="1"/>
    <col min="10250" max="10250" width="6.7109375" customWidth="1"/>
    <col min="10251" max="10251" width="13.28515625" customWidth="1"/>
    <col min="10252" max="10252" width="12.28515625" customWidth="1"/>
    <col min="10500" max="10500" width="10.85546875" customWidth="1"/>
    <col min="10501" max="10501" width="26.42578125" customWidth="1"/>
    <col min="10502" max="10502" width="7.42578125" customWidth="1"/>
    <col min="10503" max="10503" width="8.42578125" customWidth="1"/>
    <col min="10504" max="10504" width="0" hidden="1" customWidth="1"/>
    <col min="10505" max="10505" width="7.140625" customWidth="1"/>
    <col min="10506" max="10506" width="6.7109375" customWidth="1"/>
    <col min="10507" max="10507" width="13.28515625" customWidth="1"/>
    <col min="10508" max="10508" width="12.28515625" customWidth="1"/>
    <col min="10756" max="10756" width="10.85546875" customWidth="1"/>
    <col min="10757" max="10757" width="26.42578125" customWidth="1"/>
    <col min="10758" max="10758" width="7.42578125" customWidth="1"/>
    <col min="10759" max="10759" width="8.42578125" customWidth="1"/>
    <col min="10760" max="10760" width="0" hidden="1" customWidth="1"/>
    <col min="10761" max="10761" width="7.140625" customWidth="1"/>
    <col min="10762" max="10762" width="6.7109375" customWidth="1"/>
    <col min="10763" max="10763" width="13.28515625" customWidth="1"/>
    <col min="10764" max="10764" width="12.28515625" customWidth="1"/>
    <col min="11012" max="11012" width="10.85546875" customWidth="1"/>
    <col min="11013" max="11013" width="26.42578125" customWidth="1"/>
    <col min="11014" max="11014" width="7.42578125" customWidth="1"/>
    <col min="11015" max="11015" width="8.42578125" customWidth="1"/>
    <col min="11016" max="11016" width="0" hidden="1" customWidth="1"/>
    <col min="11017" max="11017" width="7.140625" customWidth="1"/>
    <col min="11018" max="11018" width="6.7109375" customWidth="1"/>
    <col min="11019" max="11019" width="13.28515625" customWidth="1"/>
    <col min="11020" max="11020" width="12.28515625" customWidth="1"/>
    <col min="11268" max="11268" width="10.85546875" customWidth="1"/>
    <col min="11269" max="11269" width="26.42578125" customWidth="1"/>
    <col min="11270" max="11270" width="7.42578125" customWidth="1"/>
    <col min="11271" max="11271" width="8.42578125" customWidth="1"/>
    <col min="11272" max="11272" width="0" hidden="1" customWidth="1"/>
    <col min="11273" max="11273" width="7.140625" customWidth="1"/>
    <col min="11274" max="11274" width="6.7109375" customWidth="1"/>
    <col min="11275" max="11275" width="13.28515625" customWidth="1"/>
    <col min="11276" max="11276" width="12.28515625" customWidth="1"/>
    <col min="11524" max="11524" width="10.85546875" customWidth="1"/>
    <col min="11525" max="11525" width="26.42578125" customWidth="1"/>
    <col min="11526" max="11526" width="7.42578125" customWidth="1"/>
    <col min="11527" max="11527" width="8.42578125" customWidth="1"/>
    <col min="11528" max="11528" width="0" hidden="1" customWidth="1"/>
    <col min="11529" max="11529" width="7.140625" customWidth="1"/>
    <col min="11530" max="11530" width="6.7109375" customWidth="1"/>
    <col min="11531" max="11531" width="13.28515625" customWidth="1"/>
    <col min="11532" max="11532" width="12.28515625" customWidth="1"/>
    <col min="11780" max="11780" width="10.85546875" customWidth="1"/>
    <col min="11781" max="11781" width="26.42578125" customWidth="1"/>
    <col min="11782" max="11782" width="7.42578125" customWidth="1"/>
    <col min="11783" max="11783" width="8.42578125" customWidth="1"/>
    <col min="11784" max="11784" width="0" hidden="1" customWidth="1"/>
    <col min="11785" max="11785" width="7.140625" customWidth="1"/>
    <col min="11786" max="11786" width="6.7109375" customWidth="1"/>
    <col min="11787" max="11787" width="13.28515625" customWidth="1"/>
    <col min="11788" max="11788" width="12.28515625" customWidth="1"/>
    <col min="12036" max="12036" width="10.85546875" customWidth="1"/>
    <col min="12037" max="12037" width="26.42578125" customWidth="1"/>
    <col min="12038" max="12038" width="7.42578125" customWidth="1"/>
    <col min="12039" max="12039" width="8.42578125" customWidth="1"/>
    <col min="12040" max="12040" width="0" hidden="1" customWidth="1"/>
    <col min="12041" max="12041" width="7.140625" customWidth="1"/>
    <col min="12042" max="12042" width="6.7109375" customWidth="1"/>
    <col min="12043" max="12043" width="13.28515625" customWidth="1"/>
    <col min="12044" max="12044" width="12.28515625" customWidth="1"/>
    <col min="12292" max="12292" width="10.85546875" customWidth="1"/>
    <col min="12293" max="12293" width="26.42578125" customWidth="1"/>
    <col min="12294" max="12294" width="7.42578125" customWidth="1"/>
    <col min="12295" max="12295" width="8.42578125" customWidth="1"/>
    <col min="12296" max="12296" width="0" hidden="1" customWidth="1"/>
    <col min="12297" max="12297" width="7.140625" customWidth="1"/>
    <col min="12298" max="12298" width="6.7109375" customWidth="1"/>
    <col min="12299" max="12299" width="13.28515625" customWidth="1"/>
    <col min="12300" max="12300" width="12.28515625" customWidth="1"/>
    <col min="12548" max="12548" width="10.85546875" customWidth="1"/>
    <col min="12549" max="12549" width="26.42578125" customWidth="1"/>
    <col min="12550" max="12550" width="7.42578125" customWidth="1"/>
    <col min="12551" max="12551" width="8.42578125" customWidth="1"/>
    <col min="12552" max="12552" width="0" hidden="1" customWidth="1"/>
    <col min="12553" max="12553" width="7.140625" customWidth="1"/>
    <col min="12554" max="12554" width="6.7109375" customWidth="1"/>
    <col min="12555" max="12555" width="13.28515625" customWidth="1"/>
    <col min="12556" max="12556" width="12.28515625" customWidth="1"/>
    <col min="12804" max="12804" width="10.85546875" customWidth="1"/>
    <col min="12805" max="12805" width="26.42578125" customWidth="1"/>
    <col min="12806" max="12806" width="7.42578125" customWidth="1"/>
    <col min="12807" max="12807" width="8.42578125" customWidth="1"/>
    <col min="12808" max="12808" width="0" hidden="1" customWidth="1"/>
    <col min="12809" max="12809" width="7.140625" customWidth="1"/>
    <col min="12810" max="12810" width="6.7109375" customWidth="1"/>
    <col min="12811" max="12811" width="13.28515625" customWidth="1"/>
    <col min="12812" max="12812" width="12.28515625" customWidth="1"/>
    <col min="13060" max="13060" width="10.85546875" customWidth="1"/>
    <col min="13061" max="13061" width="26.42578125" customWidth="1"/>
    <col min="13062" max="13062" width="7.42578125" customWidth="1"/>
    <col min="13063" max="13063" width="8.42578125" customWidth="1"/>
    <col min="13064" max="13064" width="0" hidden="1" customWidth="1"/>
    <col min="13065" max="13065" width="7.140625" customWidth="1"/>
    <col min="13066" max="13066" width="6.7109375" customWidth="1"/>
    <col min="13067" max="13067" width="13.28515625" customWidth="1"/>
    <col min="13068" max="13068" width="12.28515625" customWidth="1"/>
    <col min="13316" max="13316" width="10.85546875" customWidth="1"/>
    <col min="13317" max="13317" width="26.42578125" customWidth="1"/>
    <col min="13318" max="13318" width="7.42578125" customWidth="1"/>
    <col min="13319" max="13319" width="8.42578125" customWidth="1"/>
    <col min="13320" max="13320" width="0" hidden="1" customWidth="1"/>
    <col min="13321" max="13321" width="7.140625" customWidth="1"/>
    <col min="13322" max="13322" width="6.7109375" customWidth="1"/>
    <col min="13323" max="13323" width="13.28515625" customWidth="1"/>
    <col min="13324" max="13324" width="12.28515625" customWidth="1"/>
    <col min="13572" max="13572" width="10.85546875" customWidth="1"/>
    <col min="13573" max="13573" width="26.42578125" customWidth="1"/>
    <col min="13574" max="13574" width="7.42578125" customWidth="1"/>
    <col min="13575" max="13575" width="8.42578125" customWidth="1"/>
    <col min="13576" max="13576" width="0" hidden="1" customWidth="1"/>
    <col min="13577" max="13577" width="7.140625" customWidth="1"/>
    <col min="13578" max="13578" width="6.7109375" customWidth="1"/>
    <col min="13579" max="13579" width="13.28515625" customWidth="1"/>
    <col min="13580" max="13580" width="12.28515625" customWidth="1"/>
    <col min="13828" max="13828" width="10.85546875" customWidth="1"/>
    <col min="13829" max="13829" width="26.42578125" customWidth="1"/>
    <col min="13830" max="13830" width="7.42578125" customWidth="1"/>
    <col min="13831" max="13831" width="8.42578125" customWidth="1"/>
    <col min="13832" max="13832" width="0" hidden="1" customWidth="1"/>
    <col min="13833" max="13833" width="7.140625" customWidth="1"/>
    <col min="13834" max="13834" width="6.7109375" customWidth="1"/>
    <col min="13835" max="13835" width="13.28515625" customWidth="1"/>
    <col min="13836" max="13836" width="12.28515625" customWidth="1"/>
    <col min="14084" max="14084" width="10.85546875" customWidth="1"/>
    <col min="14085" max="14085" width="26.42578125" customWidth="1"/>
    <col min="14086" max="14086" width="7.42578125" customWidth="1"/>
    <col min="14087" max="14087" width="8.42578125" customWidth="1"/>
    <col min="14088" max="14088" width="0" hidden="1" customWidth="1"/>
    <col min="14089" max="14089" width="7.140625" customWidth="1"/>
    <col min="14090" max="14090" width="6.7109375" customWidth="1"/>
    <col min="14091" max="14091" width="13.28515625" customWidth="1"/>
    <col min="14092" max="14092" width="12.28515625" customWidth="1"/>
    <col min="14340" max="14340" width="10.85546875" customWidth="1"/>
    <col min="14341" max="14341" width="26.42578125" customWidth="1"/>
    <col min="14342" max="14342" width="7.42578125" customWidth="1"/>
    <col min="14343" max="14343" width="8.42578125" customWidth="1"/>
    <col min="14344" max="14344" width="0" hidden="1" customWidth="1"/>
    <col min="14345" max="14345" width="7.140625" customWidth="1"/>
    <col min="14346" max="14346" width="6.7109375" customWidth="1"/>
    <col min="14347" max="14347" width="13.28515625" customWidth="1"/>
    <col min="14348" max="14348" width="12.28515625" customWidth="1"/>
    <col min="14596" max="14596" width="10.85546875" customWidth="1"/>
    <col min="14597" max="14597" width="26.42578125" customWidth="1"/>
    <col min="14598" max="14598" width="7.42578125" customWidth="1"/>
    <col min="14599" max="14599" width="8.42578125" customWidth="1"/>
    <col min="14600" max="14600" width="0" hidden="1" customWidth="1"/>
    <col min="14601" max="14601" width="7.140625" customWidth="1"/>
    <col min="14602" max="14602" width="6.7109375" customWidth="1"/>
    <col min="14603" max="14603" width="13.28515625" customWidth="1"/>
    <col min="14604" max="14604" width="12.28515625" customWidth="1"/>
    <col min="14852" max="14852" width="10.85546875" customWidth="1"/>
    <col min="14853" max="14853" width="26.42578125" customWidth="1"/>
    <col min="14854" max="14854" width="7.42578125" customWidth="1"/>
    <col min="14855" max="14855" width="8.42578125" customWidth="1"/>
    <col min="14856" max="14856" width="0" hidden="1" customWidth="1"/>
    <col min="14857" max="14857" width="7.140625" customWidth="1"/>
    <col min="14858" max="14858" width="6.7109375" customWidth="1"/>
    <col min="14859" max="14859" width="13.28515625" customWidth="1"/>
    <col min="14860" max="14860" width="12.28515625" customWidth="1"/>
    <col min="15108" max="15108" width="10.85546875" customWidth="1"/>
    <col min="15109" max="15109" width="26.42578125" customWidth="1"/>
    <col min="15110" max="15110" width="7.42578125" customWidth="1"/>
    <col min="15111" max="15111" width="8.42578125" customWidth="1"/>
    <col min="15112" max="15112" width="0" hidden="1" customWidth="1"/>
    <col min="15113" max="15113" width="7.140625" customWidth="1"/>
    <col min="15114" max="15114" width="6.7109375" customWidth="1"/>
    <col min="15115" max="15115" width="13.28515625" customWidth="1"/>
    <col min="15116" max="15116" width="12.28515625" customWidth="1"/>
    <col min="15364" max="15364" width="10.85546875" customWidth="1"/>
    <col min="15365" max="15365" width="26.42578125" customWidth="1"/>
    <col min="15366" max="15366" width="7.42578125" customWidth="1"/>
    <col min="15367" max="15367" width="8.42578125" customWidth="1"/>
    <col min="15368" max="15368" width="0" hidden="1" customWidth="1"/>
    <col min="15369" max="15369" width="7.140625" customWidth="1"/>
    <col min="15370" max="15370" width="6.7109375" customWidth="1"/>
    <col min="15371" max="15371" width="13.28515625" customWidth="1"/>
    <col min="15372" max="15372" width="12.28515625" customWidth="1"/>
    <col min="15620" max="15620" width="10.85546875" customWidth="1"/>
    <col min="15621" max="15621" width="26.42578125" customWidth="1"/>
    <col min="15622" max="15622" width="7.42578125" customWidth="1"/>
    <col min="15623" max="15623" width="8.42578125" customWidth="1"/>
    <col min="15624" max="15624" width="0" hidden="1" customWidth="1"/>
    <col min="15625" max="15625" width="7.140625" customWidth="1"/>
    <col min="15626" max="15626" width="6.7109375" customWidth="1"/>
    <col min="15627" max="15627" width="13.28515625" customWidth="1"/>
    <col min="15628" max="15628" width="12.28515625" customWidth="1"/>
    <col min="15876" max="15876" width="10.85546875" customWidth="1"/>
    <col min="15877" max="15877" width="26.42578125" customWidth="1"/>
    <col min="15878" max="15878" width="7.42578125" customWidth="1"/>
    <col min="15879" max="15879" width="8.42578125" customWidth="1"/>
    <col min="15880" max="15880" width="0" hidden="1" customWidth="1"/>
    <col min="15881" max="15881" width="7.140625" customWidth="1"/>
    <col min="15882" max="15882" width="6.7109375" customWidth="1"/>
    <col min="15883" max="15883" width="13.28515625" customWidth="1"/>
    <col min="15884" max="15884" width="12.28515625" customWidth="1"/>
    <col min="16132" max="16132" width="10.85546875" customWidth="1"/>
    <col min="16133" max="16133" width="26.42578125" customWidth="1"/>
    <col min="16134" max="16134" width="7.42578125" customWidth="1"/>
    <col min="16135" max="16135" width="8.42578125" customWidth="1"/>
    <col min="16136" max="16136" width="0" hidden="1" customWidth="1"/>
    <col min="16137" max="16137" width="7.140625" customWidth="1"/>
    <col min="16138" max="16138" width="6.7109375" customWidth="1"/>
    <col min="16139" max="16139" width="13.28515625" customWidth="1"/>
    <col min="16140" max="16140" width="12.28515625" customWidth="1"/>
  </cols>
  <sheetData>
    <row r="1" spans="1:14" ht="24.95" customHeight="1" x14ac:dyDescent="0.25">
      <c r="A1" s="15" t="s">
        <v>0</v>
      </c>
      <c r="B1" s="16" t="s">
        <v>80</v>
      </c>
      <c r="C1" s="1"/>
      <c r="D1" s="2"/>
      <c r="E1" s="2"/>
      <c r="F1" s="2"/>
      <c r="G1" s="2"/>
      <c r="H1" s="3" t="s">
        <v>1</v>
      </c>
      <c r="I1" s="4" t="s">
        <v>1</v>
      </c>
      <c r="J1" s="193"/>
      <c r="K1" s="193"/>
      <c r="L1" s="194"/>
    </row>
    <row r="2" spans="1:14" ht="24.95" customHeight="1" x14ac:dyDescent="0.25">
      <c r="A2" s="15" t="s">
        <v>68</v>
      </c>
      <c r="B2" s="16"/>
      <c r="C2" s="1"/>
      <c r="D2" s="2"/>
      <c r="E2" s="2"/>
      <c r="F2" s="2"/>
      <c r="G2" s="2"/>
      <c r="H2" s="5" t="s">
        <v>2</v>
      </c>
      <c r="I2" s="17" t="s">
        <v>67</v>
      </c>
      <c r="J2" s="6"/>
      <c r="K2" s="85"/>
      <c r="L2" s="62" t="s">
        <v>82</v>
      </c>
    </row>
    <row r="3" spans="1:14" ht="24.95" customHeight="1" thickBot="1" x14ac:dyDescent="0.3">
      <c r="A3" s="15" t="s">
        <v>81</v>
      </c>
      <c r="B3" s="16"/>
      <c r="C3" s="1"/>
      <c r="D3" s="1"/>
      <c r="E3" s="1"/>
      <c r="F3" s="1"/>
      <c r="G3" s="2"/>
      <c r="H3" s="8" t="s">
        <v>3</v>
      </c>
      <c r="I3" s="8" t="s">
        <v>48</v>
      </c>
      <c r="J3" s="9"/>
      <c r="K3" s="9"/>
      <c r="L3" s="46">
        <v>20</v>
      </c>
    </row>
    <row r="4" spans="1:14" ht="24" thickBot="1" x14ac:dyDescent="0.4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</row>
    <row r="5" spans="1:14" ht="24" thickBot="1" x14ac:dyDescent="0.3">
      <c r="A5" s="195" t="s">
        <v>14</v>
      </c>
      <c r="B5" s="140"/>
      <c r="C5" s="140"/>
      <c r="D5" s="140"/>
      <c r="E5" s="140"/>
      <c r="F5" s="140"/>
      <c r="G5" s="140"/>
      <c r="H5" s="140"/>
      <c r="I5" s="140"/>
      <c r="J5" s="140"/>
      <c r="K5" s="140"/>
      <c r="L5" s="141"/>
    </row>
    <row r="7" spans="1:14" ht="15" customHeight="1" x14ac:dyDescent="0.25">
      <c r="A7" s="26" t="s">
        <v>4</v>
      </c>
      <c r="B7" s="196" t="s">
        <v>5</v>
      </c>
      <c r="C7" s="196" t="s">
        <v>63</v>
      </c>
      <c r="D7" s="196"/>
      <c r="E7" s="196"/>
      <c r="F7" s="197" t="s">
        <v>17</v>
      </c>
      <c r="G7" s="197" t="s">
        <v>17</v>
      </c>
      <c r="H7" s="27"/>
      <c r="I7" s="199" t="s">
        <v>6</v>
      </c>
      <c r="J7" s="200" t="s">
        <v>64</v>
      </c>
      <c r="K7" s="201"/>
      <c r="L7" s="206" t="s">
        <v>106</v>
      </c>
    </row>
    <row r="8" spans="1:14" x14ac:dyDescent="0.25">
      <c r="A8" s="26" t="s">
        <v>7</v>
      </c>
      <c r="B8" s="196"/>
      <c r="C8" s="196"/>
      <c r="D8" s="196"/>
      <c r="E8" s="196"/>
      <c r="F8" s="198"/>
      <c r="G8" s="198"/>
      <c r="H8" s="28" t="s">
        <v>8</v>
      </c>
      <c r="I8" s="199"/>
      <c r="J8" s="202"/>
      <c r="K8" s="203"/>
      <c r="L8" s="207"/>
    </row>
    <row r="9" spans="1:14" ht="18" x14ac:dyDescent="0.25">
      <c r="A9" s="78" t="s">
        <v>74</v>
      </c>
      <c r="B9" s="38" t="s">
        <v>95</v>
      </c>
      <c r="C9" s="30"/>
      <c r="D9" s="30"/>
      <c r="E9" s="19"/>
      <c r="F9" s="19"/>
      <c r="G9" s="11"/>
      <c r="H9" s="12"/>
      <c r="I9" s="13"/>
      <c r="J9" s="179"/>
      <c r="K9" s="180"/>
      <c r="L9" s="32"/>
      <c r="N9" s="14"/>
    </row>
    <row r="10" spans="1:14" ht="29.1" customHeight="1" x14ac:dyDescent="0.25">
      <c r="A10" s="63"/>
      <c r="B10" s="76" t="s">
        <v>93</v>
      </c>
      <c r="C10" s="18"/>
      <c r="D10" s="18"/>
      <c r="E10" s="18"/>
      <c r="F10" s="82"/>
      <c r="G10" s="33"/>
      <c r="H10" s="36"/>
      <c r="I10" s="84"/>
      <c r="J10" s="179"/>
      <c r="K10" s="180"/>
      <c r="L10" s="81"/>
      <c r="N10" s="14"/>
    </row>
    <row r="11" spans="1:14" ht="17.100000000000001" customHeight="1" x14ac:dyDescent="0.25">
      <c r="A11" s="63">
        <v>9</v>
      </c>
      <c r="B11" s="73" t="s">
        <v>69</v>
      </c>
      <c r="C11" s="75">
        <v>14</v>
      </c>
      <c r="D11" s="18" t="s">
        <v>35</v>
      </c>
      <c r="E11" s="75">
        <v>12</v>
      </c>
      <c r="F11" s="82"/>
      <c r="G11" s="33">
        <v>15</v>
      </c>
      <c r="H11" s="36"/>
      <c r="I11" s="84">
        <v>1</v>
      </c>
      <c r="J11" s="170">
        <f>(C11+E11)*2*G11/144</f>
        <v>5.416666666666667</v>
      </c>
      <c r="K11" s="171"/>
      <c r="L11" s="87"/>
      <c r="N11" s="14"/>
    </row>
    <row r="12" spans="1:14" ht="17.100000000000001" customHeight="1" x14ac:dyDescent="0.25">
      <c r="A12" s="63">
        <v>9</v>
      </c>
      <c r="B12" s="73" t="s">
        <v>105</v>
      </c>
      <c r="C12" s="75">
        <v>14</v>
      </c>
      <c r="D12" s="18" t="s">
        <v>35</v>
      </c>
      <c r="E12" s="75">
        <v>12</v>
      </c>
      <c r="F12" s="82"/>
      <c r="G12" s="33">
        <v>6</v>
      </c>
      <c r="H12" s="36"/>
      <c r="I12" s="84">
        <v>1</v>
      </c>
      <c r="J12" s="170">
        <f>(C12+E12)*2*G12/144</f>
        <v>2.1666666666666665</v>
      </c>
      <c r="K12" s="171"/>
      <c r="L12" s="87"/>
      <c r="N12" s="14"/>
    </row>
    <row r="13" spans="1:14" ht="17.100000000000001" customHeight="1" x14ac:dyDescent="0.25">
      <c r="A13" s="63">
        <v>10</v>
      </c>
      <c r="B13" s="73" t="s">
        <v>11</v>
      </c>
      <c r="C13" s="75">
        <v>14</v>
      </c>
      <c r="D13" s="18" t="s">
        <v>35</v>
      </c>
      <c r="E13" s="75">
        <v>12</v>
      </c>
      <c r="F13" s="82"/>
      <c r="G13" s="33">
        <v>48</v>
      </c>
      <c r="H13" s="36"/>
      <c r="I13" s="84">
        <v>1</v>
      </c>
      <c r="J13" s="170">
        <f t="shared" ref="J13:J19" si="0">(C13+E13)*2*G13/144</f>
        <v>17.333333333333332</v>
      </c>
      <c r="K13" s="171"/>
      <c r="L13" s="87"/>
      <c r="N13" s="14"/>
    </row>
    <row r="14" spans="1:14" ht="17.100000000000001" customHeight="1" x14ac:dyDescent="0.25">
      <c r="A14" s="63">
        <v>10</v>
      </c>
      <c r="B14" s="73" t="s">
        <v>105</v>
      </c>
      <c r="C14" s="75">
        <v>14</v>
      </c>
      <c r="D14" s="18" t="s">
        <v>35</v>
      </c>
      <c r="E14" s="75">
        <v>12</v>
      </c>
      <c r="F14" s="82"/>
      <c r="G14" s="33">
        <v>6</v>
      </c>
      <c r="H14" s="36"/>
      <c r="I14" s="84">
        <v>1</v>
      </c>
      <c r="J14" s="170">
        <f t="shared" si="0"/>
        <v>2.1666666666666665</v>
      </c>
      <c r="K14" s="171"/>
      <c r="L14" s="87"/>
      <c r="N14" s="14"/>
    </row>
    <row r="15" spans="1:14" ht="17.100000000000001" customHeight="1" x14ac:dyDescent="0.25">
      <c r="A15" s="18">
        <v>11</v>
      </c>
      <c r="B15" s="73" t="s">
        <v>11</v>
      </c>
      <c r="C15" s="75">
        <v>14</v>
      </c>
      <c r="D15" s="18" t="s">
        <v>35</v>
      </c>
      <c r="E15" s="75">
        <v>12</v>
      </c>
      <c r="F15" s="82"/>
      <c r="G15" s="33">
        <v>48</v>
      </c>
      <c r="H15" s="12"/>
      <c r="I15" s="12">
        <v>1</v>
      </c>
      <c r="J15" s="170">
        <f t="shared" si="0"/>
        <v>17.333333333333332</v>
      </c>
      <c r="K15" s="171"/>
      <c r="L15" s="87"/>
      <c r="N15" s="14"/>
    </row>
    <row r="16" spans="1:14" ht="17.100000000000001" customHeight="1" x14ac:dyDescent="0.25">
      <c r="A16" s="18">
        <v>11</v>
      </c>
      <c r="B16" s="73" t="s">
        <v>105</v>
      </c>
      <c r="C16" s="75">
        <v>14</v>
      </c>
      <c r="D16" s="18" t="s">
        <v>35</v>
      </c>
      <c r="E16" s="75">
        <v>12</v>
      </c>
      <c r="F16" s="82"/>
      <c r="G16" s="33">
        <v>6</v>
      </c>
      <c r="H16" s="12"/>
      <c r="I16" s="12">
        <v>1</v>
      </c>
      <c r="J16" s="170">
        <f t="shared" si="0"/>
        <v>2.1666666666666665</v>
      </c>
      <c r="K16" s="171"/>
      <c r="L16" s="87"/>
      <c r="N16" s="14"/>
    </row>
    <row r="17" spans="1:12" ht="17.100000000000001" customHeight="1" x14ac:dyDescent="0.25">
      <c r="A17" s="75">
        <v>12</v>
      </c>
      <c r="B17" s="73" t="s">
        <v>11</v>
      </c>
      <c r="C17" s="75">
        <v>14</v>
      </c>
      <c r="D17" s="18" t="s">
        <v>35</v>
      </c>
      <c r="E17" s="75">
        <v>12</v>
      </c>
      <c r="F17" s="40"/>
      <c r="G17" s="66">
        <v>48</v>
      </c>
      <c r="H17" s="12"/>
      <c r="I17" s="12">
        <v>1</v>
      </c>
      <c r="J17" s="170">
        <f t="shared" si="0"/>
        <v>17.333333333333332</v>
      </c>
      <c r="K17" s="171"/>
      <c r="L17" s="87"/>
    </row>
    <row r="18" spans="1:12" ht="17.100000000000001" customHeight="1" x14ac:dyDescent="0.25">
      <c r="A18" s="80">
        <v>12</v>
      </c>
      <c r="B18" s="73" t="s">
        <v>105</v>
      </c>
      <c r="C18" s="75">
        <v>14</v>
      </c>
      <c r="D18" s="18" t="s">
        <v>35</v>
      </c>
      <c r="E18" s="75">
        <v>12</v>
      </c>
      <c r="F18" s="40"/>
      <c r="G18" s="66">
        <v>6</v>
      </c>
      <c r="H18" s="12"/>
      <c r="I18" s="12">
        <v>1</v>
      </c>
      <c r="J18" s="170">
        <f t="shared" si="0"/>
        <v>2.1666666666666665</v>
      </c>
      <c r="K18" s="171"/>
      <c r="L18" s="87"/>
    </row>
    <row r="19" spans="1:12" ht="17.100000000000001" customHeight="1" x14ac:dyDescent="0.25">
      <c r="A19" s="80">
        <v>13</v>
      </c>
      <c r="B19" s="73" t="s">
        <v>11</v>
      </c>
      <c r="C19" s="75">
        <v>14</v>
      </c>
      <c r="D19" s="18" t="s">
        <v>35</v>
      </c>
      <c r="E19" s="75">
        <v>12</v>
      </c>
      <c r="F19" s="40"/>
      <c r="G19" s="66">
        <v>48</v>
      </c>
      <c r="H19" s="12"/>
      <c r="I19" s="12">
        <v>1</v>
      </c>
      <c r="J19" s="170">
        <f t="shared" si="0"/>
        <v>17.333333333333332</v>
      </c>
      <c r="K19" s="171"/>
      <c r="L19" s="87"/>
    </row>
    <row r="20" spans="1:12" ht="17.100000000000001" customHeight="1" x14ac:dyDescent="0.25">
      <c r="A20" s="75">
        <v>14</v>
      </c>
      <c r="B20" s="73" t="s">
        <v>18</v>
      </c>
      <c r="C20" s="75">
        <v>14</v>
      </c>
      <c r="D20" s="18" t="s">
        <v>35</v>
      </c>
      <c r="E20" s="75">
        <v>12</v>
      </c>
      <c r="F20" s="40"/>
      <c r="G20" s="67"/>
      <c r="H20" s="12"/>
      <c r="I20" s="12">
        <v>1</v>
      </c>
      <c r="J20" s="170">
        <f>C20*E20/144</f>
        <v>1.1666666666666667</v>
      </c>
      <c r="K20" s="171"/>
      <c r="L20" s="87"/>
    </row>
    <row r="21" spans="1:12" ht="17.100000000000001" customHeight="1" x14ac:dyDescent="0.25">
      <c r="A21" s="63"/>
      <c r="B21" s="76" t="s">
        <v>94</v>
      </c>
      <c r="C21" s="18"/>
      <c r="D21" s="18"/>
      <c r="E21" s="18"/>
      <c r="F21" s="82"/>
      <c r="G21" s="33"/>
      <c r="H21" s="12"/>
      <c r="I21" s="12"/>
      <c r="J21" s="179"/>
      <c r="K21" s="180"/>
      <c r="L21" s="32"/>
    </row>
    <row r="22" spans="1:12" ht="17.100000000000001" customHeight="1" x14ac:dyDescent="0.25">
      <c r="A22" s="65">
        <v>1</v>
      </c>
      <c r="B22" s="73" t="s">
        <v>66</v>
      </c>
      <c r="C22" s="75">
        <v>22</v>
      </c>
      <c r="D22" s="18" t="s">
        <v>35</v>
      </c>
      <c r="E22" s="75">
        <v>12</v>
      </c>
      <c r="F22" s="40"/>
      <c r="G22" s="66">
        <v>6</v>
      </c>
      <c r="H22" s="42"/>
      <c r="I22" s="42">
        <v>1</v>
      </c>
      <c r="J22" s="170">
        <f t="shared" ref="J22:J42" si="1">(C22+E22)*2*G22/144</f>
        <v>2.8333333333333335</v>
      </c>
      <c r="K22" s="171"/>
      <c r="L22" s="87"/>
    </row>
    <row r="23" spans="1:12" ht="17.100000000000001" customHeight="1" x14ac:dyDescent="0.25">
      <c r="A23" s="65">
        <v>1</v>
      </c>
      <c r="B23" s="73" t="s">
        <v>105</v>
      </c>
      <c r="C23" s="75">
        <v>22</v>
      </c>
      <c r="D23" s="18" t="s">
        <v>35</v>
      </c>
      <c r="E23" s="75">
        <v>12</v>
      </c>
      <c r="F23" s="40"/>
      <c r="G23" s="66">
        <v>6</v>
      </c>
      <c r="H23" s="42"/>
      <c r="I23" s="42">
        <v>1</v>
      </c>
      <c r="J23" s="170">
        <f t="shared" si="1"/>
        <v>2.8333333333333335</v>
      </c>
      <c r="K23" s="171"/>
      <c r="L23" s="87"/>
    </row>
    <row r="24" spans="1:12" ht="17.100000000000001" customHeight="1" x14ac:dyDescent="0.25">
      <c r="A24" s="65">
        <v>2</v>
      </c>
      <c r="B24" s="73" t="s">
        <v>15</v>
      </c>
      <c r="C24" s="75">
        <v>14</v>
      </c>
      <c r="D24" s="18" t="s">
        <v>35</v>
      </c>
      <c r="E24" s="75">
        <v>12</v>
      </c>
      <c r="F24" s="40"/>
      <c r="G24" s="66">
        <v>33</v>
      </c>
      <c r="H24" s="42"/>
      <c r="I24" s="42">
        <v>1</v>
      </c>
      <c r="J24" s="170">
        <f t="shared" si="1"/>
        <v>11.916666666666666</v>
      </c>
      <c r="K24" s="171"/>
      <c r="L24" s="87"/>
    </row>
    <row r="25" spans="1:12" ht="17.100000000000001" customHeight="1" x14ac:dyDescent="0.25">
      <c r="A25" s="65">
        <v>2</v>
      </c>
      <c r="B25" s="73" t="s">
        <v>105</v>
      </c>
      <c r="C25" s="75">
        <v>14</v>
      </c>
      <c r="D25" s="18" t="s">
        <v>35</v>
      </c>
      <c r="E25" s="75">
        <v>12</v>
      </c>
      <c r="F25" s="40"/>
      <c r="G25" s="66">
        <v>6</v>
      </c>
      <c r="H25" s="42"/>
      <c r="I25" s="42">
        <v>1</v>
      </c>
      <c r="J25" s="170">
        <f t="shared" si="1"/>
        <v>2.1666666666666665</v>
      </c>
      <c r="K25" s="171"/>
      <c r="L25" s="87"/>
    </row>
    <row r="26" spans="1:12" ht="17.100000000000001" customHeight="1" x14ac:dyDescent="0.25">
      <c r="A26" s="65">
        <v>3</v>
      </c>
      <c r="B26" s="73" t="s">
        <v>69</v>
      </c>
      <c r="C26" s="75">
        <v>14</v>
      </c>
      <c r="D26" s="18" t="s">
        <v>35</v>
      </c>
      <c r="E26" s="75">
        <v>12</v>
      </c>
      <c r="F26" s="40"/>
      <c r="G26" s="66">
        <v>15</v>
      </c>
      <c r="H26" s="42"/>
      <c r="I26" s="42">
        <v>1</v>
      </c>
      <c r="J26" s="170">
        <f t="shared" si="1"/>
        <v>5.416666666666667</v>
      </c>
      <c r="K26" s="171"/>
      <c r="L26" s="87"/>
    </row>
    <row r="27" spans="1:12" ht="17.100000000000001" customHeight="1" x14ac:dyDescent="0.25">
      <c r="A27" s="65">
        <v>3</v>
      </c>
      <c r="B27" s="73" t="s">
        <v>105</v>
      </c>
      <c r="C27" s="75">
        <v>14</v>
      </c>
      <c r="D27" s="18" t="s">
        <v>35</v>
      </c>
      <c r="E27" s="75">
        <v>12</v>
      </c>
      <c r="F27" s="40"/>
      <c r="G27" s="66">
        <v>6</v>
      </c>
      <c r="H27" s="42"/>
      <c r="I27" s="42">
        <v>1</v>
      </c>
      <c r="J27" s="170">
        <f t="shared" si="1"/>
        <v>2.1666666666666665</v>
      </c>
      <c r="K27" s="171"/>
      <c r="L27" s="87"/>
    </row>
    <row r="28" spans="1:12" ht="17.100000000000001" customHeight="1" x14ac:dyDescent="0.25">
      <c r="A28" s="65">
        <v>4</v>
      </c>
      <c r="B28" s="73" t="s">
        <v>69</v>
      </c>
      <c r="C28" s="75">
        <v>14</v>
      </c>
      <c r="D28" s="18" t="s">
        <v>35</v>
      </c>
      <c r="E28" s="75">
        <v>12</v>
      </c>
      <c r="F28" s="40"/>
      <c r="G28" s="66">
        <v>15</v>
      </c>
      <c r="H28" s="42"/>
      <c r="I28" s="42">
        <v>1</v>
      </c>
      <c r="J28" s="170">
        <f t="shared" si="1"/>
        <v>5.416666666666667</v>
      </c>
      <c r="K28" s="171"/>
      <c r="L28" s="87"/>
    </row>
    <row r="29" spans="1:12" ht="17.100000000000001" customHeight="1" x14ac:dyDescent="0.25">
      <c r="A29" s="65">
        <v>4</v>
      </c>
      <c r="B29" s="73" t="s">
        <v>105</v>
      </c>
      <c r="C29" s="75">
        <v>14</v>
      </c>
      <c r="D29" s="18" t="s">
        <v>35</v>
      </c>
      <c r="E29" s="75">
        <v>12</v>
      </c>
      <c r="F29" s="40"/>
      <c r="G29" s="66">
        <v>6</v>
      </c>
      <c r="H29" s="42"/>
      <c r="I29" s="42">
        <v>1</v>
      </c>
      <c r="J29" s="170">
        <f t="shared" si="1"/>
        <v>2.1666666666666665</v>
      </c>
      <c r="K29" s="171"/>
      <c r="L29" s="87"/>
    </row>
    <row r="30" spans="1:12" ht="17.100000000000001" customHeight="1" x14ac:dyDescent="0.25">
      <c r="A30" s="65">
        <v>5</v>
      </c>
      <c r="B30" s="73" t="s">
        <v>11</v>
      </c>
      <c r="C30" s="75">
        <v>14</v>
      </c>
      <c r="D30" s="18" t="s">
        <v>35</v>
      </c>
      <c r="E30" s="75">
        <v>12</v>
      </c>
      <c r="F30" s="40"/>
      <c r="G30" s="66">
        <v>48</v>
      </c>
      <c r="H30" s="42"/>
      <c r="I30" s="42">
        <v>1</v>
      </c>
      <c r="J30" s="170">
        <f t="shared" si="1"/>
        <v>17.333333333333332</v>
      </c>
      <c r="K30" s="171"/>
      <c r="L30" s="87"/>
    </row>
    <row r="31" spans="1:12" ht="17.100000000000001" customHeight="1" x14ac:dyDescent="0.25">
      <c r="A31" s="65">
        <v>5</v>
      </c>
      <c r="B31" s="73" t="s">
        <v>105</v>
      </c>
      <c r="C31" s="75">
        <v>14</v>
      </c>
      <c r="D31" s="18" t="s">
        <v>35</v>
      </c>
      <c r="E31" s="75">
        <v>12</v>
      </c>
      <c r="F31" s="40"/>
      <c r="G31" s="66">
        <v>6</v>
      </c>
      <c r="H31" s="42"/>
      <c r="I31" s="42">
        <v>1</v>
      </c>
      <c r="J31" s="170">
        <f t="shared" si="1"/>
        <v>2.1666666666666665</v>
      </c>
      <c r="K31" s="171"/>
      <c r="L31" s="87"/>
    </row>
    <row r="32" spans="1:12" ht="17.100000000000001" customHeight="1" x14ac:dyDescent="0.25">
      <c r="A32" s="65">
        <v>6</v>
      </c>
      <c r="B32" s="73" t="s">
        <v>11</v>
      </c>
      <c r="C32" s="75">
        <v>14</v>
      </c>
      <c r="D32" s="18" t="s">
        <v>35</v>
      </c>
      <c r="E32" s="75">
        <v>12</v>
      </c>
      <c r="F32" s="40"/>
      <c r="G32" s="66">
        <v>48</v>
      </c>
      <c r="H32" s="42"/>
      <c r="I32" s="42">
        <v>1</v>
      </c>
      <c r="J32" s="170">
        <f t="shared" si="1"/>
        <v>17.333333333333332</v>
      </c>
      <c r="K32" s="171"/>
      <c r="L32" s="87"/>
    </row>
    <row r="33" spans="1:12" ht="17.100000000000001" customHeight="1" x14ac:dyDescent="0.25">
      <c r="A33" s="65">
        <v>6</v>
      </c>
      <c r="B33" s="73" t="s">
        <v>105</v>
      </c>
      <c r="C33" s="75">
        <v>14</v>
      </c>
      <c r="D33" s="18" t="s">
        <v>35</v>
      </c>
      <c r="E33" s="75">
        <v>12</v>
      </c>
      <c r="F33" s="40"/>
      <c r="G33" s="66">
        <v>6</v>
      </c>
      <c r="H33" s="42"/>
      <c r="I33" s="42">
        <v>1</v>
      </c>
      <c r="J33" s="170">
        <f t="shared" si="1"/>
        <v>2.1666666666666665</v>
      </c>
      <c r="K33" s="171"/>
      <c r="L33" s="87"/>
    </row>
    <row r="34" spans="1:12" ht="17.100000000000001" customHeight="1" x14ac:dyDescent="0.25">
      <c r="A34" s="65">
        <v>7</v>
      </c>
      <c r="B34" s="73" t="s">
        <v>11</v>
      </c>
      <c r="C34" s="75">
        <v>14</v>
      </c>
      <c r="D34" s="18" t="s">
        <v>35</v>
      </c>
      <c r="E34" s="75">
        <v>12</v>
      </c>
      <c r="F34" s="40"/>
      <c r="G34" s="66">
        <v>48</v>
      </c>
      <c r="H34" s="42"/>
      <c r="I34" s="42">
        <v>1</v>
      </c>
      <c r="J34" s="170">
        <f t="shared" si="1"/>
        <v>17.333333333333332</v>
      </c>
      <c r="K34" s="171"/>
      <c r="L34" s="87"/>
    </row>
    <row r="35" spans="1:12" ht="17.100000000000001" customHeight="1" x14ac:dyDescent="0.25">
      <c r="A35" s="65">
        <v>7</v>
      </c>
      <c r="B35" s="73" t="s">
        <v>105</v>
      </c>
      <c r="C35" s="75">
        <v>14</v>
      </c>
      <c r="D35" s="18" t="s">
        <v>35</v>
      </c>
      <c r="E35" s="75">
        <v>12</v>
      </c>
      <c r="F35" s="40"/>
      <c r="G35" s="66">
        <v>6</v>
      </c>
      <c r="H35" s="42"/>
      <c r="I35" s="42">
        <v>1</v>
      </c>
      <c r="J35" s="170">
        <f t="shared" si="1"/>
        <v>2.1666666666666665</v>
      </c>
      <c r="K35" s="171"/>
      <c r="L35" s="87"/>
    </row>
    <row r="36" spans="1:12" ht="17.100000000000001" customHeight="1" x14ac:dyDescent="0.25">
      <c r="A36" s="65">
        <v>8</v>
      </c>
      <c r="B36" s="73" t="s">
        <v>11</v>
      </c>
      <c r="C36" s="75">
        <v>14</v>
      </c>
      <c r="D36" s="18" t="s">
        <v>35</v>
      </c>
      <c r="E36" s="75">
        <v>12</v>
      </c>
      <c r="F36" s="40"/>
      <c r="G36" s="66">
        <v>27</v>
      </c>
      <c r="H36" s="42"/>
      <c r="I36" s="42">
        <v>1</v>
      </c>
      <c r="J36" s="170">
        <f t="shared" si="1"/>
        <v>9.75</v>
      </c>
      <c r="K36" s="171"/>
      <c r="L36" s="87"/>
    </row>
    <row r="37" spans="1:12" ht="17.100000000000001" customHeight="1" x14ac:dyDescent="0.25">
      <c r="A37" s="65">
        <v>8</v>
      </c>
      <c r="B37" s="73" t="s">
        <v>105</v>
      </c>
      <c r="C37" s="75">
        <v>14</v>
      </c>
      <c r="D37" s="18" t="s">
        <v>35</v>
      </c>
      <c r="E37" s="75">
        <v>12</v>
      </c>
      <c r="F37" s="40"/>
      <c r="G37" s="66">
        <v>6</v>
      </c>
      <c r="H37" s="44"/>
      <c r="I37" s="44">
        <v>1</v>
      </c>
      <c r="J37" s="170">
        <f t="shared" si="1"/>
        <v>2.1666666666666665</v>
      </c>
      <c r="K37" s="171"/>
      <c r="L37" s="87"/>
    </row>
    <row r="38" spans="1:12" ht="17.100000000000001" customHeight="1" x14ac:dyDescent="0.25">
      <c r="A38" s="65">
        <v>9</v>
      </c>
      <c r="B38" s="73" t="s">
        <v>15</v>
      </c>
      <c r="C38" s="75">
        <v>14</v>
      </c>
      <c r="D38" s="18" t="s">
        <v>35</v>
      </c>
      <c r="E38" s="75">
        <v>12</v>
      </c>
      <c r="F38" s="82"/>
      <c r="G38" s="33">
        <v>33</v>
      </c>
      <c r="H38" s="44"/>
      <c r="I38" s="44">
        <v>1</v>
      </c>
      <c r="J38" s="170">
        <f t="shared" si="1"/>
        <v>11.916666666666666</v>
      </c>
      <c r="K38" s="171"/>
      <c r="L38" s="87"/>
    </row>
    <row r="39" spans="1:12" ht="17.100000000000001" customHeight="1" x14ac:dyDescent="0.25">
      <c r="A39" s="65">
        <v>9</v>
      </c>
      <c r="B39" s="73" t="s">
        <v>105</v>
      </c>
      <c r="C39" s="75">
        <v>14</v>
      </c>
      <c r="D39" s="18" t="s">
        <v>35</v>
      </c>
      <c r="E39" s="75">
        <v>12</v>
      </c>
      <c r="F39" s="82"/>
      <c r="G39" s="33">
        <v>6</v>
      </c>
      <c r="H39" s="44"/>
      <c r="I39" s="44">
        <v>1</v>
      </c>
      <c r="J39" s="170">
        <f t="shared" si="1"/>
        <v>2.1666666666666665</v>
      </c>
      <c r="K39" s="171"/>
      <c r="L39" s="87"/>
    </row>
    <row r="40" spans="1:12" ht="17.100000000000001" customHeight="1" x14ac:dyDescent="0.25">
      <c r="A40" s="65">
        <v>10</v>
      </c>
      <c r="B40" s="73" t="s">
        <v>11</v>
      </c>
      <c r="C40" s="75">
        <v>14</v>
      </c>
      <c r="D40" s="18" t="s">
        <v>35</v>
      </c>
      <c r="E40" s="75">
        <v>12</v>
      </c>
      <c r="F40" s="82"/>
      <c r="G40" s="33">
        <v>51</v>
      </c>
      <c r="H40" s="44"/>
      <c r="I40" s="44">
        <v>1</v>
      </c>
      <c r="J40" s="170">
        <f t="shared" si="1"/>
        <v>18.416666666666668</v>
      </c>
      <c r="K40" s="171"/>
      <c r="L40" s="87"/>
    </row>
    <row r="41" spans="1:12" ht="17.100000000000001" customHeight="1" x14ac:dyDescent="0.25">
      <c r="A41" s="65">
        <v>10</v>
      </c>
      <c r="B41" s="73" t="s">
        <v>105</v>
      </c>
      <c r="C41" s="75">
        <v>14</v>
      </c>
      <c r="D41" s="18" t="s">
        <v>35</v>
      </c>
      <c r="E41" s="75">
        <v>12</v>
      </c>
      <c r="F41" s="82"/>
      <c r="G41" s="33">
        <v>6</v>
      </c>
      <c r="H41" s="44"/>
      <c r="I41" s="44">
        <v>1</v>
      </c>
      <c r="J41" s="170">
        <f t="shared" si="1"/>
        <v>2.1666666666666665</v>
      </c>
      <c r="K41" s="171"/>
      <c r="L41" s="87"/>
    </row>
    <row r="42" spans="1:12" ht="17.100000000000001" customHeight="1" x14ac:dyDescent="0.25">
      <c r="A42" s="65">
        <v>11</v>
      </c>
      <c r="B42" s="73" t="s">
        <v>11</v>
      </c>
      <c r="C42" s="75">
        <v>14</v>
      </c>
      <c r="D42" s="18" t="s">
        <v>35</v>
      </c>
      <c r="E42" s="75">
        <v>12</v>
      </c>
      <c r="F42" s="40"/>
      <c r="G42" s="66">
        <v>51</v>
      </c>
      <c r="H42" s="44"/>
      <c r="I42" s="44">
        <v>1</v>
      </c>
      <c r="J42" s="170">
        <f t="shared" si="1"/>
        <v>18.416666666666668</v>
      </c>
      <c r="K42" s="171"/>
      <c r="L42" s="87"/>
    </row>
    <row r="43" spans="1:12" ht="17.100000000000001" customHeight="1" x14ac:dyDescent="0.25">
      <c r="A43" s="65">
        <v>12</v>
      </c>
      <c r="B43" s="73" t="s">
        <v>18</v>
      </c>
      <c r="C43" s="75">
        <v>14</v>
      </c>
      <c r="D43" s="18" t="s">
        <v>35</v>
      </c>
      <c r="E43" s="75">
        <v>12</v>
      </c>
      <c r="F43" s="40"/>
      <c r="G43" s="66"/>
      <c r="H43" s="44"/>
      <c r="I43" s="44">
        <v>2</v>
      </c>
      <c r="J43" s="170">
        <f>C43*E43/144</f>
        <v>1.1666666666666667</v>
      </c>
      <c r="K43" s="171"/>
      <c r="L43" s="87"/>
    </row>
    <row r="44" spans="1:12" ht="17.100000000000001" customHeight="1" thickBot="1" x14ac:dyDescent="0.3">
      <c r="A44" s="65"/>
      <c r="B44" s="73"/>
      <c r="C44" s="18"/>
      <c r="D44" s="18"/>
      <c r="E44" s="18"/>
      <c r="F44" s="40"/>
      <c r="G44" s="67"/>
      <c r="H44" s="44"/>
      <c r="I44" s="44"/>
      <c r="J44" s="222"/>
      <c r="K44" s="223"/>
      <c r="L44" s="41"/>
    </row>
    <row r="45" spans="1:12" ht="42" customHeight="1" thickBot="1" x14ac:dyDescent="0.3">
      <c r="A45" s="25"/>
      <c r="B45" s="99" t="s">
        <v>76</v>
      </c>
      <c r="C45" s="99"/>
      <c r="D45" s="99"/>
      <c r="E45" s="99"/>
      <c r="F45" s="99"/>
      <c r="G45" s="22"/>
      <c r="H45" s="31"/>
      <c r="I45" s="21"/>
      <c r="J45" s="172">
        <f>SUM(J10:J44)</f>
        <v>244.1666666666666</v>
      </c>
      <c r="K45" s="172"/>
      <c r="L45" s="86"/>
    </row>
    <row r="1048199" spans="3:5" x14ac:dyDescent="0.25">
      <c r="C1048199" s="18">
        <v>12</v>
      </c>
      <c r="D1048199" s="18"/>
      <c r="E1048199" s="18">
        <v>10</v>
      </c>
    </row>
  </sheetData>
  <mergeCells count="46">
    <mergeCell ref="J44:K44"/>
    <mergeCell ref="J45:K45"/>
    <mergeCell ref="J39:K39"/>
    <mergeCell ref="J40:K40"/>
    <mergeCell ref="J41:K41"/>
    <mergeCell ref="J42:K42"/>
    <mergeCell ref="J43:K43"/>
    <mergeCell ref="J34:K34"/>
    <mergeCell ref="J35:K35"/>
    <mergeCell ref="J36:K36"/>
    <mergeCell ref="J37:K37"/>
    <mergeCell ref="J38:K38"/>
    <mergeCell ref="J29:K29"/>
    <mergeCell ref="J30:K30"/>
    <mergeCell ref="J31:K31"/>
    <mergeCell ref="J32:K32"/>
    <mergeCell ref="J33:K33"/>
    <mergeCell ref="J24:K24"/>
    <mergeCell ref="J25:K25"/>
    <mergeCell ref="J26:K26"/>
    <mergeCell ref="J27:K27"/>
    <mergeCell ref="J28:K28"/>
    <mergeCell ref="J19:K19"/>
    <mergeCell ref="J20:K20"/>
    <mergeCell ref="J21:K21"/>
    <mergeCell ref="J22:K22"/>
    <mergeCell ref="J23:K23"/>
    <mergeCell ref="J14:K14"/>
    <mergeCell ref="J15:K15"/>
    <mergeCell ref="J16:K16"/>
    <mergeCell ref="J17:K17"/>
    <mergeCell ref="J18:K18"/>
    <mergeCell ref="J9:K9"/>
    <mergeCell ref="J10:K10"/>
    <mergeCell ref="J11:K11"/>
    <mergeCell ref="J12:K12"/>
    <mergeCell ref="J13:K13"/>
    <mergeCell ref="J1:L1"/>
    <mergeCell ref="A5:L5"/>
    <mergeCell ref="B7:B8"/>
    <mergeCell ref="C7:E8"/>
    <mergeCell ref="F7:F8"/>
    <mergeCell ref="G7:G8"/>
    <mergeCell ref="I7:I8"/>
    <mergeCell ref="J7:K8"/>
    <mergeCell ref="L7:L8"/>
  </mergeCells>
  <printOptions horizontalCentered="1" verticalCentered="1"/>
  <pageMargins left="0.5" right="0.3" top="0.4" bottom="0.3" header="0.3" footer="0.3"/>
  <pageSetup paperSize="9" scale="9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1048187"/>
  <sheetViews>
    <sheetView topLeftCell="A13" workbookViewId="0">
      <selection activeCell="B12" sqref="B12"/>
    </sheetView>
  </sheetViews>
  <sheetFormatPr defaultRowHeight="15" x14ac:dyDescent="0.25"/>
  <cols>
    <col min="1" max="1" width="8.140625" customWidth="1"/>
    <col min="2" max="2" width="28.7109375" customWidth="1"/>
    <col min="3" max="3" width="6.5703125" bestFit="1" customWidth="1"/>
    <col min="4" max="4" width="3.7109375" customWidth="1"/>
    <col min="5" max="5" width="6.5703125" bestFit="1" customWidth="1"/>
    <col min="6" max="6" width="6.5703125" hidden="1" customWidth="1"/>
    <col min="7" max="7" width="8.7109375" customWidth="1"/>
    <col min="8" max="8" width="10.28515625" hidden="1" customWidth="1"/>
    <col min="9" max="9" width="5.42578125" customWidth="1"/>
    <col min="10" max="10" width="9.7109375" customWidth="1"/>
    <col min="11" max="11" width="4.5703125" customWidth="1"/>
    <col min="12" max="12" width="16.42578125" customWidth="1"/>
    <col min="260" max="260" width="10.85546875" customWidth="1"/>
    <col min="261" max="261" width="26.42578125" customWidth="1"/>
    <col min="262" max="262" width="7.42578125" customWidth="1"/>
    <col min="263" max="263" width="8.42578125" customWidth="1"/>
    <col min="264" max="264" width="0" hidden="1" customWidth="1"/>
    <col min="265" max="265" width="7.140625" customWidth="1"/>
    <col min="266" max="266" width="6.7109375" customWidth="1"/>
    <col min="267" max="267" width="13.28515625" customWidth="1"/>
    <col min="268" max="268" width="12.28515625" customWidth="1"/>
    <col min="516" max="516" width="10.85546875" customWidth="1"/>
    <col min="517" max="517" width="26.42578125" customWidth="1"/>
    <col min="518" max="518" width="7.42578125" customWidth="1"/>
    <col min="519" max="519" width="8.42578125" customWidth="1"/>
    <col min="520" max="520" width="0" hidden="1" customWidth="1"/>
    <col min="521" max="521" width="7.140625" customWidth="1"/>
    <col min="522" max="522" width="6.7109375" customWidth="1"/>
    <col min="523" max="523" width="13.28515625" customWidth="1"/>
    <col min="524" max="524" width="12.28515625" customWidth="1"/>
    <col min="772" max="772" width="10.85546875" customWidth="1"/>
    <col min="773" max="773" width="26.42578125" customWidth="1"/>
    <col min="774" max="774" width="7.42578125" customWidth="1"/>
    <col min="775" max="775" width="8.42578125" customWidth="1"/>
    <col min="776" max="776" width="0" hidden="1" customWidth="1"/>
    <col min="777" max="777" width="7.140625" customWidth="1"/>
    <col min="778" max="778" width="6.7109375" customWidth="1"/>
    <col min="779" max="779" width="13.28515625" customWidth="1"/>
    <col min="780" max="780" width="12.28515625" customWidth="1"/>
    <col min="1028" max="1028" width="10.85546875" customWidth="1"/>
    <col min="1029" max="1029" width="26.42578125" customWidth="1"/>
    <col min="1030" max="1030" width="7.42578125" customWidth="1"/>
    <col min="1031" max="1031" width="8.42578125" customWidth="1"/>
    <col min="1032" max="1032" width="0" hidden="1" customWidth="1"/>
    <col min="1033" max="1033" width="7.140625" customWidth="1"/>
    <col min="1034" max="1034" width="6.7109375" customWidth="1"/>
    <col min="1035" max="1035" width="13.28515625" customWidth="1"/>
    <col min="1036" max="1036" width="12.28515625" customWidth="1"/>
    <col min="1284" max="1284" width="10.85546875" customWidth="1"/>
    <col min="1285" max="1285" width="26.42578125" customWidth="1"/>
    <col min="1286" max="1286" width="7.42578125" customWidth="1"/>
    <col min="1287" max="1287" width="8.42578125" customWidth="1"/>
    <col min="1288" max="1288" width="0" hidden="1" customWidth="1"/>
    <col min="1289" max="1289" width="7.140625" customWidth="1"/>
    <col min="1290" max="1290" width="6.7109375" customWidth="1"/>
    <col min="1291" max="1291" width="13.28515625" customWidth="1"/>
    <col min="1292" max="1292" width="12.28515625" customWidth="1"/>
    <col min="1540" max="1540" width="10.85546875" customWidth="1"/>
    <col min="1541" max="1541" width="26.42578125" customWidth="1"/>
    <col min="1542" max="1542" width="7.42578125" customWidth="1"/>
    <col min="1543" max="1543" width="8.42578125" customWidth="1"/>
    <col min="1544" max="1544" width="0" hidden="1" customWidth="1"/>
    <col min="1545" max="1545" width="7.140625" customWidth="1"/>
    <col min="1546" max="1546" width="6.7109375" customWidth="1"/>
    <col min="1547" max="1547" width="13.28515625" customWidth="1"/>
    <col min="1548" max="1548" width="12.28515625" customWidth="1"/>
    <col min="1796" max="1796" width="10.85546875" customWidth="1"/>
    <col min="1797" max="1797" width="26.42578125" customWidth="1"/>
    <col min="1798" max="1798" width="7.42578125" customWidth="1"/>
    <col min="1799" max="1799" width="8.42578125" customWidth="1"/>
    <col min="1800" max="1800" width="0" hidden="1" customWidth="1"/>
    <col min="1801" max="1801" width="7.140625" customWidth="1"/>
    <col min="1802" max="1802" width="6.7109375" customWidth="1"/>
    <col min="1803" max="1803" width="13.28515625" customWidth="1"/>
    <col min="1804" max="1804" width="12.28515625" customWidth="1"/>
    <col min="2052" max="2052" width="10.85546875" customWidth="1"/>
    <col min="2053" max="2053" width="26.42578125" customWidth="1"/>
    <col min="2054" max="2054" width="7.42578125" customWidth="1"/>
    <col min="2055" max="2055" width="8.42578125" customWidth="1"/>
    <col min="2056" max="2056" width="0" hidden="1" customWidth="1"/>
    <col min="2057" max="2057" width="7.140625" customWidth="1"/>
    <col min="2058" max="2058" width="6.7109375" customWidth="1"/>
    <col min="2059" max="2059" width="13.28515625" customWidth="1"/>
    <col min="2060" max="2060" width="12.28515625" customWidth="1"/>
    <col min="2308" max="2308" width="10.85546875" customWidth="1"/>
    <col min="2309" max="2309" width="26.42578125" customWidth="1"/>
    <col min="2310" max="2310" width="7.42578125" customWidth="1"/>
    <col min="2311" max="2311" width="8.42578125" customWidth="1"/>
    <col min="2312" max="2312" width="0" hidden="1" customWidth="1"/>
    <col min="2313" max="2313" width="7.140625" customWidth="1"/>
    <col min="2314" max="2314" width="6.7109375" customWidth="1"/>
    <col min="2315" max="2315" width="13.28515625" customWidth="1"/>
    <col min="2316" max="2316" width="12.28515625" customWidth="1"/>
    <col min="2564" max="2564" width="10.85546875" customWidth="1"/>
    <col min="2565" max="2565" width="26.42578125" customWidth="1"/>
    <col min="2566" max="2566" width="7.42578125" customWidth="1"/>
    <col min="2567" max="2567" width="8.42578125" customWidth="1"/>
    <col min="2568" max="2568" width="0" hidden="1" customWidth="1"/>
    <col min="2569" max="2569" width="7.140625" customWidth="1"/>
    <col min="2570" max="2570" width="6.7109375" customWidth="1"/>
    <col min="2571" max="2571" width="13.28515625" customWidth="1"/>
    <col min="2572" max="2572" width="12.28515625" customWidth="1"/>
    <col min="2820" max="2820" width="10.85546875" customWidth="1"/>
    <col min="2821" max="2821" width="26.42578125" customWidth="1"/>
    <col min="2822" max="2822" width="7.42578125" customWidth="1"/>
    <col min="2823" max="2823" width="8.42578125" customWidth="1"/>
    <col min="2824" max="2824" width="0" hidden="1" customWidth="1"/>
    <col min="2825" max="2825" width="7.140625" customWidth="1"/>
    <col min="2826" max="2826" width="6.7109375" customWidth="1"/>
    <col min="2827" max="2827" width="13.28515625" customWidth="1"/>
    <col min="2828" max="2828" width="12.28515625" customWidth="1"/>
    <col min="3076" max="3076" width="10.85546875" customWidth="1"/>
    <col min="3077" max="3077" width="26.42578125" customWidth="1"/>
    <col min="3078" max="3078" width="7.42578125" customWidth="1"/>
    <col min="3079" max="3079" width="8.42578125" customWidth="1"/>
    <col min="3080" max="3080" width="0" hidden="1" customWidth="1"/>
    <col min="3081" max="3081" width="7.140625" customWidth="1"/>
    <col min="3082" max="3082" width="6.7109375" customWidth="1"/>
    <col min="3083" max="3083" width="13.28515625" customWidth="1"/>
    <col min="3084" max="3084" width="12.28515625" customWidth="1"/>
    <col min="3332" max="3332" width="10.85546875" customWidth="1"/>
    <col min="3333" max="3333" width="26.42578125" customWidth="1"/>
    <col min="3334" max="3334" width="7.42578125" customWidth="1"/>
    <col min="3335" max="3335" width="8.42578125" customWidth="1"/>
    <col min="3336" max="3336" width="0" hidden="1" customWidth="1"/>
    <col min="3337" max="3337" width="7.140625" customWidth="1"/>
    <col min="3338" max="3338" width="6.7109375" customWidth="1"/>
    <col min="3339" max="3339" width="13.28515625" customWidth="1"/>
    <col min="3340" max="3340" width="12.28515625" customWidth="1"/>
    <col min="3588" max="3588" width="10.85546875" customWidth="1"/>
    <col min="3589" max="3589" width="26.42578125" customWidth="1"/>
    <col min="3590" max="3590" width="7.42578125" customWidth="1"/>
    <col min="3591" max="3591" width="8.42578125" customWidth="1"/>
    <col min="3592" max="3592" width="0" hidden="1" customWidth="1"/>
    <col min="3593" max="3593" width="7.140625" customWidth="1"/>
    <col min="3594" max="3594" width="6.7109375" customWidth="1"/>
    <col min="3595" max="3595" width="13.28515625" customWidth="1"/>
    <col min="3596" max="3596" width="12.28515625" customWidth="1"/>
    <col min="3844" max="3844" width="10.85546875" customWidth="1"/>
    <col min="3845" max="3845" width="26.42578125" customWidth="1"/>
    <col min="3846" max="3846" width="7.42578125" customWidth="1"/>
    <col min="3847" max="3847" width="8.42578125" customWidth="1"/>
    <col min="3848" max="3848" width="0" hidden="1" customWidth="1"/>
    <col min="3849" max="3849" width="7.140625" customWidth="1"/>
    <col min="3850" max="3850" width="6.7109375" customWidth="1"/>
    <col min="3851" max="3851" width="13.28515625" customWidth="1"/>
    <col min="3852" max="3852" width="12.28515625" customWidth="1"/>
    <col min="4100" max="4100" width="10.85546875" customWidth="1"/>
    <col min="4101" max="4101" width="26.42578125" customWidth="1"/>
    <col min="4102" max="4102" width="7.42578125" customWidth="1"/>
    <col min="4103" max="4103" width="8.42578125" customWidth="1"/>
    <col min="4104" max="4104" width="0" hidden="1" customWidth="1"/>
    <col min="4105" max="4105" width="7.140625" customWidth="1"/>
    <col min="4106" max="4106" width="6.7109375" customWidth="1"/>
    <col min="4107" max="4107" width="13.28515625" customWidth="1"/>
    <col min="4108" max="4108" width="12.28515625" customWidth="1"/>
    <col min="4356" max="4356" width="10.85546875" customWidth="1"/>
    <col min="4357" max="4357" width="26.42578125" customWidth="1"/>
    <col min="4358" max="4358" width="7.42578125" customWidth="1"/>
    <col min="4359" max="4359" width="8.42578125" customWidth="1"/>
    <col min="4360" max="4360" width="0" hidden="1" customWidth="1"/>
    <col min="4361" max="4361" width="7.140625" customWidth="1"/>
    <col min="4362" max="4362" width="6.7109375" customWidth="1"/>
    <col min="4363" max="4363" width="13.28515625" customWidth="1"/>
    <col min="4364" max="4364" width="12.28515625" customWidth="1"/>
    <col min="4612" max="4612" width="10.85546875" customWidth="1"/>
    <col min="4613" max="4613" width="26.42578125" customWidth="1"/>
    <col min="4614" max="4614" width="7.42578125" customWidth="1"/>
    <col min="4615" max="4615" width="8.42578125" customWidth="1"/>
    <col min="4616" max="4616" width="0" hidden="1" customWidth="1"/>
    <col min="4617" max="4617" width="7.140625" customWidth="1"/>
    <col min="4618" max="4618" width="6.7109375" customWidth="1"/>
    <col min="4619" max="4619" width="13.28515625" customWidth="1"/>
    <col min="4620" max="4620" width="12.28515625" customWidth="1"/>
    <col min="4868" max="4868" width="10.85546875" customWidth="1"/>
    <col min="4869" max="4869" width="26.42578125" customWidth="1"/>
    <col min="4870" max="4870" width="7.42578125" customWidth="1"/>
    <col min="4871" max="4871" width="8.42578125" customWidth="1"/>
    <col min="4872" max="4872" width="0" hidden="1" customWidth="1"/>
    <col min="4873" max="4873" width="7.140625" customWidth="1"/>
    <col min="4874" max="4874" width="6.7109375" customWidth="1"/>
    <col min="4875" max="4875" width="13.28515625" customWidth="1"/>
    <col min="4876" max="4876" width="12.28515625" customWidth="1"/>
    <col min="5124" max="5124" width="10.85546875" customWidth="1"/>
    <col min="5125" max="5125" width="26.42578125" customWidth="1"/>
    <col min="5126" max="5126" width="7.42578125" customWidth="1"/>
    <col min="5127" max="5127" width="8.42578125" customWidth="1"/>
    <col min="5128" max="5128" width="0" hidden="1" customWidth="1"/>
    <col min="5129" max="5129" width="7.140625" customWidth="1"/>
    <col min="5130" max="5130" width="6.7109375" customWidth="1"/>
    <col min="5131" max="5131" width="13.28515625" customWidth="1"/>
    <col min="5132" max="5132" width="12.28515625" customWidth="1"/>
    <col min="5380" max="5380" width="10.85546875" customWidth="1"/>
    <col min="5381" max="5381" width="26.42578125" customWidth="1"/>
    <col min="5382" max="5382" width="7.42578125" customWidth="1"/>
    <col min="5383" max="5383" width="8.42578125" customWidth="1"/>
    <col min="5384" max="5384" width="0" hidden="1" customWidth="1"/>
    <col min="5385" max="5385" width="7.140625" customWidth="1"/>
    <col min="5386" max="5386" width="6.7109375" customWidth="1"/>
    <col min="5387" max="5387" width="13.28515625" customWidth="1"/>
    <col min="5388" max="5388" width="12.28515625" customWidth="1"/>
    <col min="5636" max="5636" width="10.85546875" customWidth="1"/>
    <col min="5637" max="5637" width="26.42578125" customWidth="1"/>
    <col min="5638" max="5638" width="7.42578125" customWidth="1"/>
    <col min="5639" max="5639" width="8.42578125" customWidth="1"/>
    <col min="5640" max="5640" width="0" hidden="1" customWidth="1"/>
    <col min="5641" max="5641" width="7.140625" customWidth="1"/>
    <col min="5642" max="5642" width="6.7109375" customWidth="1"/>
    <col min="5643" max="5643" width="13.28515625" customWidth="1"/>
    <col min="5644" max="5644" width="12.28515625" customWidth="1"/>
    <col min="5892" max="5892" width="10.85546875" customWidth="1"/>
    <col min="5893" max="5893" width="26.42578125" customWidth="1"/>
    <col min="5894" max="5894" width="7.42578125" customWidth="1"/>
    <col min="5895" max="5895" width="8.42578125" customWidth="1"/>
    <col min="5896" max="5896" width="0" hidden="1" customWidth="1"/>
    <col min="5897" max="5897" width="7.140625" customWidth="1"/>
    <col min="5898" max="5898" width="6.7109375" customWidth="1"/>
    <col min="5899" max="5899" width="13.28515625" customWidth="1"/>
    <col min="5900" max="5900" width="12.28515625" customWidth="1"/>
    <col min="6148" max="6148" width="10.85546875" customWidth="1"/>
    <col min="6149" max="6149" width="26.42578125" customWidth="1"/>
    <col min="6150" max="6150" width="7.42578125" customWidth="1"/>
    <col min="6151" max="6151" width="8.42578125" customWidth="1"/>
    <col min="6152" max="6152" width="0" hidden="1" customWidth="1"/>
    <col min="6153" max="6153" width="7.140625" customWidth="1"/>
    <col min="6154" max="6154" width="6.7109375" customWidth="1"/>
    <col min="6155" max="6155" width="13.28515625" customWidth="1"/>
    <col min="6156" max="6156" width="12.28515625" customWidth="1"/>
    <col min="6404" max="6404" width="10.85546875" customWidth="1"/>
    <col min="6405" max="6405" width="26.42578125" customWidth="1"/>
    <col min="6406" max="6406" width="7.42578125" customWidth="1"/>
    <col min="6407" max="6407" width="8.42578125" customWidth="1"/>
    <col min="6408" max="6408" width="0" hidden="1" customWidth="1"/>
    <col min="6409" max="6409" width="7.140625" customWidth="1"/>
    <col min="6410" max="6410" width="6.7109375" customWidth="1"/>
    <col min="6411" max="6411" width="13.28515625" customWidth="1"/>
    <col min="6412" max="6412" width="12.28515625" customWidth="1"/>
    <col min="6660" max="6660" width="10.85546875" customWidth="1"/>
    <col min="6661" max="6661" width="26.42578125" customWidth="1"/>
    <col min="6662" max="6662" width="7.42578125" customWidth="1"/>
    <col min="6663" max="6663" width="8.42578125" customWidth="1"/>
    <col min="6664" max="6664" width="0" hidden="1" customWidth="1"/>
    <col min="6665" max="6665" width="7.140625" customWidth="1"/>
    <col min="6666" max="6666" width="6.7109375" customWidth="1"/>
    <col min="6667" max="6667" width="13.28515625" customWidth="1"/>
    <col min="6668" max="6668" width="12.28515625" customWidth="1"/>
    <col min="6916" max="6916" width="10.85546875" customWidth="1"/>
    <col min="6917" max="6917" width="26.42578125" customWidth="1"/>
    <col min="6918" max="6918" width="7.42578125" customWidth="1"/>
    <col min="6919" max="6919" width="8.42578125" customWidth="1"/>
    <col min="6920" max="6920" width="0" hidden="1" customWidth="1"/>
    <col min="6921" max="6921" width="7.140625" customWidth="1"/>
    <col min="6922" max="6922" width="6.7109375" customWidth="1"/>
    <col min="6923" max="6923" width="13.28515625" customWidth="1"/>
    <col min="6924" max="6924" width="12.28515625" customWidth="1"/>
    <col min="7172" max="7172" width="10.85546875" customWidth="1"/>
    <col min="7173" max="7173" width="26.42578125" customWidth="1"/>
    <col min="7174" max="7174" width="7.42578125" customWidth="1"/>
    <col min="7175" max="7175" width="8.42578125" customWidth="1"/>
    <col min="7176" max="7176" width="0" hidden="1" customWidth="1"/>
    <col min="7177" max="7177" width="7.140625" customWidth="1"/>
    <col min="7178" max="7178" width="6.7109375" customWidth="1"/>
    <col min="7179" max="7179" width="13.28515625" customWidth="1"/>
    <col min="7180" max="7180" width="12.28515625" customWidth="1"/>
    <col min="7428" max="7428" width="10.85546875" customWidth="1"/>
    <col min="7429" max="7429" width="26.42578125" customWidth="1"/>
    <col min="7430" max="7430" width="7.42578125" customWidth="1"/>
    <col min="7431" max="7431" width="8.42578125" customWidth="1"/>
    <col min="7432" max="7432" width="0" hidden="1" customWidth="1"/>
    <col min="7433" max="7433" width="7.140625" customWidth="1"/>
    <col min="7434" max="7434" width="6.7109375" customWidth="1"/>
    <col min="7435" max="7435" width="13.28515625" customWidth="1"/>
    <col min="7436" max="7436" width="12.28515625" customWidth="1"/>
    <col min="7684" max="7684" width="10.85546875" customWidth="1"/>
    <col min="7685" max="7685" width="26.42578125" customWidth="1"/>
    <col min="7686" max="7686" width="7.42578125" customWidth="1"/>
    <col min="7687" max="7687" width="8.42578125" customWidth="1"/>
    <col min="7688" max="7688" width="0" hidden="1" customWidth="1"/>
    <col min="7689" max="7689" width="7.140625" customWidth="1"/>
    <col min="7690" max="7690" width="6.7109375" customWidth="1"/>
    <col min="7691" max="7691" width="13.28515625" customWidth="1"/>
    <col min="7692" max="7692" width="12.28515625" customWidth="1"/>
    <col min="7940" max="7940" width="10.85546875" customWidth="1"/>
    <col min="7941" max="7941" width="26.42578125" customWidth="1"/>
    <col min="7942" max="7942" width="7.42578125" customWidth="1"/>
    <col min="7943" max="7943" width="8.42578125" customWidth="1"/>
    <col min="7944" max="7944" width="0" hidden="1" customWidth="1"/>
    <col min="7945" max="7945" width="7.140625" customWidth="1"/>
    <col min="7946" max="7946" width="6.7109375" customWidth="1"/>
    <col min="7947" max="7947" width="13.28515625" customWidth="1"/>
    <col min="7948" max="7948" width="12.28515625" customWidth="1"/>
    <col min="8196" max="8196" width="10.85546875" customWidth="1"/>
    <col min="8197" max="8197" width="26.42578125" customWidth="1"/>
    <col min="8198" max="8198" width="7.42578125" customWidth="1"/>
    <col min="8199" max="8199" width="8.42578125" customWidth="1"/>
    <col min="8200" max="8200" width="0" hidden="1" customWidth="1"/>
    <col min="8201" max="8201" width="7.140625" customWidth="1"/>
    <col min="8202" max="8202" width="6.7109375" customWidth="1"/>
    <col min="8203" max="8203" width="13.28515625" customWidth="1"/>
    <col min="8204" max="8204" width="12.28515625" customWidth="1"/>
    <col min="8452" max="8452" width="10.85546875" customWidth="1"/>
    <col min="8453" max="8453" width="26.42578125" customWidth="1"/>
    <col min="8454" max="8454" width="7.42578125" customWidth="1"/>
    <col min="8455" max="8455" width="8.42578125" customWidth="1"/>
    <col min="8456" max="8456" width="0" hidden="1" customWidth="1"/>
    <col min="8457" max="8457" width="7.140625" customWidth="1"/>
    <col min="8458" max="8458" width="6.7109375" customWidth="1"/>
    <col min="8459" max="8459" width="13.28515625" customWidth="1"/>
    <col min="8460" max="8460" width="12.28515625" customWidth="1"/>
    <col min="8708" max="8708" width="10.85546875" customWidth="1"/>
    <col min="8709" max="8709" width="26.42578125" customWidth="1"/>
    <col min="8710" max="8710" width="7.42578125" customWidth="1"/>
    <col min="8711" max="8711" width="8.42578125" customWidth="1"/>
    <col min="8712" max="8712" width="0" hidden="1" customWidth="1"/>
    <col min="8713" max="8713" width="7.140625" customWidth="1"/>
    <col min="8714" max="8714" width="6.7109375" customWidth="1"/>
    <col min="8715" max="8715" width="13.28515625" customWidth="1"/>
    <col min="8716" max="8716" width="12.28515625" customWidth="1"/>
    <col min="8964" max="8964" width="10.85546875" customWidth="1"/>
    <col min="8965" max="8965" width="26.42578125" customWidth="1"/>
    <col min="8966" max="8966" width="7.42578125" customWidth="1"/>
    <col min="8967" max="8967" width="8.42578125" customWidth="1"/>
    <col min="8968" max="8968" width="0" hidden="1" customWidth="1"/>
    <col min="8969" max="8969" width="7.140625" customWidth="1"/>
    <col min="8970" max="8970" width="6.7109375" customWidth="1"/>
    <col min="8971" max="8971" width="13.28515625" customWidth="1"/>
    <col min="8972" max="8972" width="12.28515625" customWidth="1"/>
    <col min="9220" max="9220" width="10.85546875" customWidth="1"/>
    <col min="9221" max="9221" width="26.42578125" customWidth="1"/>
    <col min="9222" max="9222" width="7.42578125" customWidth="1"/>
    <col min="9223" max="9223" width="8.42578125" customWidth="1"/>
    <col min="9224" max="9224" width="0" hidden="1" customWidth="1"/>
    <col min="9225" max="9225" width="7.140625" customWidth="1"/>
    <col min="9226" max="9226" width="6.7109375" customWidth="1"/>
    <col min="9227" max="9227" width="13.28515625" customWidth="1"/>
    <col min="9228" max="9228" width="12.28515625" customWidth="1"/>
    <col min="9476" max="9476" width="10.85546875" customWidth="1"/>
    <col min="9477" max="9477" width="26.42578125" customWidth="1"/>
    <col min="9478" max="9478" width="7.42578125" customWidth="1"/>
    <col min="9479" max="9479" width="8.42578125" customWidth="1"/>
    <col min="9480" max="9480" width="0" hidden="1" customWidth="1"/>
    <col min="9481" max="9481" width="7.140625" customWidth="1"/>
    <col min="9482" max="9482" width="6.7109375" customWidth="1"/>
    <col min="9483" max="9483" width="13.28515625" customWidth="1"/>
    <col min="9484" max="9484" width="12.28515625" customWidth="1"/>
    <col min="9732" max="9732" width="10.85546875" customWidth="1"/>
    <col min="9733" max="9733" width="26.42578125" customWidth="1"/>
    <col min="9734" max="9734" width="7.42578125" customWidth="1"/>
    <col min="9735" max="9735" width="8.42578125" customWidth="1"/>
    <col min="9736" max="9736" width="0" hidden="1" customWidth="1"/>
    <col min="9737" max="9737" width="7.140625" customWidth="1"/>
    <col min="9738" max="9738" width="6.7109375" customWidth="1"/>
    <col min="9739" max="9739" width="13.28515625" customWidth="1"/>
    <col min="9740" max="9740" width="12.28515625" customWidth="1"/>
    <col min="9988" max="9988" width="10.85546875" customWidth="1"/>
    <col min="9989" max="9989" width="26.42578125" customWidth="1"/>
    <col min="9990" max="9990" width="7.42578125" customWidth="1"/>
    <col min="9991" max="9991" width="8.42578125" customWidth="1"/>
    <col min="9992" max="9992" width="0" hidden="1" customWidth="1"/>
    <col min="9993" max="9993" width="7.140625" customWidth="1"/>
    <col min="9994" max="9994" width="6.7109375" customWidth="1"/>
    <col min="9995" max="9995" width="13.28515625" customWidth="1"/>
    <col min="9996" max="9996" width="12.28515625" customWidth="1"/>
    <col min="10244" max="10244" width="10.85546875" customWidth="1"/>
    <col min="10245" max="10245" width="26.42578125" customWidth="1"/>
    <col min="10246" max="10246" width="7.42578125" customWidth="1"/>
    <col min="10247" max="10247" width="8.42578125" customWidth="1"/>
    <col min="10248" max="10248" width="0" hidden="1" customWidth="1"/>
    <col min="10249" max="10249" width="7.140625" customWidth="1"/>
    <col min="10250" max="10250" width="6.7109375" customWidth="1"/>
    <col min="10251" max="10251" width="13.28515625" customWidth="1"/>
    <col min="10252" max="10252" width="12.28515625" customWidth="1"/>
    <col min="10500" max="10500" width="10.85546875" customWidth="1"/>
    <col min="10501" max="10501" width="26.42578125" customWidth="1"/>
    <col min="10502" max="10502" width="7.42578125" customWidth="1"/>
    <col min="10503" max="10503" width="8.42578125" customWidth="1"/>
    <col min="10504" max="10504" width="0" hidden="1" customWidth="1"/>
    <col min="10505" max="10505" width="7.140625" customWidth="1"/>
    <col min="10506" max="10506" width="6.7109375" customWidth="1"/>
    <col min="10507" max="10507" width="13.28515625" customWidth="1"/>
    <col min="10508" max="10508" width="12.28515625" customWidth="1"/>
    <col min="10756" max="10756" width="10.85546875" customWidth="1"/>
    <col min="10757" max="10757" width="26.42578125" customWidth="1"/>
    <col min="10758" max="10758" width="7.42578125" customWidth="1"/>
    <col min="10759" max="10759" width="8.42578125" customWidth="1"/>
    <col min="10760" max="10760" width="0" hidden="1" customWidth="1"/>
    <col min="10761" max="10761" width="7.140625" customWidth="1"/>
    <col min="10762" max="10762" width="6.7109375" customWidth="1"/>
    <col min="10763" max="10763" width="13.28515625" customWidth="1"/>
    <col min="10764" max="10764" width="12.28515625" customWidth="1"/>
    <col min="11012" max="11012" width="10.85546875" customWidth="1"/>
    <col min="11013" max="11013" width="26.42578125" customWidth="1"/>
    <col min="11014" max="11014" width="7.42578125" customWidth="1"/>
    <col min="11015" max="11015" width="8.42578125" customWidth="1"/>
    <col min="11016" max="11016" width="0" hidden="1" customWidth="1"/>
    <col min="11017" max="11017" width="7.140625" customWidth="1"/>
    <col min="11018" max="11018" width="6.7109375" customWidth="1"/>
    <col min="11019" max="11019" width="13.28515625" customWidth="1"/>
    <col min="11020" max="11020" width="12.28515625" customWidth="1"/>
    <col min="11268" max="11268" width="10.85546875" customWidth="1"/>
    <col min="11269" max="11269" width="26.42578125" customWidth="1"/>
    <col min="11270" max="11270" width="7.42578125" customWidth="1"/>
    <col min="11271" max="11271" width="8.42578125" customWidth="1"/>
    <col min="11272" max="11272" width="0" hidden="1" customWidth="1"/>
    <col min="11273" max="11273" width="7.140625" customWidth="1"/>
    <col min="11274" max="11274" width="6.7109375" customWidth="1"/>
    <col min="11275" max="11275" width="13.28515625" customWidth="1"/>
    <col min="11276" max="11276" width="12.28515625" customWidth="1"/>
    <col min="11524" max="11524" width="10.85546875" customWidth="1"/>
    <col min="11525" max="11525" width="26.42578125" customWidth="1"/>
    <col min="11526" max="11526" width="7.42578125" customWidth="1"/>
    <col min="11527" max="11527" width="8.42578125" customWidth="1"/>
    <col min="11528" max="11528" width="0" hidden="1" customWidth="1"/>
    <col min="11529" max="11529" width="7.140625" customWidth="1"/>
    <col min="11530" max="11530" width="6.7109375" customWidth="1"/>
    <col min="11531" max="11531" width="13.28515625" customWidth="1"/>
    <col min="11532" max="11532" width="12.28515625" customWidth="1"/>
    <col min="11780" max="11780" width="10.85546875" customWidth="1"/>
    <col min="11781" max="11781" width="26.42578125" customWidth="1"/>
    <col min="11782" max="11782" width="7.42578125" customWidth="1"/>
    <col min="11783" max="11783" width="8.42578125" customWidth="1"/>
    <col min="11784" max="11784" width="0" hidden="1" customWidth="1"/>
    <col min="11785" max="11785" width="7.140625" customWidth="1"/>
    <col min="11786" max="11786" width="6.7109375" customWidth="1"/>
    <col min="11787" max="11787" width="13.28515625" customWidth="1"/>
    <col min="11788" max="11788" width="12.28515625" customWidth="1"/>
    <col min="12036" max="12036" width="10.85546875" customWidth="1"/>
    <col min="12037" max="12037" width="26.42578125" customWidth="1"/>
    <col min="12038" max="12038" width="7.42578125" customWidth="1"/>
    <col min="12039" max="12039" width="8.42578125" customWidth="1"/>
    <col min="12040" max="12040" width="0" hidden="1" customWidth="1"/>
    <col min="12041" max="12041" width="7.140625" customWidth="1"/>
    <col min="12042" max="12042" width="6.7109375" customWidth="1"/>
    <col min="12043" max="12043" width="13.28515625" customWidth="1"/>
    <col min="12044" max="12044" width="12.28515625" customWidth="1"/>
    <col min="12292" max="12292" width="10.85546875" customWidth="1"/>
    <col min="12293" max="12293" width="26.42578125" customWidth="1"/>
    <col min="12294" max="12294" width="7.42578125" customWidth="1"/>
    <col min="12295" max="12295" width="8.42578125" customWidth="1"/>
    <col min="12296" max="12296" width="0" hidden="1" customWidth="1"/>
    <col min="12297" max="12297" width="7.140625" customWidth="1"/>
    <col min="12298" max="12298" width="6.7109375" customWidth="1"/>
    <col min="12299" max="12299" width="13.28515625" customWidth="1"/>
    <col min="12300" max="12300" width="12.28515625" customWidth="1"/>
    <col min="12548" max="12548" width="10.85546875" customWidth="1"/>
    <col min="12549" max="12549" width="26.42578125" customWidth="1"/>
    <col min="12550" max="12550" width="7.42578125" customWidth="1"/>
    <col min="12551" max="12551" width="8.42578125" customWidth="1"/>
    <col min="12552" max="12552" width="0" hidden="1" customWidth="1"/>
    <col min="12553" max="12553" width="7.140625" customWidth="1"/>
    <col min="12554" max="12554" width="6.7109375" customWidth="1"/>
    <col min="12555" max="12555" width="13.28515625" customWidth="1"/>
    <col min="12556" max="12556" width="12.28515625" customWidth="1"/>
    <col min="12804" max="12804" width="10.85546875" customWidth="1"/>
    <col min="12805" max="12805" width="26.42578125" customWidth="1"/>
    <col min="12806" max="12806" width="7.42578125" customWidth="1"/>
    <col min="12807" max="12807" width="8.42578125" customWidth="1"/>
    <col min="12808" max="12808" width="0" hidden="1" customWidth="1"/>
    <col min="12809" max="12809" width="7.140625" customWidth="1"/>
    <col min="12810" max="12810" width="6.7109375" customWidth="1"/>
    <col min="12811" max="12811" width="13.28515625" customWidth="1"/>
    <col min="12812" max="12812" width="12.28515625" customWidth="1"/>
    <col min="13060" max="13060" width="10.85546875" customWidth="1"/>
    <col min="13061" max="13061" width="26.42578125" customWidth="1"/>
    <col min="13062" max="13062" width="7.42578125" customWidth="1"/>
    <col min="13063" max="13063" width="8.42578125" customWidth="1"/>
    <col min="13064" max="13064" width="0" hidden="1" customWidth="1"/>
    <col min="13065" max="13065" width="7.140625" customWidth="1"/>
    <col min="13066" max="13066" width="6.7109375" customWidth="1"/>
    <col min="13067" max="13067" width="13.28515625" customWidth="1"/>
    <col min="13068" max="13068" width="12.28515625" customWidth="1"/>
    <col min="13316" max="13316" width="10.85546875" customWidth="1"/>
    <col min="13317" max="13317" width="26.42578125" customWidth="1"/>
    <col min="13318" max="13318" width="7.42578125" customWidth="1"/>
    <col min="13319" max="13319" width="8.42578125" customWidth="1"/>
    <col min="13320" max="13320" width="0" hidden="1" customWidth="1"/>
    <col min="13321" max="13321" width="7.140625" customWidth="1"/>
    <col min="13322" max="13322" width="6.7109375" customWidth="1"/>
    <col min="13323" max="13323" width="13.28515625" customWidth="1"/>
    <col min="13324" max="13324" width="12.28515625" customWidth="1"/>
    <col min="13572" max="13572" width="10.85546875" customWidth="1"/>
    <col min="13573" max="13573" width="26.42578125" customWidth="1"/>
    <col min="13574" max="13574" width="7.42578125" customWidth="1"/>
    <col min="13575" max="13575" width="8.42578125" customWidth="1"/>
    <col min="13576" max="13576" width="0" hidden="1" customWidth="1"/>
    <col min="13577" max="13577" width="7.140625" customWidth="1"/>
    <col min="13578" max="13578" width="6.7109375" customWidth="1"/>
    <col min="13579" max="13579" width="13.28515625" customWidth="1"/>
    <col min="13580" max="13580" width="12.28515625" customWidth="1"/>
    <col min="13828" max="13828" width="10.85546875" customWidth="1"/>
    <col min="13829" max="13829" width="26.42578125" customWidth="1"/>
    <col min="13830" max="13830" width="7.42578125" customWidth="1"/>
    <col min="13831" max="13831" width="8.42578125" customWidth="1"/>
    <col min="13832" max="13832" width="0" hidden="1" customWidth="1"/>
    <col min="13833" max="13833" width="7.140625" customWidth="1"/>
    <col min="13834" max="13834" width="6.7109375" customWidth="1"/>
    <col min="13835" max="13835" width="13.28515625" customWidth="1"/>
    <col min="13836" max="13836" width="12.28515625" customWidth="1"/>
    <col min="14084" max="14084" width="10.85546875" customWidth="1"/>
    <col min="14085" max="14085" width="26.42578125" customWidth="1"/>
    <col min="14086" max="14086" width="7.42578125" customWidth="1"/>
    <col min="14087" max="14087" width="8.42578125" customWidth="1"/>
    <col min="14088" max="14088" width="0" hidden="1" customWidth="1"/>
    <col min="14089" max="14089" width="7.140625" customWidth="1"/>
    <col min="14090" max="14090" width="6.7109375" customWidth="1"/>
    <col min="14091" max="14091" width="13.28515625" customWidth="1"/>
    <col min="14092" max="14092" width="12.28515625" customWidth="1"/>
    <col min="14340" max="14340" width="10.85546875" customWidth="1"/>
    <col min="14341" max="14341" width="26.42578125" customWidth="1"/>
    <col min="14342" max="14342" width="7.42578125" customWidth="1"/>
    <col min="14343" max="14343" width="8.42578125" customWidth="1"/>
    <col min="14344" max="14344" width="0" hidden="1" customWidth="1"/>
    <col min="14345" max="14345" width="7.140625" customWidth="1"/>
    <col min="14346" max="14346" width="6.7109375" customWidth="1"/>
    <col min="14347" max="14347" width="13.28515625" customWidth="1"/>
    <col min="14348" max="14348" width="12.28515625" customWidth="1"/>
    <col min="14596" max="14596" width="10.85546875" customWidth="1"/>
    <col min="14597" max="14597" width="26.42578125" customWidth="1"/>
    <col min="14598" max="14598" width="7.42578125" customWidth="1"/>
    <col min="14599" max="14599" width="8.42578125" customWidth="1"/>
    <col min="14600" max="14600" width="0" hidden="1" customWidth="1"/>
    <col min="14601" max="14601" width="7.140625" customWidth="1"/>
    <col min="14602" max="14602" width="6.7109375" customWidth="1"/>
    <col min="14603" max="14603" width="13.28515625" customWidth="1"/>
    <col min="14604" max="14604" width="12.28515625" customWidth="1"/>
    <col min="14852" max="14852" width="10.85546875" customWidth="1"/>
    <col min="14853" max="14853" width="26.42578125" customWidth="1"/>
    <col min="14854" max="14854" width="7.42578125" customWidth="1"/>
    <col min="14855" max="14855" width="8.42578125" customWidth="1"/>
    <col min="14856" max="14856" width="0" hidden="1" customWidth="1"/>
    <col min="14857" max="14857" width="7.140625" customWidth="1"/>
    <col min="14858" max="14858" width="6.7109375" customWidth="1"/>
    <col min="14859" max="14859" width="13.28515625" customWidth="1"/>
    <col min="14860" max="14860" width="12.28515625" customWidth="1"/>
    <col min="15108" max="15108" width="10.85546875" customWidth="1"/>
    <col min="15109" max="15109" width="26.42578125" customWidth="1"/>
    <col min="15110" max="15110" width="7.42578125" customWidth="1"/>
    <col min="15111" max="15111" width="8.42578125" customWidth="1"/>
    <col min="15112" max="15112" width="0" hidden="1" customWidth="1"/>
    <col min="15113" max="15113" width="7.140625" customWidth="1"/>
    <col min="15114" max="15114" width="6.7109375" customWidth="1"/>
    <col min="15115" max="15115" width="13.28515625" customWidth="1"/>
    <col min="15116" max="15116" width="12.28515625" customWidth="1"/>
    <col min="15364" max="15364" width="10.85546875" customWidth="1"/>
    <col min="15365" max="15365" width="26.42578125" customWidth="1"/>
    <col min="15366" max="15366" width="7.42578125" customWidth="1"/>
    <col min="15367" max="15367" width="8.42578125" customWidth="1"/>
    <col min="15368" max="15368" width="0" hidden="1" customWidth="1"/>
    <col min="15369" max="15369" width="7.140625" customWidth="1"/>
    <col min="15370" max="15370" width="6.7109375" customWidth="1"/>
    <col min="15371" max="15371" width="13.28515625" customWidth="1"/>
    <col min="15372" max="15372" width="12.28515625" customWidth="1"/>
    <col min="15620" max="15620" width="10.85546875" customWidth="1"/>
    <col min="15621" max="15621" width="26.42578125" customWidth="1"/>
    <col min="15622" max="15622" width="7.42578125" customWidth="1"/>
    <col min="15623" max="15623" width="8.42578125" customWidth="1"/>
    <col min="15624" max="15624" width="0" hidden="1" customWidth="1"/>
    <col min="15625" max="15625" width="7.140625" customWidth="1"/>
    <col min="15626" max="15626" width="6.7109375" customWidth="1"/>
    <col min="15627" max="15627" width="13.28515625" customWidth="1"/>
    <col min="15628" max="15628" width="12.28515625" customWidth="1"/>
    <col min="15876" max="15876" width="10.85546875" customWidth="1"/>
    <col min="15877" max="15877" width="26.42578125" customWidth="1"/>
    <col min="15878" max="15878" width="7.42578125" customWidth="1"/>
    <col min="15879" max="15879" width="8.42578125" customWidth="1"/>
    <col min="15880" max="15880" width="0" hidden="1" customWidth="1"/>
    <col min="15881" max="15881" width="7.140625" customWidth="1"/>
    <col min="15882" max="15882" width="6.7109375" customWidth="1"/>
    <col min="15883" max="15883" width="13.28515625" customWidth="1"/>
    <col min="15884" max="15884" width="12.28515625" customWidth="1"/>
    <col min="16132" max="16132" width="10.85546875" customWidth="1"/>
    <col min="16133" max="16133" width="26.42578125" customWidth="1"/>
    <col min="16134" max="16134" width="7.42578125" customWidth="1"/>
    <col min="16135" max="16135" width="8.42578125" customWidth="1"/>
    <col min="16136" max="16136" width="0" hidden="1" customWidth="1"/>
    <col min="16137" max="16137" width="7.140625" customWidth="1"/>
    <col min="16138" max="16138" width="6.7109375" customWidth="1"/>
    <col min="16139" max="16139" width="13.28515625" customWidth="1"/>
    <col min="16140" max="16140" width="12.28515625" customWidth="1"/>
  </cols>
  <sheetData>
    <row r="1" spans="1:14" ht="24.95" customHeight="1" x14ac:dyDescent="0.25">
      <c r="A1" s="15" t="s">
        <v>0</v>
      </c>
      <c r="B1" s="16" t="s">
        <v>80</v>
      </c>
      <c r="C1" s="1"/>
      <c r="D1" s="2"/>
      <c r="E1" s="2"/>
      <c r="F1" s="2"/>
      <c r="G1" s="2"/>
      <c r="H1" s="3" t="s">
        <v>1</v>
      </c>
      <c r="I1" s="4" t="s">
        <v>1</v>
      </c>
      <c r="J1" s="193"/>
      <c r="K1" s="193"/>
      <c r="L1" s="194"/>
    </row>
    <row r="2" spans="1:14" ht="24.95" customHeight="1" x14ac:dyDescent="0.25">
      <c r="A2" s="15" t="s">
        <v>68</v>
      </c>
      <c r="B2" s="16"/>
      <c r="C2" s="1"/>
      <c r="D2" s="2"/>
      <c r="E2" s="2"/>
      <c r="F2" s="2"/>
      <c r="G2" s="2"/>
      <c r="H2" s="5" t="s">
        <v>2</v>
      </c>
      <c r="I2" s="17" t="s">
        <v>67</v>
      </c>
      <c r="J2" s="6"/>
      <c r="K2" s="85"/>
      <c r="L2" s="62" t="s">
        <v>82</v>
      </c>
    </row>
    <row r="3" spans="1:14" ht="24.95" customHeight="1" thickBot="1" x14ac:dyDescent="0.3">
      <c r="A3" s="15" t="s">
        <v>81</v>
      </c>
      <c r="B3" s="16"/>
      <c r="C3" s="1"/>
      <c r="D3" s="1"/>
      <c r="E3" s="1"/>
      <c r="F3" s="1"/>
      <c r="G3" s="2"/>
      <c r="H3" s="8" t="s">
        <v>3</v>
      </c>
      <c r="I3" s="8" t="s">
        <v>49</v>
      </c>
      <c r="J3" s="9"/>
      <c r="K3" s="9"/>
      <c r="L3" s="46">
        <v>20</v>
      </c>
    </row>
    <row r="4" spans="1:14" ht="24" thickBot="1" x14ac:dyDescent="0.4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</row>
    <row r="5" spans="1:14" ht="24" thickBot="1" x14ac:dyDescent="0.3">
      <c r="A5" s="195" t="s">
        <v>14</v>
      </c>
      <c r="B5" s="140"/>
      <c r="C5" s="140"/>
      <c r="D5" s="140"/>
      <c r="E5" s="140"/>
      <c r="F5" s="140"/>
      <c r="G5" s="140"/>
      <c r="H5" s="140"/>
      <c r="I5" s="140"/>
      <c r="J5" s="140"/>
      <c r="K5" s="140"/>
      <c r="L5" s="141"/>
    </row>
    <row r="7" spans="1:14" ht="15" customHeight="1" x14ac:dyDescent="0.25">
      <c r="A7" s="26" t="s">
        <v>4</v>
      </c>
      <c r="B7" s="196" t="s">
        <v>5</v>
      </c>
      <c r="C7" s="196" t="s">
        <v>63</v>
      </c>
      <c r="D7" s="196"/>
      <c r="E7" s="196"/>
      <c r="F7" s="197" t="s">
        <v>17</v>
      </c>
      <c r="G7" s="197" t="s">
        <v>17</v>
      </c>
      <c r="H7" s="27"/>
      <c r="I7" s="199" t="s">
        <v>6</v>
      </c>
      <c r="J7" s="200" t="s">
        <v>64</v>
      </c>
      <c r="K7" s="201"/>
      <c r="L7" s="206" t="s">
        <v>106</v>
      </c>
    </row>
    <row r="8" spans="1:14" x14ac:dyDescent="0.25">
      <c r="A8" s="26" t="s">
        <v>7</v>
      </c>
      <c r="B8" s="196"/>
      <c r="C8" s="196"/>
      <c r="D8" s="196"/>
      <c r="E8" s="196"/>
      <c r="F8" s="198"/>
      <c r="G8" s="198"/>
      <c r="H8" s="28" t="s">
        <v>8</v>
      </c>
      <c r="I8" s="199"/>
      <c r="J8" s="202"/>
      <c r="K8" s="203"/>
      <c r="L8" s="207"/>
    </row>
    <row r="9" spans="1:14" ht="18" x14ac:dyDescent="0.25">
      <c r="A9" s="78" t="s">
        <v>74</v>
      </c>
      <c r="B9" s="38" t="s">
        <v>96</v>
      </c>
      <c r="C9" s="30"/>
      <c r="D9" s="30"/>
      <c r="E9" s="19"/>
      <c r="F9" s="19"/>
      <c r="G9" s="11"/>
      <c r="H9" s="12"/>
      <c r="I9" s="13"/>
      <c r="J9" s="179"/>
      <c r="K9" s="180"/>
      <c r="L9" s="32"/>
      <c r="N9" s="14"/>
    </row>
    <row r="10" spans="1:14" ht="17.100000000000001" customHeight="1" x14ac:dyDescent="0.25">
      <c r="A10" s="183">
        <v>1</v>
      </c>
      <c r="B10" s="185" t="s">
        <v>10</v>
      </c>
      <c r="C10" s="116">
        <v>70</v>
      </c>
      <c r="D10" s="18" t="s">
        <v>35</v>
      </c>
      <c r="E10" s="116">
        <v>20</v>
      </c>
      <c r="F10" s="187"/>
      <c r="G10" s="189">
        <v>18</v>
      </c>
      <c r="H10" s="98"/>
      <c r="I10" s="191">
        <v>1</v>
      </c>
      <c r="J10" s="173">
        <f>((C10+E10+C11+E11))*G10/144</f>
        <v>21.75</v>
      </c>
      <c r="K10" s="174"/>
      <c r="L10" s="183"/>
      <c r="N10" s="14"/>
    </row>
    <row r="11" spans="1:14" ht="17.100000000000001" customHeight="1" x14ac:dyDescent="0.25">
      <c r="A11" s="184"/>
      <c r="B11" s="186"/>
      <c r="C11" s="116">
        <v>64</v>
      </c>
      <c r="D11" s="29" t="s">
        <v>35</v>
      </c>
      <c r="E11" s="116">
        <v>20</v>
      </c>
      <c r="F11" s="188"/>
      <c r="G11" s="190"/>
      <c r="H11" s="98"/>
      <c r="I11" s="192"/>
      <c r="J11" s="175"/>
      <c r="K11" s="176"/>
      <c r="L11" s="184"/>
      <c r="N11" s="14"/>
    </row>
    <row r="12" spans="1:14" ht="17.100000000000001" customHeight="1" x14ac:dyDescent="0.25">
      <c r="A12" s="106">
        <v>1</v>
      </c>
      <c r="B12" s="73" t="s">
        <v>105</v>
      </c>
      <c r="C12" s="116">
        <v>64</v>
      </c>
      <c r="D12" s="29" t="s">
        <v>35</v>
      </c>
      <c r="E12" s="116">
        <v>20</v>
      </c>
      <c r="F12" s="118"/>
      <c r="G12" s="109">
        <v>6</v>
      </c>
      <c r="H12" s="98"/>
      <c r="I12" s="110">
        <v>1</v>
      </c>
      <c r="J12" s="170">
        <f t="shared" ref="J12" si="0">(C12+E12)*2*G12/144</f>
        <v>7</v>
      </c>
      <c r="K12" s="171"/>
      <c r="L12" s="106"/>
      <c r="N12" s="14"/>
    </row>
    <row r="13" spans="1:14" ht="17.100000000000001" customHeight="1" x14ac:dyDescent="0.25">
      <c r="A13" s="63">
        <v>2</v>
      </c>
      <c r="B13" s="73" t="s">
        <v>11</v>
      </c>
      <c r="C13" s="75">
        <v>64</v>
      </c>
      <c r="D13" s="18" t="s">
        <v>35</v>
      </c>
      <c r="E13" s="75">
        <v>20</v>
      </c>
      <c r="F13" s="82"/>
      <c r="G13" s="33">
        <v>69</v>
      </c>
      <c r="H13" s="36"/>
      <c r="I13" s="84">
        <v>1</v>
      </c>
      <c r="J13" s="170">
        <f t="shared" ref="J13" si="1">(C13+E13)*2*G13/144</f>
        <v>80.5</v>
      </c>
      <c r="K13" s="171"/>
      <c r="L13" s="75"/>
      <c r="N13" s="14"/>
    </row>
    <row r="14" spans="1:14" ht="17.100000000000001" customHeight="1" x14ac:dyDescent="0.25">
      <c r="A14" s="134">
        <v>2</v>
      </c>
      <c r="B14" s="73" t="s">
        <v>105</v>
      </c>
      <c r="C14" s="116">
        <v>64</v>
      </c>
      <c r="D14" s="29" t="s">
        <v>35</v>
      </c>
      <c r="E14" s="116">
        <v>20</v>
      </c>
      <c r="F14" s="82"/>
      <c r="G14" s="45">
        <v>6</v>
      </c>
      <c r="H14" s="36"/>
      <c r="I14" s="137">
        <v>1</v>
      </c>
      <c r="J14" s="170">
        <f t="shared" ref="J14" si="2">(C14+E14)*2*G14/144</f>
        <v>7</v>
      </c>
      <c r="K14" s="171"/>
      <c r="L14" s="80"/>
      <c r="N14" s="14"/>
    </row>
    <row r="15" spans="1:14" ht="17.100000000000001" customHeight="1" x14ac:dyDescent="0.25">
      <c r="A15" s="183">
        <v>3</v>
      </c>
      <c r="B15" s="185" t="s">
        <v>10</v>
      </c>
      <c r="C15" s="116">
        <v>64</v>
      </c>
      <c r="D15" s="18" t="s">
        <v>35</v>
      </c>
      <c r="E15" s="116">
        <v>20</v>
      </c>
      <c r="F15" s="187"/>
      <c r="G15" s="189">
        <v>30</v>
      </c>
      <c r="H15" s="98"/>
      <c r="I15" s="191">
        <v>1</v>
      </c>
      <c r="J15" s="173">
        <f>((C15+E15+C16+E16))*G15/144</f>
        <v>29.166666666666668</v>
      </c>
      <c r="K15" s="174"/>
      <c r="L15" s="183"/>
      <c r="N15" s="14"/>
    </row>
    <row r="16" spans="1:14" ht="17.100000000000001" customHeight="1" x14ac:dyDescent="0.25">
      <c r="A16" s="184"/>
      <c r="B16" s="186"/>
      <c r="C16" s="116">
        <v>40</v>
      </c>
      <c r="D16" s="29" t="s">
        <v>35</v>
      </c>
      <c r="E16" s="116">
        <v>16</v>
      </c>
      <c r="F16" s="188"/>
      <c r="G16" s="190"/>
      <c r="H16" s="98"/>
      <c r="I16" s="192"/>
      <c r="J16" s="175"/>
      <c r="K16" s="176"/>
      <c r="L16" s="184"/>
    </row>
    <row r="17" spans="1:12" ht="17.100000000000001" customHeight="1" x14ac:dyDescent="0.25">
      <c r="A17" s="117">
        <v>3</v>
      </c>
      <c r="B17" s="73" t="s">
        <v>105</v>
      </c>
      <c r="C17" s="116">
        <v>40</v>
      </c>
      <c r="D17" s="29" t="s">
        <v>35</v>
      </c>
      <c r="E17" s="116">
        <v>16</v>
      </c>
      <c r="F17" s="118"/>
      <c r="G17" s="109">
        <v>6</v>
      </c>
      <c r="H17" s="98"/>
      <c r="I17" s="110">
        <v>1</v>
      </c>
      <c r="J17" s="170">
        <f t="shared" ref="J17" si="3">(C17+E17)*2*G17/144</f>
        <v>4.666666666666667</v>
      </c>
      <c r="K17" s="171"/>
      <c r="L17" s="106"/>
    </row>
    <row r="18" spans="1:12" ht="17.100000000000001" customHeight="1" x14ac:dyDescent="0.25">
      <c r="A18" s="80">
        <v>4</v>
      </c>
      <c r="B18" s="73" t="s">
        <v>16</v>
      </c>
      <c r="C18" s="75">
        <v>40</v>
      </c>
      <c r="D18" s="18" t="s">
        <v>35</v>
      </c>
      <c r="E18" s="75">
        <v>16</v>
      </c>
      <c r="F18" s="40"/>
      <c r="G18" s="66">
        <v>39</v>
      </c>
      <c r="H18" s="12"/>
      <c r="I18" s="12">
        <v>1</v>
      </c>
      <c r="J18" s="170">
        <f>(C18+E18)*2*G18/144</f>
        <v>30.333333333333332</v>
      </c>
      <c r="K18" s="171"/>
      <c r="L18" s="32"/>
    </row>
    <row r="19" spans="1:12" ht="17.100000000000001" customHeight="1" x14ac:dyDescent="0.25">
      <c r="A19" s="80">
        <v>4</v>
      </c>
      <c r="B19" s="73" t="s">
        <v>105</v>
      </c>
      <c r="C19" s="116">
        <v>40</v>
      </c>
      <c r="D19" s="29" t="s">
        <v>35</v>
      </c>
      <c r="E19" s="116">
        <v>16</v>
      </c>
      <c r="F19" s="40"/>
      <c r="G19" s="67">
        <v>6</v>
      </c>
      <c r="H19" s="12"/>
      <c r="I19" s="12">
        <v>1</v>
      </c>
      <c r="J19" s="170">
        <f t="shared" ref="J19" si="4">(C19+E19)*2*G19/144</f>
        <v>4.666666666666667</v>
      </c>
      <c r="K19" s="171"/>
      <c r="L19" s="32"/>
    </row>
    <row r="20" spans="1:12" ht="17.100000000000001" customHeight="1" x14ac:dyDescent="0.25">
      <c r="A20" s="75">
        <v>5</v>
      </c>
      <c r="B20" s="73" t="s">
        <v>11</v>
      </c>
      <c r="C20" s="75">
        <v>40</v>
      </c>
      <c r="D20" s="18" t="s">
        <v>35</v>
      </c>
      <c r="E20" s="75">
        <v>16</v>
      </c>
      <c r="F20" s="40"/>
      <c r="G20" s="67">
        <v>48</v>
      </c>
      <c r="H20" s="12"/>
      <c r="I20" s="12">
        <v>1</v>
      </c>
      <c r="J20" s="170">
        <f>(C20+E20)*2*G20/144</f>
        <v>37.333333333333336</v>
      </c>
      <c r="K20" s="171"/>
      <c r="L20" s="32"/>
    </row>
    <row r="21" spans="1:12" ht="17.100000000000001" customHeight="1" x14ac:dyDescent="0.25">
      <c r="A21" s="75">
        <v>5</v>
      </c>
      <c r="B21" s="73" t="s">
        <v>105</v>
      </c>
      <c r="C21" s="116">
        <v>40</v>
      </c>
      <c r="D21" s="29" t="s">
        <v>35</v>
      </c>
      <c r="E21" s="116">
        <v>16</v>
      </c>
      <c r="F21" s="40"/>
      <c r="G21" s="67">
        <v>6</v>
      </c>
      <c r="H21" s="12"/>
      <c r="I21" s="12">
        <v>1</v>
      </c>
      <c r="J21" s="170">
        <f t="shared" ref="J21" si="5">(C21+E21)*2*G21/144</f>
        <v>4.666666666666667</v>
      </c>
      <c r="K21" s="171"/>
      <c r="L21" s="32"/>
    </row>
    <row r="22" spans="1:12" ht="17.100000000000001" customHeight="1" x14ac:dyDescent="0.25">
      <c r="A22" s="18">
        <v>6</v>
      </c>
      <c r="B22" s="73" t="s">
        <v>11</v>
      </c>
      <c r="C22" s="75">
        <v>40</v>
      </c>
      <c r="D22" s="18" t="s">
        <v>35</v>
      </c>
      <c r="E22" s="75">
        <v>16</v>
      </c>
      <c r="F22" s="82"/>
      <c r="G22" s="33">
        <v>48</v>
      </c>
      <c r="H22" s="12"/>
      <c r="I22" s="12">
        <v>1</v>
      </c>
      <c r="J22" s="170">
        <f>(C22+E22)*2*G22/144</f>
        <v>37.333333333333336</v>
      </c>
      <c r="K22" s="171"/>
      <c r="L22" s="32"/>
    </row>
    <row r="23" spans="1:12" ht="17.100000000000001" customHeight="1" x14ac:dyDescent="0.25">
      <c r="A23" s="23">
        <v>6</v>
      </c>
      <c r="B23" s="73" t="s">
        <v>105</v>
      </c>
      <c r="C23" s="116">
        <v>40</v>
      </c>
      <c r="D23" s="29" t="s">
        <v>35</v>
      </c>
      <c r="E23" s="116">
        <v>16</v>
      </c>
      <c r="F23" s="82"/>
      <c r="G23" s="33">
        <v>6</v>
      </c>
      <c r="H23" s="12"/>
      <c r="I23" s="12">
        <v>1</v>
      </c>
      <c r="J23" s="170">
        <f t="shared" ref="J23" si="6">(C23+E23)*2*G23/144</f>
        <v>4.666666666666667</v>
      </c>
      <c r="K23" s="171"/>
      <c r="L23" s="32"/>
    </row>
    <row r="24" spans="1:12" ht="17.100000000000001" customHeight="1" x14ac:dyDescent="0.25">
      <c r="A24" s="65">
        <v>7</v>
      </c>
      <c r="B24" s="73" t="s">
        <v>11</v>
      </c>
      <c r="C24" s="75">
        <v>40</v>
      </c>
      <c r="D24" s="18" t="s">
        <v>35</v>
      </c>
      <c r="E24" s="75">
        <v>16</v>
      </c>
      <c r="F24" s="40"/>
      <c r="G24" s="66">
        <v>33</v>
      </c>
      <c r="H24" s="42"/>
      <c r="I24" s="42">
        <v>1</v>
      </c>
      <c r="J24" s="170">
        <f>(C24+E24)*2*G24/144</f>
        <v>25.666666666666668</v>
      </c>
      <c r="K24" s="171"/>
      <c r="L24" s="43"/>
    </row>
    <row r="25" spans="1:12" ht="17.100000000000001" customHeight="1" x14ac:dyDescent="0.25">
      <c r="A25" s="65">
        <v>7</v>
      </c>
      <c r="B25" s="73" t="s">
        <v>105</v>
      </c>
      <c r="C25" s="116">
        <v>40</v>
      </c>
      <c r="D25" s="29" t="s">
        <v>35</v>
      </c>
      <c r="E25" s="116">
        <v>16</v>
      </c>
      <c r="F25" s="40"/>
      <c r="G25" s="66">
        <v>6</v>
      </c>
      <c r="H25" s="42"/>
      <c r="I25" s="42">
        <v>1</v>
      </c>
      <c r="J25" s="170">
        <f t="shared" ref="J25" si="7">(C25+E25)*2*G25/144</f>
        <v>4.666666666666667</v>
      </c>
      <c r="K25" s="171"/>
      <c r="L25" s="43"/>
    </row>
    <row r="26" spans="1:12" ht="17.100000000000001" customHeight="1" x14ac:dyDescent="0.25">
      <c r="A26" s="65">
        <v>8</v>
      </c>
      <c r="B26" s="73" t="s">
        <v>11</v>
      </c>
      <c r="C26" s="116">
        <v>40</v>
      </c>
      <c r="D26" s="29" t="s">
        <v>35</v>
      </c>
      <c r="E26" s="116">
        <v>16</v>
      </c>
      <c r="F26" s="40"/>
      <c r="G26" s="66">
        <v>48</v>
      </c>
      <c r="H26" s="42"/>
      <c r="I26" s="42">
        <v>1</v>
      </c>
      <c r="J26" s="170">
        <f>(C26+E26)*2*G26/144</f>
        <v>37.333333333333336</v>
      </c>
      <c r="K26" s="171"/>
      <c r="L26" s="43"/>
    </row>
    <row r="27" spans="1:12" ht="17.100000000000001" customHeight="1" x14ac:dyDescent="0.25">
      <c r="A27" s="65">
        <v>8</v>
      </c>
      <c r="B27" s="73" t="s">
        <v>105</v>
      </c>
      <c r="C27" s="116">
        <v>40</v>
      </c>
      <c r="D27" s="29" t="s">
        <v>35</v>
      </c>
      <c r="E27" s="116">
        <v>16</v>
      </c>
      <c r="F27" s="40"/>
      <c r="G27" s="67">
        <v>6</v>
      </c>
      <c r="H27" s="44"/>
      <c r="I27" s="44">
        <v>1</v>
      </c>
      <c r="J27" s="170">
        <f t="shared" ref="J27" si="8">(C27+E27)*2*G27/144</f>
        <v>4.666666666666667</v>
      </c>
      <c r="K27" s="171"/>
      <c r="L27" s="41"/>
    </row>
    <row r="28" spans="1:12" ht="17.100000000000001" customHeight="1" x14ac:dyDescent="0.25">
      <c r="A28" s="183">
        <v>9</v>
      </c>
      <c r="B28" s="185" t="s">
        <v>10</v>
      </c>
      <c r="C28" s="116">
        <v>40</v>
      </c>
      <c r="D28" s="18" t="s">
        <v>35</v>
      </c>
      <c r="E28" s="116">
        <v>16</v>
      </c>
      <c r="F28" s="187"/>
      <c r="G28" s="189">
        <v>30</v>
      </c>
      <c r="H28" s="98"/>
      <c r="I28" s="191">
        <v>1</v>
      </c>
      <c r="J28" s="173">
        <f>((C28+E28+C29+E29))*G28/144</f>
        <v>20</v>
      </c>
      <c r="K28" s="174"/>
      <c r="L28" s="183"/>
    </row>
    <row r="29" spans="1:12" ht="17.100000000000001" customHeight="1" x14ac:dyDescent="0.25">
      <c r="A29" s="184"/>
      <c r="B29" s="186"/>
      <c r="C29" s="116">
        <v>26</v>
      </c>
      <c r="D29" s="29" t="s">
        <v>35</v>
      </c>
      <c r="E29" s="116">
        <v>14</v>
      </c>
      <c r="F29" s="188"/>
      <c r="G29" s="190"/>
      <c r="H29" s="98"/>
      <c r="I29" s="192"/>
      <c r="J29" s="175"/>
      <c r="K29" s="176"/>
      <c r="L29" s="184"/>
    </row>
    <row r="30" spans="1:12" ht="17.100000000000001" customHeight="1" x14ac:dyDescent="0.25">
      <c r="A30" s="117">
        <v>9</v>
      </c>
      <c r="B30" s="73" t="s">
        <v>105</v>
      </c>
      <c r="C30" s="116">
        <v>26</v>
      </c>
      <c r="D30" s="29" t="s">
        <v>35</v>
      </c>
      <c r="E30" s="116">
        <v>14</v>
      </c>
      <c r="F30" s="118"/>
      <c r="G30" s="109">
        <v>6</v>
      </c>
      <c r="H30" s="98"/>
      <c r="I30" s="110">
        <v>1</v>
      </c>
      <c r="J30" s="170">
        <f t="shared" ref="J30:J36" si="9">(C30+E30)*2*G30/144</f>
        <v>3.3333333333333335</v>
      </c>
      <c r="K30" s="171"/>
      <c r="L30" s="106"/>
    </row>
    <row r="31" spans="1:12" ht="17.100000000000001" customHeight="1" x14ac:dyDescent="0.25">
      <c r="A31" s="65">
        <v>10</v>
      </c>
      <c r="B31" s="73" t="s">
        <v>69</v>
      </c>
      <c r="C31" s="75">
        <v>26</v>
      </c>
      <c r="D31" s="18" t="s">
        <v>35</v>
      </c>
      <c r="E31" s="75">
        <v>14</v>
      </c>
      <c r="F31" s="40"/>
      <c r="G31" s="66">
        <v>15</v>
      </c>
      <c r="H31" s="42"/>
      <c r="I31" s="42">
        <v>1</v>
      </c>
      <c r="J31" s="170">
        <f t="shared" si="9"/>
        <v>8.3333333333333339</v>
      </c>
      <c r="K31" s="171"/>
      <c r="L31" s="101"/>
    </row>
    <row r="32" spans="1:12" ht="17.100000000000001" customHeight="1" x14ac:dyDescent="0.25">
      <c r="A32" s="65">
        <v>10</v>
      </c>
      <c r="B32" s="73" t="s">
        <v>105</v>
      </c>
      <c r="C32" s="116">
        <v>26</v>
      </c>
      <c r="D32" s="29" t="s">
        <v>35</v>
      </c>
      <c r="E32" s="116">
        <v>14</v>
      </c>
      <c r="F32" s="40"/>
      <c r="G32" s="66">
        <v>6</v>
      </c>
      <c r="H32" s="42"/>
      <c r="I32" s="42">
        <v>1</v>
      </c>
      <c r="J32" s="170">
        <f t="shared" si="9"/>
        <v>3.3333333333333335</v>
      </c>
      <c r="K32" s="171"/>
      <c r="L32" s="101"/>
    </row>
    <row r="33" spans="1:12" ht="17.100000000000001" customHeight="1" x14ac:dyDescent="0.25">
      <c r="A33" s="65">
        <v>11</v>
      </c>
      <c r="B33" s="73" t="s">
        <v>69</v>
      </c>
      <c r="C33" s="75">
        <v>26</v>
      </c>
      <c r="D33" s="18" t="s">
        <v>35</v>
      </c>
      <c r="E33" s="75">
        <v>14</v>
      </c>
      <c r="F33" s="40"/>
      <c r="G33" s="66">
        <v>15</v>
      </c>
      <c r="H33" s="42"/>
      <c r="I33" s="42">
        <v>1</v>
      </c>
      <c r="J33" s="170">
        <f t="shared" si="9"/>
        <v>8.3333333333333339</v>
      </c>
      <c r="K33" s="171"/>
      <c r="L33" s="101"/>
    </row>
    <row r="34" spans="1:12" ht="17.100000000000001" customHeight="1" x14ac:dyDescent="0.25">
      <c r="A34" s="65">
        <v>11</v>
      </c>
      <c r="B34" s="73" t="s">
        <v>105</v>
      </c>
      <c r="C34" s="116">
        <v>26</v>
      </c>
      <c r="D34" s="29" t="s">
        <v>35</v>
      </c>
      <c r="E34" s="116">
        <v>14</v>
      </c>
      <c r="F34" s="40"/>
      <c r="G34" s="66">
        <v>6</v>
      </c>
      <c r="H34" s="42"/>
      <c r="I34" s="42">
        <v>1</v>
      </c>
      <c r="J34" s="170">
        <f t="shared" si="9"/>
        <v>3.3333333333333335</v>
      </c>
      <c r="K34" s="171"/>
      <c r="L34" s="101"/>
    </row>
    <row r="35" spans="1:12" ht="17.100000000000001" customHeight="1" x14ac:dyDescent="0.25">
      <c r="A35" s="65">
        <v>12</v>
      </c>
      <c r="B35" s="73" t="s">
        <v>11</v>
      </c>
      <c r="C35" s="75">
        <v>26</v>
      </c>
      <c r="D35" s="18" t="s">
        <v>35</v>
      </c>
      <c r="E35" s="75">
        <v>14</v>
      </c>
      <c r="F35" s="40"/>
      <c r="G35" s="66">
        <v>99</v>
      </c>
      <c r="H35" s="42"/>
      <c r="I35" s="42">
        <v>1</v>
      </c>
      <c r="J35" s="170">
        <f t="shared" si="9"/>
        <v>55</v>
      </c>
      <c r="K35" s="171"/>
      <c r="L35" s="101"/>
    </row>
    <row r="36" spans="1:12" ht="17.100000000000001" customHeight="1" x14ac:dyDescent="0.25">
      <c r="A36" s="65">
        <v>12</v>
      </c>
      <c r="B36" s="73" t="s">
        <v>105</v>
      </c>
      <c r="C36" s="116">
        <v>26</v>
      </c>
      <c r="D36" s="29" t="s">
        <v>35</v>
      </c>
      <c r="E36" s="116">
        <v>14</v>
      </c>
      <c r="F36" s="40"/>
      <c r="G36" s="67">
        <v>6</v>
      </c>
      <c r="H36" s="44"/>
      <c r="I36" s="44">
        <v>1</v>
      </c>
      <c r="J36" s="170">
        <f t="shared" si="9"/>
        <v>3.3333333333333335</v>
      </c>
      <c r="K36" s="171"/>
      <c r="L36" s="126"/>
    </row>
    <row r="37" spans="1:12" ht="17.100000000000001" customHeight="1" x14ac:dyDescent="0.25">
      <c r="A37" s="183">
        <v>13</v>
      </c>
      <c r="B37" s="185" t="s">
        <v>10</v>
      </c>
      <c r="C37" s="116">
        <v>26</v>
      </c>
      <c r="D37" s="18" t="s">
        <v>35</v>
      </c>
      <c r="E37" s="116">
        <v>14</v>
      </c>
      <c r="F37" s="187"/>
      <c r="G37" s="189">
        <v>18</v>
      </c>
      <c r="H37" s="98"/>
      <c r="I37" s="191">
        <v>1</v>
      </c>
      <c r="J37" s="173">
        <f>((C37+E37+C38+E38))*G37/144</f>
        <v>10.75</v>
      </c>
      <c r="K37" s="174"/>
      <c r="L37" s="183"/>
    </row>
    <row r="38" spans="1:12" ht="17.100000000000001" customHeight="1" x14ac:dyDescent="0.25">
      <c r="A38" s="184"/>
      <c r="B38" s="186"/>
      <c r="C38" s="116">
        <v>38</v>
      </c>
      <c r="D38" s="29" t="s">
        <v>35</v>
      </c>
      <c r="E38" s="116">
        <v>8</v>
      </c>
      <c r="F38" s="188"/>
      <c r="G38" s="190"/>
      <c r="H38" s="98"/>
      <c r="I38" s="192"/>
      <c r="J38" s="175"/>
      <c r="K38" s="176"/>
      <c r="L38" s="184"/>
    </row>
    <row r="39" spans="1:12" ht="17.100000000000001" customHeight="1" x14ac:dyDescent="0.25">
      <c r="A39" s="117">
        <v>13</v>
      </c>
      <c r="B39" s="73" t="s">
        <v>105</v>
      </c>
      <c r="C39" s="116">
        <v>38</v>
      </c>
      <c r="D39" s="29" t="s">
        <v>35</v>
      </c>
      <c r="E39" s="116">
        <v>8</v>
      </c>
      <c r="F39" s="118"/>
      <c r="G39" s="109">
        <v>6</v>
      </c>
      <c r="H39" s="98"/>
      <c r="I39" s="120">
        <v>1</v>
      </c>
      <c r="J39" s="170">
        <f t="shared" ref="J39" si="10">(C39+E39)*2*G39/144</f>
        <v>3.8333333333333335</v>
      </c>
      <c r="K39" s="171"/>
      <c r="L39" s="106"/>
    </row>
    <row r="40" spans="1:12" ht="17.100000000000001" customHeight="1" x14ac:dyDescent="0.25">
      <c r="A40" s="65">
        <v>14</v>
      </c>
      <c r="B40" s="73" t="s">
        <v>11</v>
      </c>
      <c r="C40" s="75">
        <v>38</v>
      </c>
      <c r="D40" s="18" t="s">
        <v>35</v>
      </c>
      <c r="E40" s="75">
        <v>8</v>
      </c>
      <c r="F40" s="82"/>
      <c r="G40" s="33">
        <v>39</v>
      </c>
      <c r="H40" s="44"/>
      <c r="I40" s="44">
        <v>1</v>
      </c>
      <c r="J40" s="170">
        <f>(C40+E40)*2*G40/144</f>
        <v>24.916666666666668</v>
      </c>
      <c r="K40" s="171"/>
      <c r="L40" s="43"/>
    </row>
    <row r="41" spans="1:12" ht="17.100000000000001" customHeight="1" x14ac:dyDescent="0.25">
      <c r="A41" s="65">
        <v>14</v>
      </c>
      <c r="B41" s="73" t="s">
        <v>105</v>
      </c>
      <c r="C41" s="116">
        <v>38</v>
      </c>
      <c r="D41" s="29" t="s">
        <v>35</v>
      </c>
      <c r="E41" s="116">
        <v>8</v>
      </c>
      <c r="F41" s="82"/>
      <c r="G41" s="45">
        <v>6</v>
      </c>
      <c r="H41" s="44"/>
      <c r="I41" s="44">
        <v>1</v>
      </c>
      <c r="J41" s="170">
        <f t="shared" ref="J41" si="11">(C41+E41)*2*G41/144</f>
        <v>3.8333333333333335</v>
      </c>
      <c r="K41" s="171"/>
      <c r="L41" s="41"/>
    </row>
    <row r="42" spans="1:12" ht="17.100000000000001" customHeight="1" x14ac:dyDescent="0.25">
      <c r="A42" s="183">
        <v>15</v>
      </c>
      <c r="B42" s="185" t="s">
        <v>10</v>
      </c>
      <c r="C42" s="116">
        <v>38</v>
      </c>
      <c r="D42" s="18" t="s">
        <v>35</v>
      </c>
      <c r="E42" s="116">
        <v>8</v>
      </c>
      <c r="F42" s="187"/>
      <c r="G42" s="189">
        <v>18</v>
      </c>
      <c r="H42" s="98"/>
      <c r="I42" s="191">
        <v>1</v>
      </c>
      <c r="J42" s="173">
        <f>((C42+E42+C43+E43))*G42/144</f>
        <v>10.75</v>
      </c>
      <c r="K42" s="174"/>
      <c r="L42" s="183"/>
    </row>
    <row r="43" spans="1:12" ht="17.100000000000001" customHeight="1" x14ac:dyDescent="0.25">
      <c r="A43" s="184"/>
      <c r="B43" s="186"/>
      <c r="C43" s="116">
        <v>26</v>
      </c>
      <c r="D43" s="29" t="s">
        <v>35</v>
      </c>
      <c r="E43" s="116">
        <v>14</v>
      </c>
      <c r="F43" s="188"/>
      <c r="G43" s="190"/>
      <c r="H43" s="98"/>
      <c r="I43" s="192"/>
      <c r="J43" s="175"/>
      <c r="K43" s="176"/>
      <c r="L43" s="184"/>
    </row>
    <row r="44" spans="1:12" ht="17.100000000000001" customHeight="1" x14ac:dyDescent="0.25">
      <c r="A44" s="117">
        <v>15</v>
      </c>
      <c r="B44" s="73" t="s">
        <v>105</v>
      </c>
      <c r="C44" s="116">
        <v>26</v>
      </c>
      <c r="D44" s="29" t="s">
        <v>35</v>
      </c>
      <c r="E44" s="116">
        <v>14</v>
      </c>
      <c r="F44" s="118"/>
      <c r="G44" s="119">
        <v>6</v>
      </c>
      <c r="H44" s="98"/>
      <c r="I44" s="120">
        <v>1</v>
      </c>
      <c r="J44" s="170">
        <f t="shared" ref="J44:J45" si="12">(C44+E44)*2*G44/144</f>
        <v>3.3333333333333335</v>
      </c>
      <c r="K44" s="171"/>
      <c r="L44" s="117"/>
    </row>
    <row r="45" spans="1:12" ht="17.100000000000001" customHeight="1" thickBot="1" x14ac:dyDescent="0.3">
      <c r="A45" s="65">
        <v>16</v>
      </c>
      <c r="B45" s="125" t="s">
        <v>11</v>
      </c>
      <c r="C45" s="80">
        <v>26</v>
      </c>
      <c r="D45" s="23" t="s">
        <v>35</v>
      </c>
      <c r="E45" s="80">
        <v>14</v>
      </c>
      <c r="F45" s="40"/>
      <c r="G45" s="67">
        <v>51</v>
      </c>
      <c r="H45" s="44"/>
      <c r="I45" s="44">
        <v>1</v>
      </c>
      <c r="J45" s="170">
        <f t="shared" si="12"/>
        <v>28.333333333333332</v>
      </c>
      <c r="K45" s="171"/>
      <c r="L45" s="126"/>
    </row>
    <row r="46" spans="1:12" ht="42" customHeight="1" thickBot="1" x14ac:dyDescent="0.3">
      <c r="A46" s="25"/>
      <c r="B46" s="99" t="s">
        <v>76</v>
      </c>
      <c r="C46" s="99"/>
      <c r="D46" s="99"/>
      <c r="E46" s="99"/>
      <c r="F46" s="99"/>
      <c r="G46" s="22"/>
      <c r="H46" s="31"/>
      <c r="I46" s="21"/>
      <c r="J46" s="172">
        <f>SUM(J10:J45)</f>
        <v>532.16666666666652</v>
      </c>
      <c r="K46" s="172"/>
      <c r="L46" s="86"/>
    </row>
    <row r="1048187" spans="3:5" x14ac:dyDescent="0.25">
      <c r="C1048187" s="18">
        <v>12</v>
      </c>
      <c r="D1048187" s="18"/>
      <c r="E1048187" s="18">
        <v>10</v>
      </c>
    </row>
  </sheetData>
  <mergeCells count="72">
    <mergeCell ref="J1:L1"/>
    <mergeCell ref="A5:L5"/>
    <mergeCell ref="B7:B8"/>
    <mergeCell ref="C7:E8"/>
    <mergeCell ref="F7:F8"/>
    <mergeCell ref="G7:G8"/>
    <mergeCell ref="I7:I8"/>
    <mergeCell ref="J7:K8"/>
    <mergeCell ref="L7:L8"/>
    <mergeCell ref="L10:L11"/>
    <mergeCell ref="A15:A16"/>
    <mergeCell ref="B15:B16"/>
    <mergeCell ref="F15:F16"/>
    <mergeCell ref="G15:G16"/>
    <mergeCell ref="I15:I16"/>
    <mergeCell ref="L15:L16"/>
    <mergeCell ref="A10:A11"/>
    <mergeCell ref="B10:B11"/>
    <mergeCell ref="F10:F11"/>
    <mergeCell ref="G10:G11"/>
    <mergeCell ref="I10:I11"/>
    <mergeCell ref="J15:K16"/>
    <mergeCell ref="L28:L29"/>
    <mergeCell ref="A37:A38"/>
    <mergeCell ref="B37:B38"/>
    <mergeCell ref="F37:F38"/>
    <mergeCell ref="G37:G38"/>
    <mergeCell ref="I37:I38"/>
    <mergeCell ref="L37:L38"/>
    <mergeCell ref="A28:A29"/>
    <mergeCell ref="B28:B29"/>
    <mergeCell ref="F28:F29"/>
    <mergeCell ref="G28:G29"/>
    <mergeCell ref="I28:I29"/>
    <mergeCell ref="J33:K33"/>
    <mergeCell ref="J34:K34"/>
    <mergeCell ref="J35:K35"/>
    <mergeCell ref="J36:K36"/>
    <mergeCell ref="L42:L43"/>
    <mergeCell ref="A42:A43"/>
    <mergeCell ref="B42:B43"/>
    <mergeCell ref="F42:F43"/>
    <mergeCell ref="G42:G43"/>
    <mergeCell ref="I42:I43"/>
    <mergeCell ref="J9:K9"/>
    <mergeCell ref="J10:K11"/>
    <mergeCell ref="J12:K12"/>
    <mergeCell ref="J13:K13"/>
    <mergeCell ref="J14:K14"/>
    <mergeCell ref="J17:K17"/>
    <mergeCell ref="J18:K18"/>
    <mergeCell ref="J19:K19"/>
    <mergeCell ref="J20:K20"/>
    <mergeCell ref="J21:K21"/>
    <mergeCell ref="J22:K22"/>
    <mergeCell ref="J23:K23"/>
    <mergeCell ref="J24:K24"/>
    <mergeCell ref="J25:K25"/>
    <mergeCell ref="J26:K26"/>
    <mergeCell ref="J27:K27"/>
    <mergeCell ref="J28:K29"/>
    <mergeCell ref="J30:K30"/>
    <mergeCell ref="J31:K31"/>
    <mergeCell ref="J32:K32"/>
    <mergeCell ref="J44:K44"/>
    <mergeCell ref="J45:K45"/>
    <mergeCell ref="J46:K46"/>
    <mergeCell ref="J37:K38"/>
    <mergeCell ref="J39:K39"/>
    <mergeCell ref="J40:K40"/>
    <mergeCell ref="J41:K41"/>
    <mergeCell ref="J42:K43"/>
  </mergeCells>
  <printOptions horizontalCentered="1" verticalCentered="1"/>
  <pageMargins left="0.5" right="0.3" top="0.4" bottom="0.3" header="0.3" footer="0.3"/>
  <pageSetup paperSize="9" scale="9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1048477"/>
  <sheetViews>
    <sheetView topLeftCell="A10" workbookViewId="0">
      <selection activeCell="C24" sqref="C24"/>
    </sheetView>
  </sheetViews>
  <sheetFormatPr defaultRowHeight="15" x14ac:dyDescent="0.25"/>
  <cols>
    <col min="1" max="1" width="8.140625" customWidth="1"/>
    <col min="2" max="2" width="28.7109375" customWidth="1"/>
    <col min="3" max="3" width="6.5703125" bestFit="1" customWidth="1"/>
    <col min="4" max="4" width="3.7109375" customWidth="1"/>
    <col min="5" max="5" width="6.5703125" bestFit="1" customWidth="1"/>
    <col min="6" max="6" width="6.5703125" hidden="1" customWidth="1"/>
    <col min="7" max="7" width="8.7109375" customWidth="1"/>
    <col min="8" max="8" width="10.28515625" hidden="1" customWidth="1"/>
    <col min="9" max="9" width="5.42578125" customWidth="1"/>
    <col min="10" max="10" width="9.7109375" customWidth="1"/>
    <col min="11" max="11" width="4.5703125" customWidth="1"/>
    <col min="12" max="12" width="16.42578125" customWidth="1"/>
    <col min="260" max="260" width="10.85546875" customWidth="1"/>
    <col min="261" max="261" width="26.42578125" customWidth="1"/>
    <col min="262" max="262" width="7.42578125" customWidth="1"/>
    <col min="263" max="263" width="8.42578125" customWidth="1"/>
    <col min="264" max="264" width="0" hidden="1" customWidth="1"/>
    <col min="265" max="265" width="7.140625" customWidth="1"/>
    <col min="266" max="266" width="6.7109375" customWidth="1"/>
    <col min="267" max="267" width="13.28515625" customWidth="1"/>
    <col min="268" max="268" width="12.28515625" customWidth="1"/>
    <col min="516" max="516" width="10.85546875" customWidth="1"/>
    <col min="517" max="517" width="26.42578125" customWidth="1"/>
    <col min="518" max="518" width="7.42578125" customWidth="1"/>
    <col min="519" max="519" width="8.42578125" customWidth="1"/>
    <col min="520" max="520" width="0" hidden="1" customWidth="1"/>
    <col min="521" max="521" width="7.140625" customWidth="1"/>
    <col min="522" max="522" width="6.7109375" customWidth="1"/>
    <col min="523" max="523" width="13.28515625" customWidth="1"/>
    <col min="524" max="524" width="12.28515625" customWidth="1"/>
    <col min="772" max="772" width="10.85546875" customWidth="1"/>
    <col min="773" max="773" width="26.42578125" customWidth="1"/>
    <col min="774" max="774" width="7.42578125" customWidth="1"/>
    <col min="775" max="775" width="8.42578125" customWidth="1"/>
    <col min="776" max="776" width="0" hidden="1" customWidth="1"/>
    <col min="777" max="777" width="7.140625" customWidth="1"/>
    <col min="778" max="778" width="6.7109375" customWidth="1"/>
    <col min="779" max="779" width="13.28515625" customWidth="1"/>
    <col min="780" max="780" width="12.28515625" customWidth="1"/>
    <col min="1028" max="1028" width="10.85546875" customWidth="1"/>
    <col min="1029" max="1029" width="26.42578125" customWidth="1"/>
    <col min="1030" max="1030" width="7.42578125" customWidth="1"/>
    <col min="1031" max="1031" width="8.42578125" customWidth="1"/>
    <col min="1032" max="1032" width="0" hidden="1" customWidth="1"/>
    <col min="1033" max="1033" width="7.140625" customWidth="1"/>
    <col min="1034" max="1034" width="6.7109375" customWidth="1"/>
    <col min="1035" max="1035" width="13.28515625" customWidth="1"/>
    <col min="1036" max="1036" width="12.28515625" customWidth="1"/>
    <col min="1284" max="1284" width="10.85546875" customWidth="1"/>
    <col min="1285" max="1285" width="26.42578125" customWidth="1"/>
    <col min="1286" max="1286" width="7.42578125" customWidth="1"/>
    <col min="1287" max="1287" width="8.42578125" customWidth="1"/>
    <col min="1288" max="1288" width="0" hidden="1" customWidth="1"/>
    <col min="1289" max="1289" width="7.140625" customWidth="1"/>
    <col min="1290" max="1290" width="6.7109375" customWidth="1"/>
    <col min="1291" max="1291" width="13.28515625" customWidth="1"/>
    <col min="1292" max="1292" width="12.28515625" customWidth="1"/>
    <col min="1540" max="1540" width="10.85546875" customWidth="1"/>
    <col min="1541" max="1541" width="26.42578125" customWidth="1"/>
    <col min="1542" max="1542" width="7.42578125" customWidth="1"/>
    <col min="1543" max="1543" width="8.42578125" customWidth="1"/>
    <col min="1544" max="1544" width="0" hidden="1" customWidth="1"/>
    <col min="1545" max="1545" width="7.140625" customWidth="1"/>
    <col min="1546" max="1546" width="6.7109375" customWidth="1"/>
    <col min="1547" max="1547" width="13.28515625" customWidth="1"/>
    <col min="1548" max="1548" width="12.28515625" customWidth="1"/>
    <col min="1796" max="1796" width="10.85546875" customWidth="1"/>
    <col min="1797" max="1797" width="26.42578125" customWidth="1"/>
    <col min="1798" max="1798" width="7.42578125" customWidth="1"/>
    <col min="1799" max="1799" width="8.42578125" customWidth="1"/>
    <col min="1800" max="1800" width="0" hidden="1" customWidth="1"/>
    <col min="1801" max="1801" width="7.140625" customWidth="1"/>
    <col min="1802" max="1802" width="6.7109375" customWidth="1"/>
    <col min="1803" max="1803" width="13.28515625" customWidth="1"/>
    <col min="1804" max="1804" width="12.28515625" customWidth="1"/>
    <col min="2052" max="2052" width="10.85546875" customWidth="1"/>
    <col min="2053" max="2053" width="26.42578125" customWidth="1"/>
    <col min="2054" max="2054" width="7.42578125" customWidth="1"/>
    <col min="2055" max="2055" width="8.42578125" customWidth="1"/>
    <col min="2056" max="2056" width="0" hidden="1" customWidth="1"/>
    <col min="2057" max="2057" width="7.140625" customWidth="1"/>
    <col min="2058" max="2058" width="6.7109375" customWidth="1"/>
    <col min="2059" max="2059" width="13.28515625" customWidth="1"/>
    <col min="2060" max="2060" width="12.28515625" customWidth="1"/>
    <col min="2308" max="2308" width="10.85546875" customWidth="1"/>
    <col min="2309" max="2309" width="26.42578125" customWidth="1"/>
    <col min="2310" max="2310" width="7.42578125" customWidth="1"/>
    <col min="2311" max="2311" width="8.42578125" customWidth="1"/>
    <col min="2312" max="2312" width="0" hidden="1" customWidth="1"/>
    <col min="2313" max="2313" width="7.140625" customWidth="1"/>
    <col min="2314" max="2314" width="6.7109375" customWidth="1"/>
    <col min="2315" max="2315" width="13.28515625" customWidth="1"/>
    <col min="2316" max="2316" width="12.28515625" customWidth="1"/>
    <col min="2564" max="2564" width="10.85546875" customWidth="1"/>
    <col min="2565" max="2565" width="26.42578125" customWidth="1"/>
    <col min="2566" max="2566" width="7.42578125" customWidth="1"/>
    <col min="2567" max="2567" width="8.42578125" customWidth="1"/>
    <col min="2568" max="2568" width="0" hidden="1" customWidth="1"/>
    <col min="2569" max="2569" width="7.140625" customWidth="1"/>
    <col min="2570" max="2570" width="6.7109375" customWidth="1"/>
    <col min="2571" max="2571" width="13.28515625" customWidth="1"/>
    <col min="2572" max="2572" width="12.28515625" customWidth="1"/>
    <col min="2820" max="2820" width="10.85546875" customWidth="1"/>
    <col min="2821" max="2821" width="26.42578125" customWidth="1"/>
    <col min="2822" max="2822" width="7.42578125" customWidth="1"/>
    <col min="2823" max="2823" width="8.42578125" customWidth="1"/>
    <col min="2824" max="2824" width="0" hidden="1" customWidth="1"/>
    <col min="2825" max="2825" width="7.140625" customWidth="1"/>
    <col min="2826" max="2826" width="6.7109375" customWidth="1"/>
    <col min="2827" max="2827" width="13.28515625" customWidth="1"/>
    <col min="2828" max="2828" width="12.28515625" customWidth="1"/>
    <col min="3076" max="3076" width="10.85546875" customWidth="1"/>
    <col min="3077" max="3077" width="26.42578125" customWidth="1"/>
    <col min="3078" max="3078" width="7.42578125" customWidth="1"/>
    <col min="3079" max="3079" width="8.42578125" customWidth="1"/>
    <col min="3080" max="3080" width="0" hidden="1" customWidth="1"/>
    <col min="3081" max="3081" width="7.140625" customWidth="1"/>
    <col min="3082" max="3082" width="6.7109375" customWidth="1"/>
    <col min="3083" max="3083" width="13.28515625" customWidth="1"/>
    <col min="3084" max="3084" width="12.28515625" customWidth="1"/>
    <col min="3332" max="3332" width="10.85546875" customWidth="1"/>
    <col min="3333" max="3333" width="26.42578125" customWidth="1"/>
    <col min="3334" max="3334" width="7.42578125" customWidth="1"/>
    <col min="3335" max="3335" width="8.42578125" customWidth="1"/>
    <col min="3336" max="3336" width="0" hidden="1" customWidth="1"/>
    <col min="3337" max="3337" width="7.140625" customWidth="1"/>
    <col min="3338" max="3338" width="6.7109375" customWidth="1"/>
    <col min="3339" max="3339" width="13.28515625" customWidth="1"/>
    <col min="3340" max="3340" width="12.28515625" customWidth="1"/>
    <col min="3588" max="3588" width="10.85546875" customWidth="1"/>
    <col min="3589" max="3589" width="26.42578125" customWidth="1"/>
    <col min="3590" max="3590" width="7.42578125" customWidth="1"/>
    <col min="3591" max="3591" width="8.42578125" customWidth="1"/>
    <col min="3592" max="3592" width="0" hidden="1" customWidth="1"/>
    <col min="3593" max="3593" width="7.140625" customWidth="1"/>
    <col min="3594" max="3594" width="6.7109375" customWidth="1"/>
    <col min="3595" max="3595" width="13.28515625" customWidth="1"/>
    <col min="3596" max="3596" width="12.28515625" customWidth="1"/>
    <col min="3844" max="3844" width="10.85546875" customWidth="1"/>
    <col min="3845" max="3845" width="26.42578125" customWidth="1"/>
    <col min="3846" max="3846" width="7.42578125" customWidth="1"/>
    <col min="3847" max="3847" width="8.42578125" customWidth="1"/>
    <col min="3848" max="3848" width="0" hidden="1" customWidth="1"/>
    <col min="3849" max="3849" width="7.140625" customWidth="1"/>
    <col min="3850" max="3850" width="6.7109375" customWidth="1"/>
    <col min="3851" max="3851" width="13.28515625" customWidth="1"/>
    <col min="3852" max="3852" width="12.28515625" customWidth="1"/>
    <col min="4100" max="4100" width="10.85546875" customWidth="1"/>
    <col min="4101" max="4101" width="26.42578125" customWidth="1"/>
    <col min="4102" max="4102" width="7.42578125" customWidth="1"/>
    <col min="4103" max="4103" width="8.42578125" customWidth="1"/>
    <col min="4104" max="4104" width="0" hidden="1" customWidth="1"/>
    <col min="4105" max="4105" width="7.140625" customWidth="1"/>
    <col min="4106" max="4106" width="6.7109375" customWidth="1"/>
    <col min="4107" max="4107" width="13.28515625" customWidth="1"/>
    <col min="4108" max="4108" width="12.28515625" customWidth="1"/>
    <col min="4356" max="4356" width="10.85546875" customWidth="1"/>
    <col min="4357" max="4357" width="26.42578125" customWidth="1"/>
    <col min="4358" max="4358" width="7.42578125" customWidth="1"/>
    <col min="4359" max="4359" width="8.42578125" customWidth="1"/>
    <col min="4360" max="4360" width="0" hidden="1" customWidth="1"/>
    <col min="4361" max="4361" width="7.140625" customWidth="1"/>
    <col min="4362" max="4362" width="6.7109375" customWidth="1"/>
    <col min="4363" max="4363" width="13.28515625" customWidth="1"/>
    <col min="4364" max="4364" width="12.28515625" customWidth="1"/>
    <col min="4612" max="4612" width="10.85546875" customWidth="1"/>
    <col min="4613" max="4613" width="26.42578125" customWidth="1"/>
    <col min="4614" max="4614" width="7.42578125" customWidth="1"/>
    <col min="4615" max="4615" width="8.42578125" customWidth="1"/>
    <col min="4616" max="4616" width="0" hidden="1" customWidth="1"/>
    <col min="4617" max="4617" width="7.140625" customWidth="1"/>
    <col min="4618" max="4618" width="6.7109375" customWidth="1"/>
    <col min="4619" max="4619" width="13.28515625" customWidth="1"/>
    <col min="4620" max="4620" width="12.28515625" customWidth="1"/>
    <col min="4868" max="4868" width="10.85546875" customWidth="1"/>
    <col min="4869" max="4869" width="26.42578125" customWidth="1"/>
    <col min="4870" max="4870" width="7.42578125" customWidth="1"/>
    <col min="4871" max="4871" width="8.42578125" customWidth="1"/>
    <col min="4872" max="4872" width="0" hidden="1" customWidth="1"/>
    <col min="4873" max="4873" width="7.140625" customWidth="1"/>
    <col min="4874" max="4874" width="6.7109375" customWidth="1"/>
    <col min="4875" max="4875" width="13.28515625" customWidth="1"/>
    <col min="4876" max="4876" width="12.28515625" customWidth="1"/>
    <col min="5124" max="5124" width="10.85546875" customWidth="1"/>
    <col min="5125" max="5125" width="26.42578125" customWidth="1"/>
    <col min="5126" max="5126" width="7.42578125" customWidth="1"/>
    <col min="5127" max="5127" width="8.42578125" customWidth="1"/>
    <col min="5128" max="5128" width="0" hidden="1" customWidth="1"/>
    <col min="5129" max="5129" width="7.140625" customWidth="1"/>
    <col min="5130" max="5130" width="6.7109375" customWidth="1"/>
    <col min="5131" max="5131" width="13.28515625" customWidth="1"/>
    <col min="5132" max="5132" width="12.28515625" customWidth="1"/>
    <col min="5380" max="5380" width="10.85546875" customWidth="1"/>
    <col min="5381" max="5381" width="26.42578125" customWidth="1"/>
    <col min="5382" max="5382" width="7.42578125" customWidth="1"/>
    <col min="5383" max="5383" width="8.42578125" customWidth="1"/>
    <col min="5384" max="5384" width="0" hidden="1" customWidth="1"/>
    <col min="5385" max="5385" width="7.140625" customWidth="1"/>
    <col min="5386" max="5386" width="6.7109375" customWidth="1"/>
    <col min="5387" max="5387" width="13.28515625" customWidth="1"/>
    <col min="5388" max="5388" width="12.28515625" customWidth="1"/>
    <col min="5636" max="5636" width="10.85546875" customWidth="1"/>
    <col min="5637" max="5637" width="26.42578125" customWidth="1"/>
    <col min="5638" max="5638" width="7.42578125" customWidth="1"/>
    <col min="5639" max="5639" width="8.42578125" customWidth="1"/>
    <col min="5640" max="5640" width="0" hidden="1" customWidth="1"/>
    <col min="5641" max="5641" width="7.140625" customWidth="1"/>
    <col min="5642" max="5642" width="6.7109375" customWidth="1"/>
    <col min="5643" max="5643" width="13.28515625" customWidth="1"/>
    <col min="5644" max="5644" width="12.28515625" customWidth="1"/>
    <col min="5892" max="5892" width="10.85546875" customWidth="1"/>
    <col min="5893" max="5893" width="26.42578125" customWidth="1"/>
    <col min="5894" max="5894" width="7.42578125" customWidth="1"/>
    <col min="5895" max="5895" width="8.42578125" customWidth="1"/>
    <col min="5896" max="5896" width="0" hidden="1" customWidth="1"/>
    <col min="5897" max="5897" width="7.140625" customWidth="1"/>
    <col min="5898" max="5898" width="6.7109375" customWidth="1"/>
    <col min="5899" max="5899" width="13.28515625" customWidth="1"/>
    <col min="5900" max="5900" width="12.28515625" customWidth="1"/>
    <col min="6148" max="6148" width="10.85546875" customWidth="1"/>
    <col min="6149" max="6149" width="26.42578125" customWidth="1"/>
    <col min="6150" max="6150" width="7.42578125" customWidth="1"/>
    <col min="6151" max="6151" width="8.42578125" customWidth="1"/>
    <col min="6152" max="6152" width="0" hidden="1" customWidth="1"/>
    <col min="6153" max="6153" width="7.140625" customWidth="1"/>
    <col min="6154" max="6154" width="6.7109375" customWidth="1"/>
    <col min="6155" max="6155" width="13.28515625" customWidth="1"/>
    <col min="6156" max="6156" width="12.28515625" customWidth="1"/>
    <col min="6404" max="6404" width="10.85546875" customWidth="1"/>
    <col min="6405" max="6405" width="26.42578125" customWidth="1"/>
    <col min="6406" max="6406" width="7.42578125" customWidth="1"/>
    <col min="6407" max="6407" width="8.42578125" customWidth="1"/>
    <col min="6408" max="6408" width="0" hidden="1" customWidth="1"/>
    <col min="6409" max="6409" width="7.140625" customWidth="1"/>
    <col min="6410" max="6410" width="6.7109375" customWidth="1"/>
    <col min="6411" max="6411" width="13.28515625" customWidth="1"/>
    <col min="6412" max="6412" width="12.28515625" customWidth="1"/>
    <col min="6660" max="6660" width="10.85546875" customWidth="1"/>
    <col min="6661" max="6661" width="26.42578125" customWidth="1"/>
    <col min="6662" max="6662" width="7.42578125" customWidth="1"/>
    <col min="6663" max="6663" width="8.42578125" customWidth="1"/>
    <col min="6664" max="6664" width="0" hidden="1" customWidth="1"/>
    <col min="6665" max="6665" width="7.140625" customWidth="1"/>
    <col min="6666" max="6666" width="6.7109375" customWidth="1"/>
    <col min="6667" max="6667" width="13.28515625" customWidth="1"/>
    <col min="6668" max="6668" width="12.28515625" customWidth="1"/>
    <col min="6916" max="6916" width="10.85546875" customWidth="1"/>
    <col min="6917" max="6917" width="26.42578125" customWidth="1"/>
    <col min="6918" max="6918" width="7.42578125" customWidth="1"/>
    <col min="6919" max="6919" width="8.42578125" customWidth="1"/>
    <col min="6920" max="6920" width="0" hidden="1" customWidth="1"/>
    <col min="6921" max="6921" width="7.140625" customWidth="1"/>
    <col min="6922" max="6922" width="6.7109375" customWidth="1"/>
    <col min="6923" max="6923" width="13.28515625" customWidth="1"/>
    <col min="6924" max="6924" width="12.28515625" customWidth="1"/>
    <col min="7172" max="7172" width="10.85546875" customWidth="1"/>
    <col min="7173" max="7173" width="26.42578125" customWidth="1"/>
    <col min="7174" max="7174" width="7.42578125" customWidth="1"/>
    <col min="7175" max="7175" width="8.42578125" customWidth="1"/>
    <col min="7176" max="7176" width="0" hidden="1" customWidth="1"/>
    <col min="7177" max="7177" width="7.140625" customWidth="1"/>
    <col min="7178" max="7178" width="6.7109375" customWidth="1"/>
    <col min="7179" max="7179" width="13.28515625" customWidth="1"/>
    <col min="7180" max="7180" width="12.28515625" customWidth="1"/>
    <col min="7428" max="7428" width="10.85546875" customWidth="1"/>
    <col min="7429" max="7429" width="26.42578125" customWidth="1"/>
    <col min="7430" max="7430" width="7.42578125" customWidth="1"/>
    <col min="7431" max="7431" width="8.42578125" customWidth="1"/>
    <col min="7432" max="7432" width="0" hidden="1" customWidth="1"/>
    <col min="7433" max="7433" width="7.140625" customWidth="1"/>
    <col min="7434" max="7434" width="6.7109375" customWidth="1"/>
    <col min="7435" max="7435" width="13.28515625" customWidth="1"/>
    <col min="7436" max="7436" width="12.28515625" customWidth="1"/>
    <col min="7684" max="7684" width="10.85546875" customWidth="1"/>
    <col min="7685" max="7685" width="26.42578125" customWidth="1"/>
    <col min="7686" max="7686" width="7.42578125" customWidth="1"/>
    <col min="7687" max="7687" width="8.42578125" customWidth="1"/>
    <col min="7688" max="7688" width="0" hidden="1" customWidth="1"/>
    <col min="7689" max="7689" width="7.140625" customWidth="1"/>
    <col min="7690" max="7690" width="6.7109375" customWidth="1"/>
    <col min="7691" max="7691" width="13.28515625" customWidth="1"/>
    <col min="7692" max="7692" width="12.28515625" customWidth="1"/>
    <col min="7940" max="7940" width="10.85546875" customWidth="1"/>
    <col min="7941" max="7941" width="26.42578125" customWidth="1"/>
    <col min="7942" max="7942" width="7.42578125" customWidth="1"/>
    <col min="7943" max="7943" width="8.42578125" customWidth="1"/>
    <col min="7944" max="7944" width="0" hidden="1" customWidth="1"/>
    <col min="7945" max="7945" width="7.140625" customWidth="1"/>
    <col min="7946" max="7946" width="6.7109375" customWidth="1"/>
    <col min="7947" max="7947" width="13.28515625" customWidth="1"/>
    <col min="7948" max="7948" width="12.28515625" customWidth="1"/>
    <col min="8196" max="8196" width="10.85546875" customWidth="1"/>
    <col min="8197" max="8197" width="26.42578125" customWidth="1"/>
    <col min="8198" max="8198" width="7.42578125" customWidth="1"/>
    <col min="8199" max="8199" width="8.42578125" customWidth="1"/>
    <col min="8200" max="8200" width="0" hidden="1" customWidth="1"/>
    <col min="8201" max="8201" width="7.140625" customWidth="1"/>
    <col min="8202" max="8202" width="6.7109375" customWidth="1"/>
    <col min="8203" max="8203" width="13.28515625" customWidth="1"/>
    <col min="8204" max="8204" width="12.28515625" customWidth="1"/>
    <col min="8452" max="8452" width="10.85546875" customWidth="1"/>
    <col min="8453" max="8453" width="26.42578125" customWidth="1"/>
    <col min="8454" max="8454" width="7.42578125" customWidth="1"/>
    <col min="8455" max="8455" width="8.42578125" customWidth="1"/>
    <col min="8456" max="8456" width="0" hidden="1" customWidth="1"/>
    <col min="8457" max="8457" width="7.140625" customWidth="1"/>
    <col min="8458" max="8458" width="6.7109375" customWidth="1"/>
    <col min="8459" max="8459" width="13.28515625" customWidth="1"/>
    <col min="8460" max="8460" width="12.28515625" customWidth="1"/>
    <col min="8708" max="8708" width="10.85546875" customWidth="1"/>
    <col min="8709" max="8709" width="26.42578125" customWidth="1"/>
    <col min="8710" max="8710" width="7.42578125" customWidth="1"/>
    <col min="8711" max="8711" width="8.42578125" customWidth="1"/>
    <col min="8712" max="8712" width="0" hidden="1" customWidth="1"/>
    <col min="8713" max="8713" width="7.140625" customWidth="1"/>
    <col min="8714" max="8714" width="6.7109375" customWidth="1"/>
    <col min="8715" max="8715" width="13.28515625" customWidth="1"/>
    <col min="8716" max="8716" width="12.28515625" customWidth="1"/>
    <col min="8964" max="8964" width="10.85546875" customWidth="1"/>
    <col min="8965" max="8965" width="26.42578125" customWidth="1"/>
    <col min="8966" max="8966" width="7.42578125" customWidth="1"/>
    <col min="8967" max="8967" width="8.42578125" customWidth="1"/>
    <col min="8968" max="8968" width="0" hidden="1" customWidth="1"/>
    <col min="8969" max="8969" width="7.140625" customWidth="1"/>
    <col min="8970" max="8970" width="6.7109375" customWidth="1"/>
    <col min="8971" max="8971" width="13.28515625" customWidth="1"/>
    <col min="8972" max="8972" width="12.28515625" customWidth="1"/>
    <col min="9220" max="9220" width="10.85546875" customWidth="1"/>
    <col min="9221" max="9221" width="26.42578125" customWidth="1"/>
    <col min="9222" max="9222" width="7.42578125" customWidth="1"/>
    <col min="9223" max="9223" width="8.42578125" customWidth="1"/>
    <col min="9224" max="9224" width="0" hidden="1" customWidth="1"/>
    <col min="9225" max="9225" width="7.140625" customWidth="1"/>
    <col min="9226" max="9226" width="6.7109375" customWidth="1"/>
    <col min="9227" max="9227" width="13.28515625" customWidth="1"/>
    <col min="9228" max="9228" width="12.28515625" customWidth="1"/>
    <col min="9476" max="9476" width="10.85546875" customWidth="1"/>
    <col min="9477" max="9477" width="26.42578125" customWidth="1"/>
    <col min="9478" max="9478" width="7.42578125" customWidth="1"/>
    <col min="9479" max="9479" width="8.42578125" customWidth="1"/>
    <col min="9480" max="9480" width="0" hidden="1" customWidth="1"/>
    <col min="9481" max="9481" width="7.140625" customWidth="1"/>
    <col min="9482" max="9482" width="6.7109375" customWidth="1"/>
    <col min="9483" max="9483" width="13.28515625" customWidth="1"/>
    <col min="9484" max="9484" width="12.28515625" customWidth="1"/>
    <col min="9732" max="9732" width="10.85546875" customWidth="1"/>
    <col min="9733" max="9733" width="26.42578125" customWidth="1"/>
    <col min="9734" max="9734" width="7.42578125" customWidth="1"/>
    <col min="9735" max="9735" width="8.42578125" customWidth="1"/>
    <col min="9736" max="9736" width="0" hidden="1" customWidth="1"/>
    <col min="9737" max="9737" width="7.140625" customWidth="1"/>
    <col min="9738" max="9738" width="6.7109375" customWidth="1"/>
    <col min="9739" max="9739" width="13.28515625" customWidth="1"/>
    <col min="9740" max="9740" width="12.28515625" customWidth="1"/>
    <col min="9988" max="9988" width="10.85546875" customWidth="1"/>
    <col min="9989" max="9989" width="26.42578125" customWidth="1"/>
    <col min="9990" max="9990" width="7.42578125" customWidth="1"/>
    <col min="9991" max="9991" width="8.42578125" customWidth="1"/>
    <col min="9992" max="9992" width="0" hidden="1" customWidth="1"/>
    <col min="9993" max="9993" width="7.140625" customWidth="1"/>
    <col min="9994" max="9994" width="6.7109375" customWidth="1"/>
    <col min="9995" max="9995" width="13.28515625" customWidth="1"/>
    <col min="9996" max="9996" width="12.28515625" customWidth="1"/>
    <col min="10244" max="10244" width="10.85546875" customWidth="1"/>
    <col min="10245" max="10245" width="26.42578125" customWidth="1"/>
    <col min="10246" max="10246" width="7.42578125" customWidth="1"/>
    <col min="10247" max="10247" width="8.42578125" customWidth="1"/>
    <col min="10248" max="10248" width="0" hidden="1" customWidth="1"/>
    <col min="10249" max="10249" width="7.140625" customWidth="1"/>
    <col min="10250" max="10250" width="6.7109375" customWidth="1"/>
    <col min="10251" max="10251" width="13.28515625" customWidth="1"/>
    <col min="10252" max="10252" width="12.28515625" customWidth="1"/>
    <col min="10500" max="10500" width="10.85546875" customWidth="1"/>
    <col min="10501" max="10501" width="26.42578125" customWidth="1"/>
    <col min="10502" max="10502" width="7.42578125" customWidth="1"/>
    <col min="10503" max="10503" width="8.42578125" customWidth="1"/>
    <col min="10504" max="10504" width="0" hidden="1" customWidth="1"/>
    <col min="10505" max="10505" width="7.140625" customWidth="1"/>
    <col min="10506" max="10506" width="6.7109375" customWidth="1"/>
    <col min="10507" max="10507" width="13.28515625" customWidth="1"/>
    <col min="10508" max="10508" width="12.28515625" customWidth="1"/>
    <col min="10756" max="10756" width="10.85546875" customWidth="1"/>
    <col min="10757" max="10757" width="26.42578125" customWidth="1"/>
    <col min="10758" max="10758" width="7.42578125" customWidth="1"/>
    <col min="10759" max="10759" width="8.42578125" customWidth="1"/>
    <col min="10760" max="10760" width="0" hidden="1" customWidth="1"/>
    <col min="10761" max="10761" width="7.140625" customWidth="1"/>
    <col min="10762" max="10762" width="6.7109375" customWidth="1"/>
    <col min="10763" max="10763" width="13.28515625" customWidth="1"/>
    <col min="10764" max="10764" width="12.28515625" customWidth="1"/>
    <col min="11012" max="11012" width="10.85546875" customWidth="1"/>
    <col min="11013" max="11013" width="26.42578125" customWidth="1"/>
    <col min="11014" max="11014" width="7.42578125" customWidth="1"/>
    <col min="11015" max="11015" width="8.42578125" customWidth="1"/>
    <col min="11016" max="11016" width="0" hidden="1" customWidth="1"/>
    <col min="11017" max="11017" width="7.140625" customWidth="1"/>
    <col min="11018" max="11018" width="6.7109375" customWidth="1"/>
    <col min="11019" max="11019" width="13.28515625" customWidth="1"/>
    <col min="11020" max="11020" width="12.28515625" customWidth="1"/>
    <col min="11268" max="11268" width="10.85546875" customWidth="1"/>
    <col min="11269" max="11269" width="26.42578125" customWidth="1"/>
    <col min="11270" max="11270" width="7.42578125" customWidth="1"/>
    <col min="11271" max="11271" width="8.42578125" customWidth="1"/>
    <col min="11272" max="11272" width="0" hidden="1" customWidth="1"/>
    <col min="11273" max="11273" width="7.140625" customWidth="1"/>
    <col min="11274" max="11274" width="6.7109375" customWidth="1"/>
    <col min="11275" max="11275" width="13.28515625" customWidth="1"/>
    <col min="11276" max="11276" width="12.28515625" customWidth="1"/>
    <col min="11524" max="11524" width="10.85546875" customWidth="1"/>
    <col min="11525" max="11525" width="26.42578125" customWidth="1"/>
    <col min="11526" max="11526" width="7.42578125" customWidth="1"/>
    <col min="11527" max="11527" width="8.42578125" customWidth="1"/>
    <col min="11528" max="11528" width="0" hidden="1" customWidth="1"/>
    <col min="11529" max="11529" width="7.140625" customWidth="1"/>
    <col min="11530" max="11530" width="6.7109375" customWidth="1"/>
    <col min="11531" max="11531" width="13.28515625" customWidth="1"/>
    <col min="11532" max="11532" width="12.28515625" customWidth="1"/>
    <col min="11780" max="11780" width="10.85546875" customWidth="1"/>
    <col min="11781" max="11781" width="26.42578125" customWidth="1"/>
    <col min="11782" max="11782" width="7.42578125" customWidth="1"/>
    <col min="11783" max="11783" width="8.42578125" customWidth="1"/>
    <col min="11784" max="11784" width="0" hidden="1" customWidth="1"/>
    <col min="11785" max="11785" width="7.140625" customWidth="1"/>
    <col min="11786" max="11786" width="6.7109375" customWidth="1"/>
    <col min="11787" max="11787" width="13.28515625" customWidth="1"/>
    <col min="11788" max="11788" width="12.28515625" customWidth="1"/>
    <col min="12036" max="12036" width="10.85546875" customWidth="1"/>
    <col min="12037" max="12037" width="26.42578125" customWidth="1"/>
    <col min="12038" max="12038" width="7.42578125" customWidth="1"/>
    <col min="12039" max="12039" width="8.42578125" customWidth="1"/>
    <col min="12040" max="12040" width="0" hidden="1" customWidth="1"/>
    <col min="12041" max="12041" width="7.140625" customWidth="1"/>
    <col min="12042" max="12042" width="6.7109375" customWidth="1"/>
    <col min="12043" max="12043" width="13.28515625" customWidth="1"/>
    <col min="12044" max="12044" width="12.28515625" customWidth="1"/>
    <col min="12292" max="12292" width="10.85546875" customWidth="1"/>
    <col min="12293" max="12293" width="26.42578125" customWidth="1"/>
    <col min="12294" max="12294" width="7.42578125" customWidth="1"/>
    <col min="12295" max="12295" width="8.42578125" customWidth="1"/>
    <col min="12296" max="12296" width="0" hidden="1" customWidth="1"/>
    <col min="12297" max="12297" width="7.140625" customWidth="1"/>
    <col min="12298" max="12298" width="6.7109375" customWidth="1"/>
    <col min="12299" max="12299" width="13.28515625" customWidth="1"/>
    <col min="12300" max="12300" width="12.28515625" customWidth="1"/>
    <col min="12548" max="12548" width="10.85546875" customWidth="1"/>
    <col min="12549" max="12549" width="26.42578125" customWidth="1"/>
    <col min="12550" max="12550" width="7.42578125" customWidth="1"/>
    <col min="12551" max="12551" width="8.42578125" customWidth="1"/>
    <col min="12552" max="12552" width="0" hidden="1" customWidth="1"/>
    <col min="12553" max="12553" width="7.140625" customWidth="1"/>
    <col min="12554" max="12554" width="6.7109375" customWidth="1"/>
    <col min="12555" max="12555" width="13.28515625" customWidth="1"/>
    <col min="12556" max="12556" width="12.28515625" customWidth="1"/>
    <col min="12804" max="12804" width="10.85546875" customWidth="1"/>
    <col min="12805" max="12805" width="26.42578125" customWidth="1"/>
    <col min="12806" max="12806" width="7.42578125" customWidth="1"/>
    <col min="12807" max="12807" width="8.42578125" customWidth="1"/>
    <col min="12808" max="12808" width="0" hidden="1" customWidth="1"/>
    <col min="12809" max="12809" width="7.140625" customWidth="1"/>
    <col min="12810" max="12810" width="6.7109375" customWidth="1"/>
    <col min="12811" max="12811" width="13.28515625" customWidth="1"/>
    <col min="12812" max="12812" width="12.28515625" customWidth="1"/>
    <col min="13060" max="13060" width="10.85546875" customWidth="1"/>
    <col min="13061" max="13061" width="26.42578125" customWidth="1"/>
    <col min="13062" max="13062" width="7.42578125" customWidth="1"/>
    <col min="13063" max="13063" width="8.42578125" customWidth="1"/>
    <col min="13064" max="13064" width="0" hidden="1" customWidth="1"/>
    <col min="13065" max="13065" width="7.140625" customWidth="1"/>
    <col min="13066" max="13066" width="6.7109375" customWidth="1"/>
    <col min="13067" max="13067" width="13.28515625" customWidth="1"/>
    <col min="13068" max="13068" width="12.28515625" customWidth="1"/>
    <col min="13316" max="13316" width="10.85546875" customWidth="1"/>
    <col min="13317" max="13317" width="26.42578125" customWidth="1"/>
    <col min="13318" max="13318" width="7.42578125" customWidth="1"/>
    <col min="13319" max="13319" width="8.42578125" customWidth="1"/>
    <col min="13320" max="13320" width="0" hidden="1" customWidth="1"/>
    <col min="13321" max="13321" width="7.140625" customWidth="1"/>
    <col min="13322" max="13322" width="6.7109375" customWidth="1"/>
    <col min="13323" max="13323" width="13.28515625" customWidth="1"/>
    <col min="13324" max="13324" width="12.28515625" customWidth="1"/>
    <col min="13572" max="13572" width="10.85546875" customWidth="1"/>
    <col min="13573" max="13573" width="26.42578125" customWidth="1"/>
    <col min="13574" max="13574" width="7.42578125" customWidth="1"/>
    <col min="13575" max="13575" width="8.42578125" customWidth="1"/>
    <col min="13576" max="13576" width="0" hidden="1" customWidth="1"/>
    <col min="13577" max="13577" width="7.140625" customWidth="1"/>
    <col min="13578" max="13578" width="6.7109375" customWidth="1"/>
    <col min="13579" max="13579" width="13.28515625" customWidth="1"/>
    <col min="13580" max="13580" width="12.28515625" customWidth="1"/>
    <col min="13828" max="13828" width="10.85546875" customWidth="1"/>
    <col min="13829" max="13829" width="26.42578125" customWidth="1"/>
    <col min="13830" max="13830" width="7.42578125" customWidth="1"/>
    <col min="13831" max="13831" width="8.42578125" customWidth="1"/>
    <col min="13832" max="13832" width="0" hidden="1" customWidth="1"/>
    <col min="13833" max="13833" width="7.140625" customWidth="1"/>
    <col min="13834" max="13834" width="6.7109375" customWidth="1"/>
    <col min="13835" max="13835" width="13.28515625" customWidth="1"/>
    <col min="13836" max="13836" width="12.28515625" customWidth="1"/>
    <col min="14084" max="14084" width="10.85546875" customWidth="1"/>
    <col min="14085" max="14085" width="26.42578125" customWidth="1"/>
    <col min="14086" max="14086" width="7.42578125" customWidth="1"/>
    <col min="14087" max="14087" width="8.42578125" customWidth="1"/>
    <col min="14088" max="14088" width="0" hidden="1" customWidth="1"/>
    <col min="14089" max="14089" width="7.140625" customWidth="1"/>
    <col min="14090" max="14090" width="6.7109375" customWidth="1"/>
    <col min="14091" max="14091" width="13.28515625" customWidth="1"/>
    <col min="14092" max="14092" width="12.28515625" customWidth="1"/>
    <col min="14340" max="14340" width="10.85546875" customWidth="1"/>
    <col min="14341" max="14341" width="26.42578125" customWidth="1"/>
    <col min="14342" max="14342" width="7.42578125" customWidth="1"/>
    <col min="14343" max="14343" width="8.42578125" customWidth="1"/>
    <col min="14344" max="14344" width="0" hidden="1" customWidth="1"/>
    <col min="14345" max="14345" width="7.140625" customWidth="1"/>
    <col min="14346" max="14346" width="6.7109375" customWidth="1"/>
    <col min="14347" max="14347" width="13.28515625" customWidth="1"/>
    <col min="14348" max="14348" width="12.28515625" customWidth="1"/>
    <col min="14596" max="14596" width="10.85546875" customWidth="1"/>
    <col min="14597" max="14597" width="26.42578125" customWidth="1"/>
    <col min="14598" max="14598" width="7.42578125" customWidth="1"/>
    <col min="14599" max="14599" width="8.42578125" customWidth="1"/>
    <col min="14600" max="14600" width="0" hidden="1" customWidth="1"/>
    <col min="14601" max="14601" width="7.140625" customWidth="1"/>
    <col min="14602" max="14602" width="6.7109375" customWidth="1"/>
    <col min="14603" max="14603" width="13.28515625" customWidth="1"/>
    <col min="14604" max="14604" width="12.28515625" customWidth="1"/>
    <col min="14852" max="14852" width="10.85546875" customWidth="1"/>
    <col min="14853" max="14853" width="26.42578125" customWidth="1"/>
    <col min="14854" max="14854" width="7.42578125" customWidth="1"/>
    <col min="14855" max="14855" width="8.42578125" customWidth="1"/>
    <col min="14856" max="14856" width="0" hidden="1" customWidth="1"/>
    <col min="14857" max="14857" width="7.140625" customWidth="1"/>
    <col min="14858" max="14858" width="6.7109375" customWidth="1"/>
    <col min="14859" max="14859" width="13.28515625" customWidth="1"/>
    <col min="14860" max="14860" width="12.28515625" customWidth="1"/>
    <col min="15108" max="15108" width="10.85546875" customWidth="1"/>
    <col min="15109" max="15109" width="26.42578125" customWidth="1"/>
    <col min="15110" max="15110" width="7.42578125" customWidth="1"/>
    <col min="15111" max="15111" width="8.42578125" customWidth="1"/>
    <col min="15112" max="15112" width="0" hidden="1" customWidth="1"/>
    <col min="15113" max="15113" width="7.140625" customWidth="1"/>
    <col min="15114" max="15114" width="6.7109375" customWidth="1"/>
    <col min="15115" max="15115" width="13.28515625" customWidth="1"/>
    <col min="15116" max="15116" width="12.28515625" customWidth="1"/>
    <col min="15364" max="15364" width="10.85546875" customWidth="1"/>
    <col min="15365" max="15365" width="26.42578125" customWidth="1"/>
    <col min="15366" max="15366" width="7.42578125" customWidth="1"/>
    <col min="15367" max="15367" width="8.42578125" customWidth="1"/>
    <col min="15368" max="15368" width="0" hidden="1" customWidth="1"/>
    <col min="15369" max="15369" width="7.140625" customWidth="1"/>
    <col min="15370" max="15370" width="6.7109375" customWidth="1"/>
    <col min="15371" max="15371" width="13.28515625" customWidth="1"/>
    <col min="15372" max="15372" width="12.28515625" customWidth="1"/>
    <col min="15620" max="15620" width="10.85546875" customWidth="1"/>
    <col min="15621" max="15621" width="26.42578125" customWidth="1"/>
    <col min="15622" max="15622" width="7.42578125" customWidth="1"/>
    <col min="15623" max="15623" width="8.42578125" customWidth="1"/>
    <col min="15624" max="15624" width="0" hidden="1" customWidth="1"/>
    <col min="15625" max="15625" width="7.140625" customWidth="1"/>
    <col min="15626" max="15626" width="6.7109375" customWidth="1"/>
    <col min="15627" max="15627" width="13.28515625" customWidth="1"/>
    <col min="15628" max="15628" width="12.28515625" customWidth="1"/>
    <col min="15876" max="15876" width="10.85546875" customWidth="1"/>
    <col min="15877" max="15877" width="26.42578125" customWidth="1"/>
    <col min="15878" max="15878" width="7.42578125" customWidth="1"/>
    <col min="15879" max="15879" width="8.42578125" customWidth="1"/>
    <col min="15880" max="15880" width="0" hidden="1" customWidth="1"/>
    <col min="15881" max="15881" width="7.140625" customWidth="1"/>
    <col min="15882" max="15882" width="6.7109375" customWidth="1"/>
    <col min="15883" max="15883" width="13.28515625" customWidth="1"/>
    <col min="15884" max="15884" width="12.28515625" customWidth="1"/>
    <col min="16132" max="16132" width="10.85546875" customWidth="1"/>
    <col min="16133" max="16133" width="26.42578125" customWidth="1"/>
    <col min="16134" max="16134" width="7.42578125" customWidth="1"/>
    <col min="16135" max="16135" width="8.42578125" customWidth="1"/>
    <col min="16136" max="16136" width="0" hidden="1" customWidth="1"/>
    <col min="16137" max="16137" width="7.140625" customWidth="1"/>
    <col min="16138" max="16138" width="6.7109375" customWidth="1"/>
    <col min="16139" max="16139" width="13.28515625" customWidth="1"/>
    <col min="16140" max="16140" width="12.28515625" customWidth="1"/>
  </cols>
  <sheetData>
    <row r="1" spans="1:14" ht="24.95" customHeight="1" x14ac:dyDescent="0.25">
      <c r="A1" s="15" t="s">
        <v>0</v>
      </c>
      <c r="B1" s="16" t="s">
        <v>80</v>
      </c>
      <c r="C1" s="1"/>
      <c r="D1" s="2"/>
      <c r="E1" s="2"/>
      <c r="F1" s="2"/>
      <c r="G1" s="2"/>
      <c r="H1" s="3" t="s">
        <v>1</v>
      </c>
      <c r="I1" s="4" t="s">
        <v>1</v>
      </c>
      <c r="J1" s="193"/>
      <c r="K1" s="193"/>
      <c r="L1" s="194"/>
    </row>
    <row r="2" spans="1:14" ht="24.95" customHeight="1" x14ac:dyDescent="0.25">
      <c r="A2" s="15" t="s">
        <v>68</v>
      </c>
      <c r="B2" s="16"/>
      <c r="C2" s="1"/>
      <c r="D2" s="2"/>
      <c r="E2" s="2"/>
      <c r="F2" s="2"/>
      <c r="G2" s="2"/>
      <c r="H2" s="5" t="s">
        <v>2</v>
      </c>
      <c r="I2" s="17" t="s">
        <v>67</v>
      </c>
      <c r="J2" s="6"/>
      <c r="K2" s="85"/>
      <c r="L2" s="62" t="s">
        <v>82</v>
      </c>
    </row>
    <row r="3" spans="1:14" ht="24.95" customHeight="1" thickBot="1" x14ac:dyDescent="0.3">
      <c r="A3" s="15" t="s">
        <v>81</v>
      </c>
      <c r="B3" s="16"/>
      <c r="C3" s="1"/>
      <c r="D3" s="1"/>
      <c r="E3" s="1"/>
      <c r="F3" s="1"/>
      <c r="G3" s="2"/>
      <c r="H3" s="8" t="s">
        <v>3</v>
      </c>
      <c r="I3" s="8" t="s">
        <v>50</v>
      </c>
      <c r="J3" s="9"/>
      <c r="K3" s="9"/>
      <c r="L3" s="46">
        <v>20</v>
      </c>
    </row>
    <row r="4" spans="1:14" ht="24" thickBot="1" x14ac:dyDescent="0.4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</row>
    <row r="5" spans="1:14" ht="24" thickBot="1" x14ac:dyDescent="0.3">
      <c r="A5" s="195" t="s">
        <v>14</v>
      </c>
      <c r="B5" s="140"/>
      <c r="C5" s="140"/>
      <c r="D5" s="140"/>
      <c r="E5" s="140"/>
      <c r="F5" s="140"/>
      <c r="G5" s="140"/>
      <c r="H5" s="140"/>
      <c r="I5" s="140"/>
      <c r="J5" s="140"/>
      <c r="K5" s="140"/>
      <c r="L5" s="141"/>
    </row>
    <row r="7" spans="1:14" ht="15" customHeight="1" x14ac:dyDescent="0.25">
      <c r="A7" s="26" t="s">
        <v>4</v>
      </c>
      <c r="B7" s="196" t="s">
        <v>5</v>
      </c>
      <c r="C7" s="196" t="s">
        <v>63</v>
      </c>
      <c r="D7" s="196"/>
      <c r="E7" s="196"/>
      <c r="F7" s="197" t="s">
        <v>17</v>
      </c>
      <c r="G7" s="197" t="s">
        <v>17</v>
      </c>
      <c r="H7" s="27"/>
      <c r="I7" s="199" t="s">
        <v>6</v>
      </c>
      <c r="J7" s="200" t="s">
        <v>64</v>
      </c>
      <c r="K7" s="201"/>
      <c r="L7" s="206" t="s">
        <v>106</v>
      </c>
    </row>
    <row r="8" spans="1:14" x14ac:dyDescent="0.25">
      <c r="A8" s="26" t="s">
        <v>7</v>
      </c>
      <c r="B8" s="196"/>
      <c r="C8" s="196"/>
      <c r="D8" s="196"/>
      <c r="E8" s="196"/>
      <c r="F8" s="198"/>
      <c r="G8" s="198"/>
      <c r="H8" s="28" t="s">
        <v>8</v>
      </c>
      <c r="I8" s="199"/>
      <c r="J8" s="202"/>
      <c r="K8" s="203"/>
      <c r="L8" s="207"/>
    </row>
    <row r="9" spans="1:14" ht="18" x14ac:dyDescent="0.25">
      <c r="A9" s="78" t="s">
        <v>74</v>
      </c>
      <c r="B9" s="38" t="s">
        <v>96</v>
      </c>
      <c r="C9" s="30"/>
      <c r="D9" s="30"/>
      <c r="E9" s="19"/>
      <c r="F9" s="19"/>
      <c r="G9" s="11"/>
      <c r="H9" s="12"/>
      <c r="I9" s="13"/>
      <c r="J9" s="224"/>
      <c r="K9" s="225"/>
      <c r="L9" s="32"/>
      <c r="N9" s="14"/>
    </row>
    <row r="10" spans="1:14" ht="17.100000000000001" customHeight="1" x14ac:dyDescent="0.25">
      <c r="A10" s="63">
        <v>17</v>
      </c>
      <c r="B10" s="73" t="s">
        <v>11</v>
      </c>
      <c r="C10" s="75">
        <v>18</v>
      </c>
      <c r="D10" s="18" t="s">
        <v>35</v>
      </c>
      <c r="E10" s="75">
        <v>14</v>
      </c>
      <c r="F10" s="82"/>
      <c r="G10" s="33">
        <v>155</v>
      </c>
      <c r="H10" s="36"/>
      <c r="I10" s="84">
        <v>1</v>
      </c>
      <c r="J10" s="177">
        <f t="shared" ref="J10:J20" si="0">(C10+E10)*2*G10/144</f>
        <v>68.888888888888886</v>
      </c>
      <c r="K10" s="178"/>
      <c r="L10" s="88"/>
      <c r="N10" s="14"/>
    </row>
    <row r="11" spans="1:14" ht="17.100000000000001" customHeight="1" x14ac:dyDescent="0.25">
      <c r="A11" s="134">
        <v>17</v>
      </c>
      <c r="B11" s="73" t="s">
        <v>105</v>
      </c>
      <c r="C11" s="75">
        <v>18</v>
      </c>
      <c r="D11" s="18" t="s">
        <v>35</v>
      </c>
      <c r="E11" s="75">
        <v>14</v>
      </c>
      <c r="F11" s="82"/>
      <c r="G11" s="33">
        <v>6</v>
      </c>
      <c r="H11" s="36"/>
      <c r="I11" s="84">
        <v>1</v>
      </c>
      <c r="J11" s="177">
        <f t="shared" si="0"/>
        <v>2.6666666666666665</v>
      </c>
      <c r="K11" s="178"/>
      <c r="L11" s="88"/>
      <c r="N11" s="14"/>
    </row>
    <row r="12" spans="1:14" ht="17.100000000000001" customHeight="1" x14ac:dyDescent="0.25">
      <c r="A12" s="80">
        <v>18</v>
      </c>
      <c r="B12" s="73" t="s">
        <v>11</v>
      </c>
      <c r="C12" s="75">
        <v>18</v>
      </c>
      <c r="D12" s="18" t="s">
        <v>35</v>
      </c>
      <c r="E12" s="75">
        <v>14</v>
      </c>
      <c r="F12" s="40"/>
      <c r="G12" s="66">
        <v>124</v>
      </c>
      <c r="H12" s="12"/>
      <c r="I12" s="12">
        <v>1</v>
      </c>
      <c r="J12" s="177">
        <f t="shared" si="0"/>
        <v>55.111111111111114</v>
      </c>
      <c r="K12" s="178"/>
      <c r="L12" s="88"/>
    </row>
    <row r="13" spans="1:14" ht="17.100000000000001" customHeight="1" x14ac:dyDescent="0.25">
      <c r="A13" s="80">
        <v>18</v>
      </c>
      <c r="B13" s="73" t="s">
        <v>105</v>
      </c>
      <c r="C13" s="75">
        <v>18</v>
      </c>
      <c r="D13" s="18" t="s">
        <v>35</v>
      </c>
      <c r="E13" s="75">
        <v>14</v>
      </c>
      <c r="F13" s="40"/>
      <c r="G13" s="67">
        <v>6</v>
      </c>
      <c r="H13" s="12"/>
      <c r="I13" s="12">
        <v>1</v>
      </c>
      <c r="J13" s="177">
        <f t="shared" si="0"/>
        <v>2.6666666666666665</v>
      </c>
      <c r="K13" s="178"/>
      <c r="L13" s="88"/>
    </row>
    <row r="14" spans="1:14" ht="17.100000000000001" customHeight="1" x14ac:dyDescent="0.25">
      <c r="A14" s="75">
        <v>19</v>
      </c>
      <c r="B14" s="73" t="s">
        <v>15</v>
      </c>
      <c r="C14" s="75">
        <v>18</v>
      </c>
      <c r="D14" s="18" t="s">
        <v>35</v>
      </c>
      <c r="E14" s="75">
        <v>14</v>
      </c>
      <c r="F14" s="40"/>
      <c r="G14" s="67">
        <v>24</v>
      </c>
      <c r="H14" s="12"/>
      <c r="I14" s="12">
        <v>1</v>
      </c>
      <c r="J14" s="177">
        <f t="shared" si="0"/>
        <v>10.666666666666666</v>
      </c>
      <c r="K14" s="178"/>
      <c r="L14" s="88"/>
    </row>
    <row r="15" spans="1:14" ht="17.100000000000001" customHeight="1" x14ac:dyDescent="0.25">
      <c r="A15" s="75">
        <v>19</v>
      </c>
      <c r="B15" s="73" t="s">
        <v>105</v>
      </c>
      <c r="C15" s="75">
        <v>18</v>
      </c>
      <c r="D15" s="18" t="s">
        <v>35</v>
      </c>
      <c r="E15" s="75">
        <v>14</v>
      </c>
      <c r="F15" s="40"/>
      <c r="G15" s="67">
        <v>6</v>
      </c>
      <c r="H15" s="12"/>
      <c r="I15" s="12">
        <v>1</v>
      </c>
      <c r="J15" s="177">
        <f t="shared" si="0"/>
        <v>2.6666666666666665</v>
      </c>
      <c r="K15" s="178"/>
      <c r="L15" s="88"/>
    </row>
    <row r="16" spans="1:14" ht="17.100000000000001" customHeight="1" x14ac:dyDescent="0.25">
      <c r="A16" s="18">
        <v>20</v>
      </c>
      <c r="B16" s="73" t="s">
        <v>11</v>
      </c>
      <c r="C16" s="75">
        <v>18</v>
      </c>
      <c r="D16" s="18" t="s">
        <v>35</v>
      </c>
      <c r="E16" s="75">
        <v>14</v>
      </c>
      <c r="F16" s="82"/>
      <c r="G16" s="33">
        <v>196</v>
      </c>
      <c r="H16" s="12"/>
      <c r="I16" s="12">
        <v>1</v>
      </c>
      <c r="J16" s="177">
        <f t="shared" si="0"/>
        <v>87.111111111111114</v>
      </c>
      <c r="K16" s="178"/>
      <c r="L16" s="88"/>
    </row>
    <row r="17" spans="1:12" ht="17.100000000000001" customHeight="1" x14ac:dyDescent="0.25">
      <c r="A17" s="23">
        <v>20</v>
      </c>
      <c r="B17" s="73" t="s">
        <v>105</v>
      </c>
      <c r="C17" s="75">
        <v>18</v>
      </c>
      <c r="D17" s="18" t="s">
        <v>35</v>
      </c>
      <c r="E17" s="75">
        <v>14</v>
      </c>
      <c r="F17" s="82"/>
      <c r="G17" s="33">
        <v>6</v>
      </c>
      <c r="H17" s="12"/>
      <c r="I17" s="12">
        <v>1</v>
      </c>
      <c r="J17" s="177">
        <f t="shared" si="0"/>
        <v>2.6666666666666665</v>
      </c>
      <c r="K17" s="178"/>
      <c r="L17" s="88"/>
    </row>
    <row r="18" spans="1:12" ht="17.100000000000001" customHeight="1" x14ac:dyDescent="0.25">
      <c r="A18" s="65">
        <v>21</v>
      </c>
      <c r="B18" s="73" t="s">
        <v>15</v>
      </c>
      <c r="C18" s="75">
        <v>18</v>
      </c>
      <c r="D18" s="18" t="s">
        <v>35</v>
      </c>
      <c r="E18" s="75">
        <v>14</v>
      </c>
      <c r="F18" s="40"/>
      <c r="G18" s="66">
        <v>42</v>
      </c>
      <c r="H18" s="42"/>
      <c r="I18" s="42">
        <v>1</v>
      </c>
      <c r="J18" s="177">
        <f t="shared" si="0"/>
        <v>18.666666666666668</v>
      </c>
      <c r="K18" s="178"/>
      <c r="L18" s="88"/>
    </row>
    <row r="19" spans="1:12" ht="17.100000000000001" customHeight="1" x14ac:dyDescent="0.25">
      <c r="A19" s="65">
        <v>21</v>
      </c>
      <c r="B19" s="73" t="s">
        <v>105</v>
      </c>
      <c r="C19" s="75">
        <v>18</v>
      </c>
      <c r="D19" s="18" t="s">
        <v>35</v>
      </c>
      <c r="E19" s="75">
        <v>14</v>
      </c>
      <c r="F19" s="40"/>
      <c r="G19" s="66">
        <v>6</v>
      </c>
      <c r="H19" s="42"/>
      <c r="I19" s="42">
        <v>1</v>
      </c>
      <c r="J19" s="177">
        <f t="shared" si="0"/>
        <v>2.6666666666666665</v>
      </c>
      <c r="K19" s="178"/>
      <c r="L19" s="88"/>
    </row>
    <row r="20" spans="1:12" ht="17.100000000000001" customHeight="1" x14ac:dyDescent="0.25">
      <c r="A20" s="65">
        <v>22</v>
      </c>
      <c r="B20" s="73" t="s">
        <v>11</v>
      </c>
      <c r="C20" s="75">
        <v>18</v>
      </c>
      <c r="D20" s="18" t="s">
        <v>35</v>
      </c>
      <c r="E20" s="75">
        <v>14</v>
      </c>
      <c r="F20" s="40"/>
      <c r="G20" s="66">
        <v>150</v>
      </c>
      <c r="H20" s="42"/>
      <c r="I20" s="42">
        <v>1</v>
      </c>
      <c r="J20" s="177">
        <f t="shared" si="0"/>
        <v>66.666666666666671</v>
      </c>
      <c r="K20" s="178"/>
      <c r="L20" s="88"/>
    </row>
    <row r="21" spans="1:12" ht="17.100000000000001" customHeight="1" x14ac:dyDescent="0.25">
      <c r="A21" s="65">
        <v>23</v>
      </c>
      <c r="B21" s="73" t="s">
        <v>18</v>
      </c>
      <c r="C21" s="75">
        <v>18</v>
      </c>
      <c r="D21" s="18" t="s">
        <v>35</v>
      </c>
      <c r="E21" s="75">
        <v>14</v>
      </c>
      <c r="F21" s="40"/>
      <c r="G21" s="66">
        <v>6</v>
      </c>
      <c r="H21" s="42"/>
      <c r="I21" s="42">
        <v>2</v>
      </c>
      <c r="J21" s="177">
        <f>C21*E21/144*2</f>
        <v>3.5</v>
      </c>
      <c r="K21" s="178"/>
      <c r="L21" s="42"/>
    </row>
    <row r="22" spans="1:12" ht="17.100000000000001" customHeight="1" x14ac:dyDescent="0.25">
      <c r="A22" s="65">
        <v>24</v>
      </c>
      <c r="B22" s="73" t="s">
        <v>66</v>
      </c>
      <c r="C22" s="75">
        <v>66</v>
      </c>
      <c r="D22" s="18" t="s">
        <v>35</v>
      </c>
      <c r="E22" s="75">
        <v>16</v>
      </c>
      <c r="F22" s="40"/>
      <c r="G22" s="66">
        <v>6</v>
      </c>
      <c r="H22" s="42"/>
      <c r="I22" s="42">
        <v>1</v>
      </c>
      <c r="J22" s="177">
        <f t="shared" ref="J22:J33" si="1">(C22+E22)*2*G22/144</f>
        <v>6.833333333333333</v>
      </c>
      <c r="K22" s="178"/>
      <c r="L22" s="43"/>
    </row>
    <row r="23" spans="1:12" ht="17.100000000000001" customHeight="1" x14ac:dyDescent="0.25">
      <c r="A23" s="65">
        <v>24</v>
      </c>
      <c r="B23" s="73" t="s">
        <v>105</v>
      </c>
      <c r="C23" s="75">
        <v>66</v>
      </c>
      <c r="D23" s="18" t="s">
        <v>35</v>
      </c>
      <c r="E23" s="75">
        <v>16</v>
      </c>
      <c r="F23" s="40"/>
      <c r="G23" s="66">
        <v>6</v>
      </c>
      <c r="H23" s="42"/>
      <c r="I23" s="42">
        <v>1</v>
      </c>
      <c r="J23" s="177">
        <f t="shared" si="1"/>
        <v>6.833333333333333</v>
      </c>
      <c r="K23" s="178"/>
      <c r="L23" s="43"/>
    </row>
    <row r="24" spans="1:12" ht="17.100000000000001" customHeight="1" x14ac:dyDescent="0.25">
      <c r="A24" s="65">
        <v>25</v>
      </c>
      <c r="B24" s="73" t="s">
        <v>16</v>
      </c>
      <c r="C24" s="75">
        <v>58</v>
      </c>
      <c r="D24" s="18" t="s">
        <v>35</v>
      </c>
      <c r="E24" s="75">
        <v>16</v>
      </c>
      <c r="F24" s="40"/>
      <c r="G24" s="66">
        <v>62</v>
      </c>
      <c r="H24" s="42"/>
      <c r="I24" s="42">
        <v>1</v>
      </c>
      <c r="J24" s="177">
        <f t="shared" si="1"/>
        <v>63.722222222222221</v>
      </c>
      <c r="K24" s="178"/>
      <c r="L24" s="43"/>
    </row>
    <row r="25" spans="1:12" ht="17.100000000000001" customHeight="1" x14ac:dyDescent="0.25">
      <c r="A25" s="65">
        <v>25</v>
      </c>
      <c r="B25" s="73" t="s">
        <v>105</v>
      </c>
      <c r="C25" s="75">
        <v>58</v>
      </c>
      <c r="D25" s="18" t="s">
        <v>35</v>
      </c>
      <c r="E25" s="75">
        <v>16</v>
      </c>
      <c r="F25" s="40"/>
      <c r="G25" s="66">
        <v>6</v>
      </c>
      <c r="H25" s="44"/>
      <c r="I25" s="42">
        <v>1</v>
      </c>
      <c r="J25" s="177">
        <f t="shared" si="1"/>
        <v>6.166666666666667</v>
      </c>
      <c r="K25" s="178"/>
      <c r="L25" s="43"/>
    </row>
    <row r="26" spans="1:12" ht="17.100000000000001" customHeight="1" x14ac:dyDescent="0.25">
      <c r="A26" s="65">
        <v>26</v>
      </c>
      <c r="B26" s="73" t="s">
        <v>11</v>
      </c>
      <c r="C26" s="75">
        <v>58</v>
      </c>
      <c r="D26" s="18" t="s">
        <v>35</v>
      </c>
      <c r="E26" s="75">
        <v>16</v>
      </c>
      <c r="F26" s="82"/>
      <c r="G26" s="33">
        <v>54</v>
      </c>
      <c r="H26" s="44"/>
      <c r="I26" s="42">
        <v>1</v>
      </c>
      <c r="J26" s="177">
        <f t="shared" si="1"/>
        <v>55.5</v>
      </c>
      <c r="K26" s="178"/>
      <c r="L26" s="43"/>
    </row>
    <row r="27" spans="1:12" ht="17.100000000000001" customHeight="1" x14ac:dyDescent="0.25">
      <c r="A27" s="65">
        <v>26</v>
      </c>
      <c r="B27" s="73" t="s">
        <v>105</v>
      </c>
      <c r="C27" s="75">
        <v>58</v>
      </c>
      <c r="D27" s="18" t="s">
        <v>35</v>
      </c>
      <c r="E27" s="75">
        <v>16</v>
      </c>
      <c r="F27" s="82"/>
      <c r="G27" s="45">
        <v>6</v>
      </c>
      <c r="H27" s="44"/>
      <c r="I27" s="44">
        <v>1</v>
      </c>
      <c r="J27" s="177">
        <f t="shared" si="1"/>
        <v>6.166666666666667</v>
      </c>
      <c r="K27" s="178"/>
      <c r="L27" s="41"/>
    </row>
    <row r="28" spans="1:12" ht="17.100000000000001" customHeight="1" x14ac:dyDescent="0.25">
      <c r="A28" s="65">
        <v>28</v>
      </c>
      <c r="B28" s="73" t="s">
        <v>15</v>
      </c>
      <c r="C28" s="75">
        <v>58</v>
      </c>
      <c r="D28" s="18" t="s">
        <v>35</v>
      </c>
      <c r="E28" s="75">
        <v>16</v>
      </c>
      <c r="F28" s="82"/>
      <c r="G28" s="45">
        <v>105</v>
      </c>
      <c r="H28" s="44"/>
      <c r="I28" s="44">
        <v>1</v>
      </c>
      <c r="J28" s="177">
        <f t="shared" si="1"/>
        <v>107.91666666666667</v>
      </c>
      <c r="K28" s="178"/>
      <c r="L28" s="41"/>
    </row>
    <row r="29" spans="1:12" ht="17.100000000000001" customHeight="1" x14ac:dyDescent="0.25">
      <c r="A29" s="65">
        <v>28</v>
      </c>
      <c r="B29" s="73" t="s">
        <v>105</v>
      </c>
      <c r="C29" s="75">
        <v>58</v>
      </c>
      <c r="D29" s="18" t="s">
        <v>35</v>
      </c>
      <c r="E29" s="75">
        <v>16</v>
      </c>
      <c r="F29" s="82"/>
      <c r="G29" s="45">
        <v>6</v>
      </c>
      <c r="H29" s="44"/>
      <c r="I29" s="44">
        <v>1</v>
      </c>
      <c r="J29" s="177">
        <f t="shared" si="1"/>
        <v>6.166666666666667</v>
      </c>
      <c r="K29" s="178"/>
      <c r="L29" s="41"/>
    </row>
    <row r="30" spans="1:12" ht="17.100000000000001" customHeight="1" x14ac:dyDescent="0.25">
      <c r="A30" s="65">
        <v>29</v>
      </c>
      <c r="B30" s="73" t="s">
        <v>11</v>
      </c>
      <c r="C30" s="75">
        <v>58</v>
      </c>
      <c r="D30" s="18" t="s">
        <v>35</v>
      </c>
      <c r="E30" s="75">
        <v>16</v>
      </c>
      <c r="F30" s="82"/>
      <c r="G30" s="45">
        <v>48</v>
      </c>
      <c r="H30" s="44"/>
      <c r="I30" s="44">
        <v>1</v>
      </c>
      <c r="J30" s="177">
        <f t="shared" si="1"/>
        <v>49.333333333333336</v>
      </c>
      <c r="K30" s="178"/>
      <c r="L30" s="41"/>
    </row>
    <row r="31" spans="1:12" ht="17.100000000000001" customHeight="1" x14ac:dyDescent="0.25">
      <c r="A31" s="65">
        <v>29</v>
      </c>
      <c r="B31" s="73" t="s">
        <v>105</v>
      </c>
      <c r="C31" s="75">
        <v>58</v>
      </c>
      <c r="D31" s="18" t="s">
        <v>35</v>
      </c>
      <c r="E31" s="75">
        <v>16</v>
      </c>
      <c r="F31" s="82"/>
      <c r="G31" s="45">
        <v>6</v>
      </c>
      <c r="H31" s="44"/>
      <c r="I31" s="44">
        <v>1</v>
      </c>
      <c r="J31" s="177">
        <f t="shared" si="1"/>
        <v>6.166666666666667</v>
      </c>
      <c r="K31" s="178"/>
      <c r="L31" s="41"/>
    </row>
    <row r="32" spans="1:12" ht="17.100000000000001" customHeight="1" x14ac:dyDescent="0.25">
      <c r="A32" s="65">
        <v>30</v>
      </c>
      <c r="B32" s="73" t="s">
        <v>11</v>
      </c>
      <c r="C32" s="75">
        <v>58</v>
      </c>
      <c r="D32" s="18" t="s">
        <v>35</v>
      </c>
      <c r="E32" s="75">
        <v>16</v>
      </c>
      <c r="F32" s="82"/>
      <c r="G32" s="45">
        <v>94</v>
      </c>
      <c r="H32" s="44"/>
      <c r="I32" s="44">
        <v>1</v>
      </c>
      <c r="J32" s="177">
        <f t="shared" si="1"/>
        <v>96.611111111111114</v>
      </c>
      <c r="K32" s="178"/>
      <c r="L32" s="41"/>
    </row>
    <row r="33" spans="1:12" ht="17.100000000000001" customHeight="1" x14ac:dyDescent="0.25">
      <c r="A33" s="65">
        <v>30</v>
      </c>
      <c r="B33" s="73" t="s">
        <v>105</v>
      </c>
      <c r="C33" s="75">
        <v>58</v>
      </c>
      <c r="D33" s="18" t="s">
        <v>35</v>
      </c>
      <c r="E33" s="75">
        <v>16</v>
      </c>
      <c r="F33" s="82"/>
      <c r="G33" s="45">
        <v>6</v>
      </c>
      <c r="H33" s="44"/>
      <c r="I33" s="44">
        <v>1</v>
      </c>
      <c r="J33" s="177">
        <f t="shared" si="1"/>
        <v>6.166666666666667</v>
      </c>
      <c r="K33" s="178"/>
      <c r="L33" s="41"/>
    </row>
    <row r="34" spans="1:12" ht="17.100000000000001" customHeight="1" x14ac:dyDescent="0.25">
      <c r="A34" s="183">
        <v>31</v>
      </c>
      <c r="B34" s="185" t="s">
        <v>10</v>
      </c>
      <c r="C34" s="116">
        <v>58</v>
      </c>
      <c r="D34" s="18" t="s">
        <v>35</v>
      </c>
      <c r="E34" s="116">
        <v>16</v>
      </c>
      <c r="F34" s="187"/>
      <c r="G34" s="189">
        <v>30</v>
      </c>
      <c r="H34" s="98"/>
      <c r="I34" s="191">
        <v>1</v>
      </c>
      <c r="J34" s="173">
        <f>((C34+E34+C35+E35))*G34/144</f>
        <v>22.916666666666668</v>
      </c>
      <c r="K34" s="174"/>
      <c r="L34" s="183"/>
    </row>
    <row r="35" spans="1:12" ht="17.100000000000001" customHeight="1" x14ac:dyDescent="0.25">
      <c r="A35" s="184"/>
      <c r="B35" s="186"/>
      <c r="C35" s="116">
        <v>20</v>
      </c>
      <c r="D35" s="29" t="s">
        <v>35</v>
      </c>
      <c r="E35" s="116">
        <v>16</v>
      </c>
      <c r="F35" s="188"/>
      <c r="G35" s="190"/>
      <c r="H35" s="98"/>
      <c r="I35" s="192"/>
      <c r="J35" s="175"/>
      <c r="K35" s="176"/>
      <c r="L35" s="184"/>
    </row>
    <row r="36" spans="1:12" ht="17.100000000000001" customHeight="1" x14ac:dyDescent="0.25">
      <c r="A36" s="117">
        <v>31</v>
      </c>
      <c r="B36" s="73" t="s">
        <v>105</v>
      </c>
      <c r="C36" s="116">
        <v>20</v>
      </c>
      <c r="D36" s="29" t="s">
        <v>35</v>
      </c>
      <c r="E36" s="116">
        <v>16</v>
      </c>
      <c r="F36" s="118"/>
      <c r="G36" s="119">
        <v>6</v>
      </c>
      <c r="H36" s="98"/>
      <c r="I36" s="120">
        <v>1</v>
      </c>
      <c r="J36" s="177">
        <f t="shared" ref="J36:J47" si="2">(C36+E36)*2*G36/144</f>
        <v>3</v>
      </c>
      <c r="K36" s="178"/>
      <c r="L36" s="106"/>
    </row>
    <row r="37" spans="1:12" ht="17.100000000000001" customHeight="1" x14ac:dyDescent="0.25">
      <c r="A37" s="65">
        <v>32</v>
      </c>
      <c r="B37" s="73" t="s">
        <v>11</v>
      </c>
      <c r="C37" s="75">
        <v>20</v>
      </c>
      <c r="D37" s="18" t="s">
        <v>35</v>
      </c>
      <c r="E37" s="75">
        <v>16</v>
      </c>
      <c r="F37" s="82"/>
      <c r="G37" s="45">
        <v>63</v>
      </c>
      <c r="H37" s="44"/>
      <c r="I37" s="44">
        <v>1</v>
      </c>
      <c r="J37" s="177">
        <f t="shared" si="2"/>
        <v>31.5</v>
      </c>
      <c r="K37" s="178"/>
      <c r="L37" s="88"/>
    </row>
    <row r="38" spans="1:12" ht="17.100000000000001" customHeight="1" x14ac:dyDescent="0.25">
      <c r="A38" s="65">
        <v>32</v>
      </c>
      <c r="B38" s="73" t="s">
        <v>105</v>
      </c>
      <c r="C38" s="116">
        <v>20</v>
      </c>
      <c r="D38" s="29" t="s">
        <v>35</v>
      </c>
      <c r="E38" s="116">
        <v>16</v>
      </c>
      <c r="F38" s="82"/>
      <c r="G38" s="45">
        <v>6</v>
      </c>
      <c r="H38" s="44"/>
      <c r="I38" s="44">
        <v>1</v>
      </c>
      <c r="J38" s="177">
        <f t="shared" si="2"/>
        <v>3</v>
      </c>
      <c r="K38" s="178"/>
      <c r="L38" s="88"/>
    </row>
    <row r="39" spans="1:12" ht="17.100000000000001" customHeight="1" x14ac:dyDescent="0.25">
      <c r="A39" s="65">
        <v>33</v>
      </c>
      <c r="B39" s="73" t="s">
        <v>15</v>
      </c>
      <c r="C39" s="75">
        <v>20</v>
      </c>
      <c r="D39" s="18" t="s">
        <v>35</v>
      </c>
      <c r="E39" s="75">
        <v>16</v>
      </c>
      <c r="F39" s="82"/>
      <c r="G39" s="45">
        <v>12</v>
      </c>
      <c r="H39" s="44"/>
      <c r="I39" s="44">
        <v>1</v>
      </c>
      <c r="J39" s="177">
        <f t="shared" si="2"/>
        <v>6</v>
      </c>
      <c r="K39" s="178"/>
      <c r="L39" s="88"/>
    </row>
    <row r="40" spans="1:12" ht="17.100000000000001" customHeight="1" x14ac:dyDescent="0.25">
      <c r="A40" s="65">
        <v>33</v>
      </c>
      <c r="B40" s="73" t="s">
        <v>105</v>
      </c>
      <c r="C40" s="116">
        <v>20</v>
      </c>
      <c r="D40" s="29" t="s">
        <v>35</v>
      </c>
      <c r="E40" s="116">
        <v>16</v>
      </c>
      <c r="F40" s="82"/>
      <c r="G40" s="45">
        <v>6</v>
      </c>
      <c r="H40" s="44"/>
      <c r="I40" s="44">
        <v>1</v>
      </c>
      <c r="J40" s="177">
        <f t="shared" si="2"/>
        <v>3</v>
      </c>
      <c r="K40" s="178"/>
      <c r="L40" s="88"/>
    </row>
    <row r="41" spans="1:12" ht="17.100000000000001" customHeight="1" x14ac:dyDescent="0.25">
      <c r="A41" s="65">
        <v>34</v>
      </c>
      <c r="B41" s="73" t="s">
        <v>11</v>
      </c>
      <c r="C41" s="75">
        <v>20</v>
      </c>
      <c r="D41" s="18" t="s">
        <v>35</v>
      </c>
      <c r="E41" s="75">
        <v>16</v>
      </c>
      <c r="F41" s="82"/>
      <c r="G41" s="45">
        <v>75</v>
      </c>
      <c r="H41" s="44"/>
      <c r="I41" s="44">
        <v>1</v>
      </c>
      <c r="J41" s="177">
        <f t="shared" si="2"/>
        <v>37.5</v>
      </c>
      <c r="K41" s="178"/>
      <c r="L41" s="88"/>
    </row>
    <row r="42" spans="1:12" ht="17.100000000000001" customHeight="1" x14ac:dyDescent="0.25">
      <c r="A42" s="65">
        <v>34</v>
      </c>
      <c r="B42" s="73" t="s">
        <v>105</v>
      </c>
      <c r="C42" s="116">
        <v>20</v>
      </c>
      <c r="D42" s="29" t="s">
        <v>35</v>
      </c>
      <c r="E42" s="116">
        <v>16</v>
      </c>
      <c r="F42" s="82"/>
      <c r="G42" s="45">
        <v>6</v>
      </c>
      <c r="H42" s="44"/>
      <c r="I42" s="44">
        <v>1</v>
      </c>
      <c r="J42" s="177">
        <f t="shared" si="2"/>
        <v>3</v>
      </c>
      <c r="K42" s="178"/>
      <c r="L42" s="88"/>
    </row>
    <row r="43" spans="1:12" ht="17.100000000000001" customHeight="1" x14ac:dyDescent="0.25">
      <c r="A43" s="65">
        <v>35</v>
      </c>
      <c r="B43" s="73" t="s">
        <v>15</v>
      </c>
      <c r="C43" s="75">
        <v>20</v>
      </c>
      <c r="D43" s="18" t="s">
        <v>35</v>
      </c>
      <c r="E43" s="75">
        <v>16</v>
      </c>
      <c r="F43" s="82"/>
      <c r="G43" s="45">
        <v>15</v>
      </c>
      <c r="H43" s="44"/>
      <c r="I43" s="44">
        <v>1</v>
      </c>
      <c r="J43" s="177">
        <f t="shared" si="2"/>
        <v>7.5</v>
      </c>
      <c r="K43" s="178"/>
      <c r="L43" s="88"/>
    </row>
    <row r="44" spans="1:12" ht="17.100000000000001" customHeight="1" x14ac:dyDescent="0.25">
      <c r="A44" s="65">
        <v>35</v>
      </c>
      <c r="B44" s="73" t="s">
        <v>105</v>
      </c>
      <c r="C44" s="116">
        <v>20</v>
      </c>
      <c r="D44" s="29" t="s">
        <v>35</v>
      </c>
      <c r="E44" s="116">
        <v>16</v>
      </c>
      <c r="F44" s="82"/>
      <c r="G44" s="45">
        <v>6</v>
      </c>
      <c r="H44" s="44"/>
      <c r="I44" s="44">
        <v>1</v>
      </c>
      <c r="J44" s="177">
        <f t="shared" si="2"/>
        <v>3</v>
      </c>
      <c r="K44" s="178"/>
      <c r="L44" s="88"/>
    </row>
    <row r="45" spans="1:12" ht="17.100000000000001" customHeight="1" x14ac:dyDescent="0.25">
      <c r="A45" s="65">
        <v>36</v>
      </c>
      <c r="B45" s="73" t="s">
        <v>69</v>
      </c>
      <c r="C45" s="75">
        <v>20</v>
      </c>
      <c r="D45" s="18" t="s">
        <v>35</v>
      </c>
      <c r="E45" s="75">
        <v>16</v>
      </c>
      <c r="F45" s="82"/>
      <c r="G45" s="45">
        <v>15</v>
      </c>
      <c r="H45" s="44"/>
      <c r="I45" s="44">
        <v>1</v>
      </c>
      <c r="J45" s="177">
        <f t="shared" si="2"/>
        <v>7.5</v>
      </c>
      <c r="K45" s="178"/>
      <c r="L45" s="88"/>
    </row>
    <row r="46" spans="1:12" ht="17.100000000000001" customHeight="1" x14ac:dyDescent="0.25">
      <c r="A46" s="65">
        <v>36</v>
      </c>
      <c r="B46" s="73" t="s">
        <v>105</v>
      </c>
      <c r="C46" s="116">
        <v>20</v>
      </c>
      <c r="D46" s="29" t="s">
        <v>35</v>
      </c>
      <c r="E46" s="116">
        <v>16</v>
      </c>
      <c r="F46" s="82"/>
      <c r="G46" s="45">
        <v>6</v>
      </c>
      <c r="H46" s="44"/>
      <c r="I46" s="44">
        <v>1</v>
      </c>
      <c r="J46" s="177">
        <f t="shared" si="2"/>
        <v>3</v>
      </c>
      <c r="K46" s="178"/>
      <c r="L46" s="127"/>
    </row>
    <row r="47" spans="1:12" ht="17.100000000000001" customHeight="1" thickBot="1" x14ac:dyDescent="0.3">
      <c r="A47" s="65">
        <v>37</v>
      </c>
      <c r="B47" s="125" t="s">
        <v>69</v>
      </c>
      <c r="C47" s="80">
        <v>20</v>
      </c>
      <c r="D47" s="23" t="s">
        <v>35</v>
      </c>
      <c r="E47" s="80">
        <v>16</v>
      </c>
      <c r="F47" s="40"/>
      <c r="G47" s="67">
        <v>15</v>
      </c>
      <c r="H47" s="44"/>
      <c r="I47" s="44">
        <v>1</v>
      </c>
      <c r="J47" s="177">
        <f t="shared" si="2"/>
        <v>7.5</v>
      </c>
      <c r="K47" s="178"/>
      <c r="L47" s="127"/>
    </row>
    <row r="48" spans="1:12" ht="42" customHeight="1" thickBot="1" x14ac:dyDescent="0.3">
      <c r="A48" s="25"/>
      <c r="B48" s="99" t="s">
        <v>76</v>
      </c>
      <c r="C48" s="99"/>
      <c r="D48" s="99"/>
      <c r="E48" s="99"/>
      <c r="F48" s="99"/>
      <c r="G48" s="22"/>
      <c r="H48" s="31"/>
      <c r="I48" s="21"/>
      <c r="J48" s="172">
        <f>SUM(J10:J47)</f>
        <v>879.94444444444423</v>
      </c>
      <c r="K48" s="172"/>
      <c r="L48" s="86"/>
    </row>
    <row r="1048477" spans="3:5" x14ac:dyDescent="0.25">
      <c r="C1048477" s="18">
        <v>12</v>
      </c>
      <c r="D1048477" s="18"/>
      <c r="E1048477" s="18">
        <v>10</v>
      </c>
    </row>
  </sheetData>
  <mergeCells count="54">
    <mergeCell ref="L34:L35"/>
    <mergeCell ref="J1:L1"/>
    <mergeCell ref="A5:L5"/>
    <mergeCell ref="B7:B8"/>
    <mergeCell ref="C7:E8"/>
    <mergeCell ref="F7:F8"/>
    <mergeCell ref="G7:G8"/>
    <mergeCell ref="I7:I8"/>
    <mergeCell ref="A34:A35"/>
    <mergeCell ref="B34:B35"/>
    <mergeCell ref="F34:F35"/>
    <mergeCell ref="G34:G35"/>
    <mergeCell ref="I34:I35"/>
    <mergeCell ref="J7:K8"/>
    <mergeCell ref="L7:L8"/>
    <mergeCell ref="J9:K9"/>
    <mergeCell ref="J10:K10"/>
    <mergeCell ref="J11:K11"/>
    <mergeCell ref="J12:K12"/>
    <mergeCell ref="J13:K13"/>
    <mergeCell ref="J14:K14"/>
    <mergeCell ref="J15:K15"/>
    <mergeCell ref="J16:K16"/>
    <mergeCell ref="J17:K17"/>
    <mergeCell ref="J18:K18"/>
    <mergeCell ref="J19:K19"/>
    <mergeCell ref="J20:K20"/>
    <mergeCell ref="J21:K21"/>
    <mergeCell ref="J22:K22"/>
    <mergeCell ref="J23:K23"/>
    <mergeCell ref="J24:K24"/>
    <mergeCell ref="J25:K25"/>
    <mergeCell ref="J26:K26"/>
    <mergeCell ref="J32:K32"/>
    <mergeCell ref="J33:K33"/>
    <mergeCell ref="J34:K35"/>
    <mergeCell ref="J27:K27"/>
    <mergeCell ref="J28:K28"/>
    <mergeCell ref="J29:K29"/>
    <mergeCell ref="J30:K30"/>
    <mergeCell ref="J31:K31"/>
    <mergeCell ref="J36:K36"/>
    <mergeCell ref="J37:K37"/>
    <mergeCell ref="J38:K38"/>
    <mergeCell ref="J39:K39"/>
    <mergeCell ref="J40:K40"/>
    <mergeCell ref="J46:K46"/>
    <mergeCell ref="J47:K47"/>
    <mergeCell ref="J48:K48"/>
    <mergeCell ref="J41:K41"/>
    <mergeCell ref="J42:K42"/>
    <mergeCell ref="J43:K43"/>
    <mergeCell ref="J44:K44"/>
    <mergeCell ref="J45:K45"/>
  </mergeCells>
  <printOptions horizontalCentered="1" verticalCentered="1"/>
  <pageMargins left="0.5" right="0.3" top="0.4" bottom="0.3" header="0.3" footer="0.3"/>
  <pageSetup paperSize="9" scale="9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1048551"/>
  <sheetViews>
    <sheetView topLeftCell="A13" workbookViewId="0">
      <selection activeCell="J41" sqref="J41:K41"/>
    </sheetView>
  </sheetViews>
  <sheetFormatPr defaultRowHeight="15" x14ac:dyDescent="0.25"/>
  <cols>
    <col min="1" max="1" width="8.140625" customWidth="1"/>
    <col min="2" max="2" width="28.7109375" customWidth="1"/>
    <col min="3" max="3" width="6.5703125" bestFit="1" customWidth="1"/>
    <col min="4" max="4" width="3.7109375" customWidth="1"/>
    <col min="5" max="5" width="6.5703125" bestFit="1" customWidth="1"/>
    <col min="6" max="6" width="6.5703125" hidden="1" customWidth="1"/>
    <col min="7" max="7" width="8.7109375" customWidth="1"/>
    <col min="8" max="8" width="10.28515625" hidden="1" customWidth="1"/>
    <col min="9" max="9" width="5.42578125" customWidth="1"/>
    <col min="10" max="10" width="9.7109375" customWidth="1"/>
    <col min="11" max="11" width="4.5703125" customWidth="1"/>
    <col min="12" max="12" width="16.42578125" customWidth="1"/>
    <col min="260" max="260" width="10.85546875" customWidth="1"/>
    <col min="261" max="261" width="26.42578125" customWidth="1"/>
    <col min="262" max="262" width="7.42578125" customWidth="1"/>
    <col min="263" max="263" width="8.42578125" customWidth="1"/>
    <col min="264" max="264" width="0" hidden="1" customWidth="1"/>
    <col min="265" max="265" width="7.140625" customWidth="1"/>
    <col min="266" max="266" width="6.7109375" customWidth="1"/>
    <col min="267" max="267" width="13.28515625" customWidth="1"/>
    <col min="268" max="268" width="12.28515625" customWidth="1"/>
    <col min="516" max="516" width="10.85546875" customWidth="1"/>
    <col min="517" max="517" width="26.42578125" customWidth="1"/>
    <col min="518" max="518" width="7.42578125" customWidth="1"/>
    <col min="519" max="519" width="8.42578125" customWidth="1"/>
    <col min="520" max="520" width="0" hidden="1" customWidth="1"/>
    <col min="521" max="521" width="7.140625" customWidth="1"/>
    <col min="522" max="522" width="6.7109375" customWidth="1"/>
    <col min="523" max="523" width="13.28515625" customWidth="1"/>
    <col min="524" max="524" width="12.28515625" customWidth="1"/>
    <col min="772" max="772" width="10.85546875" customWidth="1"/>
    <col min="773" max="773" width="26.42578125" customWidth="1"/>
    <col min="774" max="774" width="7.42578125" customWidth="1"/>
    <col min="775" max="775" width="8.42578125" customWidth="1"/>
    <col min="776" max="776" width="0" hidden="1" customWidth="1"/>
    <col min="777" max="777" width="7.140625" customWidth="1"/>
    <col min="778" max="778" width="6.7109375" customWidth="1"/>
    <col min="779" max="779" width="13.28515625" customWidth="1"/>
    <col min="780" max="780" width="12.28515625" customWidth="1"/>
    <col min="1028" max="1028" width="10.85546875" customWidth="1"/>
    <col min="1029" max="1029" width="26.42578125" customWidth="1"/>
    <col min="1030" max="1030" width="7.42578125" customWidth="1"/>
    <col min="1031" max="1031" width="8.42578125" customWidth="1"/>
    <col min="1032" max="1032" width="0" hidden="1" customWidth="1"/>
    <col min="1033" max="1033" width="7.140625" customWidth="1"/>
    <col min="1034" max="1034" width="6.7109375" customWidth="1"/>
    <col min="1035" max="1035" width="13.28515625" customWidth="1"/>
    <col min="1036" max="1036" width="12.28515625" customWidth="1"/>
    <col min="1284" max="1284" width="10.85546875" customWidth="1"/>
    <col min="1285" max="1285" width="26.42578125" customWidth="1"/>
    <col min="1286" max="1286" width="7.42578125" customWidth="1"/>
    <col min="1287" max="1287" width="8.42578125" customWidth="1"/>
    <col min="1288" max="1288" width="0" hidden="1" customWidth="1"/>
    <col min="1289" max="1289" width="7.140625" customWidth="1"/>
    <col min="1290" max="1290" width="6.7109375" customWidth="1"/>
    <col min="1291" max="1291" width="13.28515625" customWidth="1"/>
    <col min="1292" max="1292" width="12.28515625" customWidth="1"/>
    <col min="1540" max="1540" width="10.85546875" customWidth="1"/>
    <col min="1541" max="1541" width="26.42578125" customWidth="1"/>
    <col min="1542" max="1542" width="7.42578125" customWidth="1"/>
    <col min="1543" max="1543" width="8.42578125" customWidth="1"/>
    <col min="1544" max="1544" width="0" hidden="1" customWidth="1"/>
    <col min="1545" max="1545" width="7.140625" customWidth="1"/>
    <col min="1546" max="1546" width="6.7109375" customWidth="1"/>
    <col min="1547" max="1547" width="13.28515625" customWidth="1"/>
    <col min="1548" max="1548" width="12.28515625" customWidth="1"/>
    <col min="1796" max="1796" width="10.85546875" customWidth="1"/>
    <col min="1797" max="1797" width="26.42578125" customWidth="1"/>
    <col min="1798" max="1798" width="7.42578125" customWidth="1"/>
    <col min="1799" max="1799" width="8.42578125" customWidth="1"/>
    <col min="1800" max="1800" width="0" hidden="1" customWidth="1"/>
    <col min="1801" max="1801" width="7.140625" customWidth="1"/>
    <col min="1802" max="1802" width="6.7109375" customWidth="1"/>
    <col min="1803" max="1803" width="13.28515625" customWidth="1"/>
    <col min="1804" max="1804" width="12.28515625" customWidth="1"/>
    <col min="2052" max="2052" width="10.85546875" customWidth="1"/>
    <col min="2053" max="2053" width="26.42578125" customWidth="1"/>
    <col min="2054" max="2054" width="7.42578125" customWidth="1"/>
    <col min="2055" max="2055" width="8.42578125" customWidth="1"/>
    <col min="2056" max="2056" width="0" hidden="1" customWidth="1"/>
    <col min="2057" max="2057" width="7.140625" customWidth="1"/>
    <col min="2058" max="2058" width="6.7109375" customWidth="1"/>
    <col min="2059" max="2059" width="13.28515625" customWidth="1"/>
    <col min="2060" max="2060" width="12.28515625" customWidth="1"/>
    <col min="2308" max="2308" width="10.85546875" customWidth="1"/>
    <col min="2309" max="2309" width="26.42578125" customWidth="1"/>
    <col min="2310" max="2310" width="7.42578125" customWidth="1"/>
    <col min="2311" max="2311" width="8.42578125" customWidth="1"/>
    <col min="2312" max="2312" width="0" hidden="1" customWidth="1"/>
    <col min="2313" max="2313" width="7.140625" customWidth="1"/>
    <col min="2314" max="2314" width="6.7109375" customWidth="1"/>
    <col min="2315" max="2315" width="13.28515625" customWidth="1"/>
    <col min="2316" max="2316" width="12.28515625" customWidth="1"/>
    <col min="2564" max="2564" width="10.85546875" customWidth="1"/>
    <col min="2565" max="2565" width="26.42578125" customWidth="1"/>
    <col min="2566" max="2566" width="7.42578125" customWidth="1"/>
    <col min="2567" max="2567" width="8.42578125" customWidth="1"/>
    <col min="2568" max="2568" width="0" hidden="1" customWidth="1"/>
    <col min="2569" max="2569" width="7.140625" customWidth="1"/>
    <col min="2570" max="2570" width="6.7109375" customWidth="1"/>
    <col min="2571" max="2571" width="13.28515625" customWidth="1"/>
    <col min="2572" max="2572" width="12.28515625" customWidth="1"/>
    <col min="2820" max="2820" width="10.85546875" customWidth="1"/>
    <col min="2821" max="2821" width="26.42578125" customWidth="1"/>
    <col min="2822" max="2822" width="7.42578125" customWidth="1"/>
    <col min="2823" max="2823" width="8.42578125" customWidth="1"/>
    <col min="2824" max="2824" width="0" hidden="1" customWidth="1"/>
    <col min="2825" max="2825" width="7.140625" customWidth="1"/>
    <col min="2826" max="2826" width="6.7109375" customWidth="1"/>
    <col min="2827" max="2827" width="13.28515625" customWidth="1"/>
    <col min="2828" max="2828" width="12.28515625" customWidth="1"/>
    <col min="3076" max="3076" width="10.85546875" customWidth="1"/>
    <col min="3077" max="3077" width="26.42578125" customWidth="1"/>
    <col min="3078" max="3078" width="7.42578125" customWidth="1"/>
    <col min="3079" max="3079" width="8.42578125" customWidth="1"/>
    <col min="3080" max="3080" width="0" hidden="1" customWidth="1"/>
    <col min="3081" max="3081" width="7.140625" customWidth="1"/>
    <col min="3082" max="3082" width="6.7109375" customWidth="1"/>
    <col min="3083" max="3083" width="13.28515625" customWidth="1"/>
    <col min="3084" max="3084" width="12.28515625" customWidth="1"/>
    <col min="3332" max="3332" width="10.85546875" customWidth="1"/>
    <col min="3333" max="3333" width="26.42578125" customWidth="1"/>
    <col min="3334" max="3334" width="7.42578125" customWidth="1"/>
    <col min="3335" max="3335" width="8.42578125" customWidth="1"/>
    <col min="3336" max="3336" width="0" hidden="1" customWidth="1"/>
    <col min="3337" max="3337" width="7.140625" customWidth="1"/>
    <col min="3338" max="3338" width="6.7109375" customWidth="1"/>
    <col min="3339" max="3339" width="13.28515625" customWidth="1"/>
    <col min="3340" max="3340" width="12.28515625" customWidth="1"/>
    <col min="3588" max="3588" width="10.85546875" customWidth="1"/>
    <col min="3589" max="3589" width="26.42578125" customWidth="1"/>
    <col min="3590" max="3590" width="7.42578125" customWidth="1"/>
    <col min="3591" max="3591" width="8.42578125" customWidth="1"/>
    <col min="3592" max="3592" width="0" hidden="1" customWidth="1"/>
    <col min="3593" max="3593" width="7.140625" customWidth="1"/>
    <col min="3594" max="3594" width="6.7109375" customWidth="1"/>
    <col min="3595" max="3595" width="13.28515625" customWidth="1"/>
    <col min="3596" max="3596" width="12.28515625" customWidth="1"/>
    <col min="3844" max="3844" width="10.85546875" customWidth="1"/>
    <col min="3845" max="3845" width="26.42578125" customWidth="1"/>
    <col min="3846" max="3846" width="7.42578125" customWidth="1"/>
    <col min="3847" max="3847" width="8.42578125" customWidth="1"/>
    <col min="3848" max="3848" width="0" hidden="1" customWidth="1"/>
    <col min="3849" max="3849" width="7.140625" customWidth="1"/>
    <col min="3850" max="3850" width="6.7109375" customWidth="1"/>
    <col min="3851" max="3851" width="13.28515625" customWidth="1"/>
    <col min="3852" max="3852" width="12.28515625" customWidth="1"/>
    <col min="4100" max="4100" width="10.85546875" customWidth="1"/>
    <col min="4101" max="4101" width="26.42578125" customWidth="1"/>
    <col min="4102" max="4102" width="7.42578125" customWidth="1"/>
    <col min="4103" max="4103" width="8.42578125" customWidth="1"/>
    <col min="4104" max="4104" width="0" hidden="1" customWidth="1"/>
    <col min="4105" max="4105" width="7.140625" customWidth="1"/>
    <col min="4106" max="4106" width="6.7109375" customWidth="1"/>
    <col min="4107" max="4107" width="13.28515625" customWidth="1"/>
    <col min="4108" max="4108" width="12.28515625" customWidth="1"/>
    <col min="4356" max="4356" width="10.85546875" customWidth="1"/>
    <col min="4357" max="4357" width="26.42578125" customWidth="1"/>
    <col min="4358" max="4358" width="7.42578125" customWidth="1"/>
    <col min="4359" max="4359" width="8.42578125" customWidth="1"/>
    <col min="4360" max="4360" width="0" hidden="1" customWidth="1"/>
    <col min="4361" max="4361" width="7.140625" customWidth="1"/>
    <col min="4362" max="4362" width="6.7109375" customWidth="1"/>
    <col min="4363" max="4363" width="13.28515625" customWidth="1"/>
    <col min="4364" max="4364" width="12.28515625" customWidth="1"/>
    <col min="4612" max="4612" width="10.85546875" customWidth="1"/>
    <col min="4613" max="4613" width="26.42578125" customWidth="1"/>
    <col min="4614" max="4614" width="7.42578125" customWidth="1"/>
    <col min="4615" max="4615" width="8.42578125" customWidth="1"/>
    <col min="4616" max="4616" width="0" hidden="1" customWidth="1"/>
    <col min="4617" max="4617" width="7.140625" customWidth="1"/>
    <col min="4618" max="4618" width="6.7109375" customWidth="1"/>
    <col min="4619" max="4619" width="13.28515625" customWidth="1"/>
    <col min="4620" max="4620" width="12.28515625" customWidth="1"/>
    <col min="4868" max="4868" width="10.85546875" customWidth="1"/>
    <col min="4869" max="4869" width="26.42578125" customWidth="1"/>
    <col min="4870" max="4870" width="7.42578125" customWidth="1"/>
    <col min="4871" max="4871" width="8.42578125" customWidth="1"/>
    <col min="4872" max="4872" width="0" hidden="1" customWidth="1"/>
    <col min="4873" max="4873" width="7.140625" customWidth="1"/>
    <col min="4874" max="4874" width="6.7109375" customWidth="1"/>
    <col min="4875" max="4875" width="13.28515625" customWidth="1"/>
    <col min="4876" max="4876" width="12.28515625" customWidth="1"/>
    <col min="5124" max="5124" width="10.85546875" customWidth="1"/>
    <col min="5125" max="5125" width="26.42578125" customWidth="1"/>
    <col min="5126" max="5126" width="7.42578125" customWidth="1"/>
    <col min="5127" max="5127" width="8.42578125" customWidth="1"/>
    <col min="5128" max="5128" width="0" hidden="1" customWidth="1"/>
    <col min="5129" max="5129" width="7.140625" customWidth="1"/>
    <col min="5130" max="5130" width="6.7109375" customWidth="1"/>
    <col min="5131" max="5131" width="13.28515625" customWidth="1"/>
    <col min="5132" max="5132" width="12.28515625" customWidth="1"/>
    <col min="5380" max="5380" width="10.85546875" customWidth="1"/>
    <col min="5381" max="5381" width="26.42578125" customWidth="1"/>
    <col min="5382" max="5382" width="7.42578125" customWidth="1"/>
    <col min="5383" max="5383" width="8.42578125" customWidth="1"/>
    <col min="5384" max="5384" width="0" hidden="1" customWidth="1"/>
    <col min="5385" max="5385" width="7.140625" customWidth="1"/>
    <col min="5386" max="5386" width="6.7109375" customWidth="1"/>
    <col min="5387" max="5387" width="13.28515625" customWidth="1"/>
    <col min="5388" max="5388" width="12.28515625" customWidth="1"/>
    <col min="5636" max="5636" width="10.85546875" customWidth="1"/>
    <col min="5637" max="5637" width="26.42578125" customWidth="1"/>
    <col min="5638" max="5638" width="7.42578125" customWidth="1"/>
    <col min="5639" max="5639" width="8.42578125" customWidth="1"/>
    <col min="5640" max="5640" width="0" hidden="1" customWidth="1"/>
    <col min="5641" max="5641" width="7.140625" customWidth="1"/>
    <col min="5642" max="5642" width="6.7109375" customWidth="1"/>
    <col min="5643" max="5643" width="13.28515625" customWidth="1"/>
    <col min="5644" max="5644" width="12.28515625" customWidth="1"/>
    <col min="5892" max="5892" width="10.85546875" customWidth="1"/>
    <col min="5893" max="5893" width="26.42578125" customWidth="1"/>
    <col min="5894" max="5894" width="7.42578125" customWidth="1"/>
    <col min="5895" max="5895" width="8.42578125" customWidth="1"/>
    <col min="5896" max="5896" width="0" hidden="1" customWidth="1"/>
    <col min="5897" max="5897" width="7.140625" customWidth="1"/>
    <col min="5898" max="5898" width="6.7109375" customWidth="1"/>
    <col min="5899" max="5899" width="13.28515625" customWidth="1"/>
    <col min="5900" max="5900" width="12.28515625" customWidth="1"/>
    <col min="6148" max="6148" width="10.85546875" customWidth="1"/>
    <col min="6149" max="6149" width="26.42578125" customWidth="1"/>
    <col min="6150" max="6150" width="7.42578125" customWidth="1"/>
    <col min="6151" max="6151" width="8.42578125" customWidth="1"/>
    <col min="6152" max="6152" width="0" hidden="1" customWidth="1"/>
    <col min="6153" max="6153" width="7.140625" customWidth="1"/>
    <col min="6154" max="6154" width="6.7109375" customWidth="1"/>
    <col min="6155" max="6155" width="13.28515625" customWidth="1"/>
    <col min="6156" max="6156" width="12.28515625" customWidth="1"/>
    <col min="6404" max="6404" width="10.85546875" customWidth="1"/>
    <col min="6405" max="6405" width="26.42578125" customWidth="1"/>
    <col min="6406" max="6406" width="7.42578125" customWidth="1"/>
    <col min="6407" max="6407" width="8.42578125" customWidth="1"/>
    <col min="6408" max="6408" width="0" hidden="1" customWidth="1"/>
    <col min="6409" max="6409" width="7.140625" customWidth="1"/>
    <col min="6410" max="6410" width="6.7109375" customWidth="1"/>
    <col min="6411" max="6411" width="13.28515625" customWidth="1"/>
    <col min="6412" max="6412" width="12.28515625" customWidth="1"/>
    <col min="6660" max="6660" width="10.85546875" customWidth="1"/>
    <col min="6661" max="6661" width="26.42578125" customWidth="1"/>
    <col min="6662" max="6662" width="7.42578125" customWidth="1"/>
    <col min="6663" max="6663" width="8.42578125" customWidth="1"/>
    <col min="6664" max="6664" width="0" hidden="1" customWidth="1"/>
    <col min="6665" max="6665" width="7.140625" customWidth="1"/>
    <col min="6666" max="6666" width="6.7109375" customWidth="1"/>
    <col min="6667" max="6667" width="13.28515625" customWidth="1"/>
    <col min="6668" max="6668" width="12.28515625" customWidth="1"/>
    <col min="6916" max="6916" width="10.85546875" customWidth="1"/>
    <col min="6917" max="6917" width="26.42578125" customWidth="1"/>
    <col min="6918" max="6918" width="7.42578125" customWidth="1"/>
    <col min="6919" max="6919" width="8.42578125" customWidth="1"/>
    <col min="6920" max="6920" width="0" hidden="1" customWidth="1"/>
    <col min="6921" max="6921" width="7.140625" customWidth="1"/>
    <col min="6922" max="6922" width="6.7109375" customWidth="1"/>
    <col min="6923" max="6923" width="13.28515625" customWidth="1"/>
    <col min="6924" max="6924" width="12.28515625" customWidth="1"/>
    <col min="7172" max="7172" width="10.85546875" customWidth="1"/>
    <col min="7173" max="7173" width="26.42578125" customWidth="1"/>
    <col min="7174" max="7174" width="7.42578125" customWidth="1"/>
    <col min="7175" max="7175" width="8.42578125" customWidth="1"/>
    <col min="7176" max="7176" width="0" hidden="1" customWidth="1"/>
    <col min="7177" max="7177" width="7.140625" customWidth="1"/>
    <col min="7178" max="7178" width="6.7109375" customWidth="1"/>
    <col min="7179" max="7179" width="13.28515625" customWidth="1"/>
    <col min="7180" max="7180" width="12.28515625" customWidth="1"/>
    <col min="7428" max="7428" width="10.85546875" customWidth="1"/>
    <col min="7429" max="7429" width="26.42578125" customWidth="1"/>
    <col min="7430" max="7430" width="7.42578125" customWidth="1"/>
    <col min="7431" max="7431" width="8.42578125" customWidth="1"/>
    <col min="7432" max="7432" width="0" hidden="1" customWidth="1"/>
    <col min="7433" max="7433" width="7.140625" customWidth="1"/>
    <col min="7434" max="7434" width="6.7109375" customWidth="1"/>
    <col min="7435" max="7435" width="13.28515625" customWidth="1"/>
    <col min="7436" max="7436" width="12.28515625" customWidth="1"/>
    <col min="7684" max="7684" width="10.85546875" customWidth="1"/>
    <col min="7685" max="7685" width="26.42578125" customWidth="1"/>
    <col min="7686" max="7686" width="7.42578125" customWidth="1"/>
    <col min="7687" max="7687" width="8.42578125" customWidth="1"/>
    <col min="7688" max="7688" width="0" hidden="1" customWidth="1"/>
    <col min="7689" max="7689" width="7.140625" customWidth="1"/>
    <col min="7690" max="7690" width="6.7109375" customWidth="1"/>
    <col min="7691" max="7691" width="13.28515625" customWidth="1"/>
    <col min="7692" max="7692" width="12.28515625" customWidth="1"/>
    <col min="7940" max="7940" width="10.85546875" customWidth="1"/>
    <col min="7941" max="7941" width="26.42578125" customWidth="1"/>
    <col min="7942" max="7942" width="7.42578125" customWidth="1"/>
    <col min="7943" max="7943" width="8.42578125" customWidth="1"/>
    <col min="7944" max="7944" width="0" hidden="1" customWidth="1"/>
    <col min="7945" max="7945" width="7.140625" customWidth="1"/>
    <col min="7946" max="7946" width="6.7109375" customWidth="1"/>
    <col min="7947" max="7947" width="13.28515625" customWidth="1"/>
    <col min="7948" max="7948" width="12.28515625" customWidth="1"/>
    <col min="8196" max="8196" width="10.85546875" customWidth="1"/>
    <col min="8197" max="8197" width="26.42578125" customWidth="1"/>
    <col min="8198" max="8198" width="7.42578125" customWidth="1"/>
    <col min="8199" max="8199" width="8.42578125" customWidth="1"/>
    <col min="8200" max="8200" width="0" hidden="1" customWidth="1"/>
    <col min="8201" max="8201" width="7.140625" customWidth="1"/>
    <col min="8202" max="8202" width="6.7109375" customWidth="1"/>
    <col min="8203" max="8203" width="13.28515625" customWidth="1"/>
    <col min="8204" max="8204" width="12.28515625" customWidth="1"/>
    <col min="8452" max="8452" width="10.85546875" customWidth="1"/>
    <col min="8453" max="8453" width="26.42578125" customWidth="1"/>
    <col min="8454" max="8454" width="7.42578125" customWidth="1"/>
    <col min="8455" max="8455" width="8.42578125" customWidth="1"/>
    <col min="8456" max="8456" width="0" hidden="1" customWidth="1"/>
    <col min="8457" max="8457" width="7.140625" customWidth="1"/>
    <col min="8458" max="8458" width="6.7109375" customWidth="1"/>
    <col min="8459" max="8459" width="13.28515625" customWidth="1"/>
    <col min="8460" max="8460" width="12.28515625" customWidth="1"/>
    <col min="8708" max="8708" width="10.85546875" customWidth="1"/>
    <col min="8709" max="8709" width="26.42578125" customWidth="1"/>
    <col min="8710" max="8710" width="7.42578125" customWidth="1"/>
    <col min="8711" max="8711" width="8.42578125" customWidth="1"/>
    <col min="8712" max="8712" width="0" hidden="1" customWidth="1"/>
    <col min="8713" max="8713" width="7.140625" customWidth="1"/>
    <col min="8714" max="8714" width="6.7109375" customWidth="1"/>
    <col min="8715" max="8715" width="13.28515625" customWidth="1"/>
    <col min="8716" max="8716" width="12.28515625" customWidth="1"/>
    <col min="8964" max="8964" width="10.85546875" customWidth="1"/>
    <col min="8965" max="8965" width="26.42578125" customWidth="1"/>
    <col min="8966" max="8966" width="7.42578125" customWidth="1"/>
    <col min="8967" max="8967" width="8.42578125" customWidth="1"/>
    <col min="8968" max="8968" width="0" hidden="1" customWidth="1"/>
    <col min="8969" max="8969" width="7.140625" customWidth="1"/>
    <col min="8970" max="8970" width="6.7109375" customWidth="1"/>
    <col min="8971" max="8971" width="13.28515625" customWidth="1"/>
    <col min="8972" max="8972" width="12.28515625" customWidth="1"/>
    <col min="9220" max="9220" width="10.85546875" customWidth="1"/>
    <col min="9221" max="9221" width="26.42578125" customWidth="1"/>
    <col min="9222" max="9222" width="7.42578125" customWidth="1"/>
    <col min="9223" max="9223" width="8.42578125" customWidth="1"/>
    <col min="9224" max="9224" width="0" hidden="1" customWidth="1"/>
    <col min="9225" max="9225" width="7.140625" customWidth="1"/>
    <col min="9226" max="9226" width="6.7109375" customWidth="1"/>
    <col min="9227" max="9227" width="13.28515625" customWidth="1"/>
    <col min="9228" max="9228" width="12.28515625" customWidth="1"/>
    <col min="9476" max="9476" width="10.85546875" customWidth="1"/>
    <col min="9477" max="9477" width="26.42578125" customWidth="1"/>
    <col min="9478" max="9478" width="7.42578125" customWidth="1"/>
    <col min="9479" max="9479" width="8.42578125" customWidth="1"/>
    <col min="9480" max="9480" width="0" hidden="1" customWidth="1"/>
    <col min="9481" max="9481" width="7.140625" customWidth="1"/>
    <col min="9482" max="9482" width="6.7109375" customWidth="1"/>
    <col min="9483" max="9483" width="13.28515625" customWidth="1"/>
    <col min="9484" max="9484" width="12.28515625" customWidth="1"/>
    <col min="9732" max="9732" width="10.85546875" customWidth="1"/>
    <col min="9733" max="9733" width="26.42578125" customWidth="1"/>
    <col min="9734" max="9734" width="7.42578125" customWidth="1"/>
    <col min="9735" max="9735" width="8.42578125" customWidth="1"/>
    <col min="9736" max="9736" width="0" hidden="1" customWidth="1"/>
    <col min="9737" max="9737" width="7.140625" customWidth="1"/>
    <col min="9738" max="9738" width="6.7109375" customWidth="1"/>
    <col min="9739" max="9739" width="13.28515625" customWidth="1"/>
    <col min="9740" max="9740" width="12.28515625" customWidth="1"/>
    <col min="9988" max="9988" width="10.85546875" customWidth="1"/>
    <col min="9989" max="9989" width="26.42578125" customWidth="1"/>
    <col min="9990" max="9990" width="7.42578125" customWidth="1"/>
    <col min="9991" max="9991" width="8.42578125" customWidth="1"/>
    <col min="9992" max="9992" width="0" hidden="1" customWidth="1"/>
    <col min="9993" max="9993" width="7.140625" customWidth="1"/>
    <col min="9994" max="9994" width="6.7109375" customWidth="1"/>
    <col min="9995" max="9995" width="13.28515625" customWidth="1"/>
    <col min="9996" max="9996" width="12.28515625" customWidth="1"/>
    <col min="10244" max="10244" width="10.85546875" customWidth="1"/>
    <col min="10245" max="10245" width="26.42578125" customWidth="1"/>
    <col min="10246" max="10246" width="7.42578125" customWidth="1"/>
    <col min="10247" max="10247" width="8.42578125" customWidth="1"/>
    <col min="10248" max="10248" width="0" hidden="1" customWidth="1"/>
    <col min="10249" max="10249" width="7.140625" customWidth="1"/>
    <col min="10250" max="10250" width="6.7109375" customWidth="1"/>
    <col min="10251" max="10251" width="13.28515625" customWidth="1"/>
    <col min="10252" max="10252" width="12.28515625" customWidth="1"/>
    <col min="10500" max="10500" width="10.85546875" customWidth="1"/>
    <col min="10501" max="10501" width="26.42578125" customWidth="1"/>
    <col min="10502" max="10502" width="7.42578125" customWidth="1"/>
    <col min="10503" max="10503" width="8.42578125" customWidth="1"/>
    <col min="10504" max="10504" width="0" hidden="1" customWidth="1"/>
    <col min="10505" max="10505" width="7.140625" customWidth="1"/>
    <col min="10506" max="10506" width="6.7109375" customWidth="1"/>
    <col min="10507" max="10507" width="13.28515625" customWidth="1"/>
    <col min="10508" max="10508" width="12.28515625" customWidth="1"/>
    <col min="10756" max="10756" width="10.85546875" customWidth="1"/>
    <col min="10757" max="10757" width="26.42578125" customWidth="1"/>
    <col min="10758" max="10758" width="7.42578125" customWidth="1"/>
    <col min="10759" max="10759" width="8.42578125" customWidth="1"/>
    <col min="10760" max="10760" width="0" hidden="1" customWidth="1"/>
    <col min="10761" max="10761" width="7.140625" customWidth="1"/>
    <col min="10762" max="10762" width="6.7109375" customWidth="1"/>
    <col min="10763" max="10763" width="13.28515625" customWidth="1"/>
    <col min="10764" max="10764" width="12.28515625" customWidth="1"/>
    <col min="11012" max="11012" width="10.85546875" customWidth="1"/>
    <col min="11013" max="11013" width="26.42578125" customWidth="1"/>
    <col min="11014" max="11014" width="7.42578125" customWidth="1"/>
    <col min="11015" max="11015" width="8.42578125" customWidth="1"/>
    <col min="11016" max="11016" width="0" hidden="1" customWidth="1"/>
    <col min="11017" max="11017" width="7.140625" customWidth="1"/>
    <col min="11018" max="11018" width="6.7109375" customWidth="1"/>
    <col min="11019" max="11019" width="13.28515625" customWidth="1"/>
    <col min="11020" max="11020" width="12.28515625" customWidth="1"/>
    <col min="11268" max="11268" width="10.85546875" customWidth="1"/>
    <col min="11269" max="11269" width="26.42578125" customWidth="1"/>
    <col min="11270" max="11270" width="7.42578125" customWidth="1"/>
    <col min="11271" max="11271" width="8.42578125" customWidth="1"/>
    <col min="11272" max="11272" width="0" hidden="1" customWidth="1"/>
    <col min="11273" max="11273" width="7.140625" customWidth="1"/>
    <col min="11274" max="11274" width="6.7109375" customWidth="1"/>
    <col min="11275" max="11275" width="13.28515625" customWidth="1"/>
    <col min="11276" max="11276" width="12.28515625" customWidth="1"/>
    <col min="11524" max="11524" width="10.85546875" customWidth="1"/>
    <col min="11525" max="11525" width="26.42578125" customWidth="1"/>
    <col min="11526" max="11526" width="7.42578125" customWidth="1"/>
    <col min="11527" max="11527" width="8.42578125" customWidth="1"/>
    <col min="11528" max="11528" width="0" hidden="1" customWidth="1"/>
    <col min="11529" max="11529" width="7.140625" customWidth="1"/>
    <col min="11530" max="11530" width="6.7109375" customWidth="1"/>
    <col min="11531" max="11531" width="13.28515625" customWidth="1"/>
    <col min="11532" max="11532" width="12.28515625" customWidth="1"/>
    <col min="11780" max="11780" width="10.85546875" customWidth="1"/>
    <col min="11781" max="11781" width="26.42578125" customWidth="1"/>
    <col min="11782" max="11782" width="7.42578125" customWidth="1"/>
    <col min="11783" max="11783" width="8.42578125" customWidth="1"/>
    <col min="11784" max="11784" width="0" hidden="1" customWidth="1"/>
    <col min="11785" max="11785" width="7.140625" customWidth="1"/>
    <col min="11786" max="11786" width="6.7109375" customWidth="1"/>
    <col min="11787" max="11787" width="13.28515625" customWidth="1"/>
    <col min="11788" max="11788" width="12.28515625" customWidth="1"/>
    <col min="12036" max="12036" width="10.85546875" customWidth="1"/>
    <col min="12037" max="12037" width="26.42578125" customWidth="1"/>
    <col min="12038" max="12038" width="7.42578125" customWidth="1"/>
    <col min="12039" max="12039" width="8.42578125" customWidth="1"/>
    <col min="12040" max="12040" width="0" hidden="1" customWidth="1"/>
    <col min="12041" max="12041" width="7.140625" customWidth="1"/>
    <col min="12042" max="12042" width="6.7109375" customWidth="1"/>
    <col min="12043" max="12043" width="13.28515625" customWidth="1"/>
    <col min="12044" max="12044" width="12.28515625" customWidth="1"/>
    <col min="12292" max="12292" width="10.85546875" customWidth="1"/>
    <col min="12293" max="12293" width="26.42578125" customWidth="1"/>
    <col min="12294" max="12294" width="7.42578125" customWidth="1"/>
    <col min="12295" max="12295" width="8.42578125" customWidth="1"/>
    <col min="12296" max="12296" width="0" hidden="1" customWidth="1"/>
    <col min="12297" max="12297" width="7.140625" customWidth="1"/>
    <col min="12298" max="12298" width="6.7109375" customWidth="1"/>
    <col min="12299" max="12299" width="13.28515625" customWidth="1"/>
    <col min="12300" max="12300" width="12.28515625" customWidth="1"/>
    <col min="12548" max="12548" width="10.85546875" customWidth="1"/>
    <col min="12549" max="12549" width="26.42578125" customWidth="1"/>
    <col min="12550" max="12550" width="7.42578125" customWidth="1"/>
    <col min="12551" max="12551" width="8.42578125" customWidth="1"/>
    <col min="12552" max="12552" width="0" hidden="1" customWidth="1"/>
    <col min="12553" max="12553" width="7.140625" customWidth="1"/>
    <col min="12554" max="12554" width="6.7109375" customWidth="1"/>
    <col min="12555" max="12555" width="13.28515625" customWidth="1"/>
    <col min="12556" max="12556" width="12.28515625" customWidth="1"/>
    <col min="12804" max="12804" width="10.85546875" customWidth="1"/>
    <col min="12805" max="12805" width="26.42578125" customWidth="1"/>
    <col min="12806" max="12806" width="7.42578125" customWidth="1"/>
    <col min="12807" max="12807" width="8.42578125" customWidth="1"/>
    <col min="12808" max="12808" width="0" hidden="1" customWidth="1"/>
    <col min="12809" max="12809" width="7.140625" customWidth="1"/>
    <col min="12810" max="12810" width="6.7109375" customWidth="1"/>
    <col min="12811" max="12811" width="13.28515625" customWidth="1"/>
    <col min="12812" max="12812" width="12.28515625" customWidth="1"/>
    <col min="13060" max="13060" width="10.85546875" customWidth="1"/>
    <col min="13061" max="13061" width="26.42578125" customWidth="1"/>
    <col min="13062" max="13062" width="7.42578125" customWidth="1"/>
    <col min="13063" max="13063" width="8.42578125" customWidth="1"/>
    <col min="13064" max="13064" width="0" hidden="1" customWidth="1"/>
    <col min="13065" max="13065" width="7.140625" customWidth="1"/>
    <col min="13066" max="13066" width="6.7109375" customWidth="1"/>
    <col min="13067" max="13067" width="13.28515625" customWidth="1"/>
    <col min="13068" max="13068" width="12.28515625" customWidth="1"/>
    <col min="13316" max="13316" width="10.85546875" customWidth="1"/>
    <col min="13317" max="13317" width="26.42578125" customWidth="1"/>
    <col min="13318" max="13318" width="7.42578125" customWidth="1"/>
    <col min="13319" max="13319" width="8.42578125" customWidth="1"/>
    <col min="13320" max="13320" width="0" hidden="1" customWidth="1"/>
    <col min="13321" max="13321" width="7.140625" customWidth="1"/>
    <col min="13322" max="13322" width="6.7109375" customWidth="1"/>
    <col min="13323" max="13323" width="13.28515625" customWidth="1"/>
    <col min="13324" max="13324" width="12.28515625" customWidth="1"/>
    <col min="13572" max="13572" width="10.85546875" customWidth="1"/>
    <col min="13573" max="13573" width="26.42578125" customWidth="1"/>
    <col min="13574" max="13574" width="7.42578125" customWidth="1"/>
    <col min="13575" max="13575" width="8.42578125" customWidth="1"/>
    <col min="13576" max="13576" width="0" hidden="1" customWidth="1"/>
    <col min="13577" max="13577" width="7.140625" customWidth="1"/>
    <col min="13578" max="13578" width="6.7109375" customWidth="1"/>
    <col min="13579" max="13579" width="13.28515625" customWidth="1"/>
    <col min="13580" max="13580" width="12.28515625" customWidth="1"/>
    <col min="13828" max="13828" width="10.85546875" customWidth="1"/>
    <col min="13829" max="13829" width="26.42578125" customWidth="1"/>
    <col min="13830" max="13830" width="7.42578125" customWidth="1"/>
    <col min="13831" max="13831" width="8.42578125" customWidth="1"/>
    <col min="13832" max="13832" width="0" hidden="1" customWidth="1"/>
    <col min="13833" max="13833" width="7.140625" customWidth="1"/>
    <col min="13834" max="13834" width="6.7109375" customWidth="1"/>
    <col min="13835" max="13835" width="13.28515625" customWidth="1"/>
    <col min="13836" max="13836" width="12.28515625" customWidth="1"/>
    <col min="14084" max="14084" width="10.85546875" customWidth="1"/>
    <col min="14085" max="14085" width="26.42578125" customWidth="1"/>
    <col min="14086" max="14086" width="7.42578125" customWidth="1"/>
    <col min="14087" max="14087" width="8.42578125" customWidth="1"/>
    <col min="14088" max="14088" width="0" hidden="1" customWidth="1"/>
    <col min="14089" max="14089" width="7.140625" customWidth="1"/>
    <col min="14090" max="14090" width="6.7109375" customWidth="1"/>
    <col min="14091" max="14091" width="13.28515625" customWidth="1"/>
    <col min="14092" max="14092" width="12.28515625" customWidth="1"/>
    <col min="14340" max="14340" width="10.85546875" customWidth="1"/>
    <col min="14341" max="14341" width="26.42578125" customWidth="1"/>
    <col min="14342" max="14342" width="7.42578125" customWidth="1"/>
    <col min="14343" max="14343" width="8.42578125" customWidth="1"/>
    <col min="14344" max="14344" width="0" hidden="1" customWidth="1"/>
    <col min="14345" max="14345" width="7.140625" customWidth="1"/>
    <col min="14346" max="14346" width="6.7109375" customWidth="1"/>
    <col min="14347" max="14347" width="13.28515625" customWidth="1"/>
    <col min="14348" max="14348" width="12.28515625" customWidth="1"/>
    <col min="14596" max="14596" width="10.85546875" customWidth="1"/>
    <col min="14597" max="14597" width="26.42578125" customWidth="1"/>
    <col min="14598" max="14598" width="7.42578125" customWidth="1"/>
    <col min="14599" max="14599" width="8.42578125" customWidth="1"/>
    <col min="14600" max="14600" width="0" hidden="1" customWidth="1"/>
    <col min="14601" max="14601" width="7.140625" customWidth="1"/>
    <col min="14602" max="14602" width="6.7109375" customWidth="1"/>
    <col min="14603" max="14603" width="13.28515625" customWidth="1"/>
    <col min="14604" max="14604" width="12.28515625" customWidth="1"/>
    <col min="14852" max="14852" width="10.85546875" customWidth="1"/>
    <col min="14853" max="14853" width="26.42578125" customWidth="1"/>
    <col min="14854" max="14854" width="7.42578125" customWidth="1"/>
    <col min="14855" max="14855" width="8.42578125" customWidth="1"/>
    <col min="14856" max="14856" width="0" hidden="1" customWidth="1"/>
    <col min="14857" max="14857" width="7.140625" customWidth="1"/>
    <col min="14858" max="14858" width="6.7109375" customWidth="1"/>
    <col min="14859" max="14859" width="13.28515625" customWidth="1"/>
    <col min="14860" max="14860" width="12.28515625" customWidth="1"/>
    <col min="15108" max="15108" width="10.85546875" customWidth="1"/>
    <col min="15109" max="15109" width="26.42578125" customWidth="1"/>
    <col min="15110" max="15110" width="7.42578125" customWidth="1"/>
    <col min="15111" max="15111" width="8.42578125" customWidth="1"/>
    <col min="15112" max="15112" width="0" hidden="1" customWidth="1"/>
    <col min="15113" max="15113" width="7.140625" customWidth="1"/>
    <col min="15114" max="15114" width="6.7109375" customWidth="1"/>
    <col min="15115" max="15115" width="13.28515625" customWidth="1"/>
    <col min="15116" max="15116" width="12.28515625" customWidth="1"/>
    <col min="15364" max="15364" width="10.85546875" customWidth="1"/>
    <col min="15365" max="15365" width="26.42578125" customWidth="1"/>
    <col min="15366" max="15366" width="7.42578125" customWidth="1"/>
    <col min="15367" max="15367" width="8.42578125" customWidth="1"/>
    <col min="15368" max="15368" width="0" hidden="1" customWidth="1"/>
    <col min="15369" max="15369" width="7.140625" customWidth="1"/>
    <col min="15370" max="15370" width="6.7109375" customWidth="1"/>
    <col min="15371" max="15371" width="13.28515625" customWidth="1"/>
    <col min="15372" max="15372" width="12.28515625" customWidth="1"/>
    <col min="15620" max="15620" width="10.85546875" customWidth="1"/>
    <col min="15621" max="15621" width="26.42578125" customWidth="1"/>
    <col min="15622" max="15622" width="7.42578125" customWidth="1"/>
    <col min="15623" max="15623" width="8.42578125" customWidth="1"/>
    <col min="15624" max="15624" width="0" hidden="1" customWidth="1"/>
    <col min="15625" max="15625" width="7.140625" customWidth="1"/>
    <col min="15626" max="15626" width="6.7109375" customWidth="1"/>
    <col min="15627" max="15627" width="13.28515625" customWidth="1"/>
    <col min="15628" max="15628" width="12.28515625" customWidth="1"/>
    <col min="15876" max="15876" width="10.85546875" customWidth="1"/>
    <col min="15877" max="15877" width="26.42578125" customWidth="1"/>
    <col min="15878" max="15878" width="7.42578125" customWidth="1"/>
    <col min="15879" max="15879" width="8.42578125" customWidth="1"/>
    <col min="15880" max="15880" width="0" hidden="1" customWidth="1"/>
    <col min="15881" max="15881" width="7.140625" customWidth="1"/>
    <col min="15882" max="15882" width="6.7109375" customWidth="1"/>
    <col min="15883" max="15883" width="13.28515625" customWidth="1"/>
    <col min="15884" max="15884" width="12.28515625" customWidth="1"/>
    <col min="16132" max="16132" width="10.85546875" customWidth="1"/>
    <col min="16133" max="16133" width="26.42578125" customWidth="1"/>
    <col min="16134" max="16134" width="7.42578125" customWidth="1"/>
    <col min="16135" max="16135" width="8.42578125" customWidth="1"/>
    <col min="16136" max="16136" width="0" hidden="1" customWidth="1"/>
    <col min="16137" max="16137" width="7.140625" customWidth="1"/>
    <col min="16138" max="16138" width="6.7109375" customWidth="1"/>
    <col min="16139" max="16139" width="13.28515625" customWidth="1"/>
    <col min="16140" max="16140" width="12.28515625" customWidth="1"/>
  </cols>
  <sheetData>
    <row r="1" spans="1:14" ht="24.95" customHeight="1" x14ac:dyDescent="0.25">
      <c r="A1" s="15" t="s">
        <v>0</v>
      </c>
      <c r="B1" s="16" t="s">
        <v>80</v>
      </c>
      <c r="C1" s="1"/>
      <c r="D1" s="2"/>
      <c r="E1" s="2"/>
      <c r="F1" s="2"/>
      <c r="G1" s="2"/>
      <c r="H1" s="3" t="s">
        <v>1</v>
      </c>
      <c r="I1" s="4" t="s">
        <v>1</v>
      </c>
      <c r="J1" s="193"/>
      <c r="K1" s="193"/>
      <c r="L1" s="194"/>
    </row>
    <row r="2" spans="1:14" ht="24.95" customHeight="1" x14ac:dyDescent="0.25">
      <c r="A2" s="15" t="s">
        <v>68</v>
      </c>
      <c r="B2" s="16"/>
      <c r="C2" s="1"/>
      <c r="D2" s="2"/>
      <c r="E2" s="2"/>
      <c r="F2" s="2"/>
      <c r="G2" s="2"/>
      <c r="H2" s="5" t="s">
        <v>2</v>
      </c>
      <c r="I2" s="17" t="s">
        <v>67</v>
      </c>
      <c r="J2" s="6"/>
      <c r="K2" s="85"/>
      <c r="L2" s="62" t="s">
        <v>82</v>
      </c>
    </row>
    <row r="3" spans="1:14" ht="24.95" customHeight="1" thickBot="1" x14ac:dyDescent="0.3">
      <c r="A3" s="15" t="s">
        <v>81</v>
      </c>
      <c r="B3" s="16"/>
      <c r="C3" s="1"/>
      <c r="D3" s="1"/>
      <c r="E3" s="1"/>
      <c r="F3" s="1"/>
      <c r="G3" s="2"/>
      <c r="H3" s="8" t="s">
        <v>3</v>
      </c>
      <c r="I3" s="8" t="s">
        <v>51</v>
      </c>
      <c r="J3" s="9"/>
      <c r="K3" s="9"/>
      <c r="L3" s="46">
        <v>20</v>
      </c>
    </row>
    <row r="4" spans="1:14" ht="24" thickBot="1" x14ac:dyDescent="0.4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</row>
    <row r="5" spans="1:14" ht="24" thickBot="1" x14ac:dyDescent="0.3">
      <c r="A5" s="195" t="s">
        <v>14</v>
      </c>
      <c r="B5" s="140"/>
      <c r="C5" s="140"/>
      <c r="D5" s="140"/>
      <c r="E5" s="140"/>
      <c r="F5" s="140"/>
      <c r="G5" s="140"/>
      <c r="H5" s="140"/>
      <c r="I5" s="140"/>
      <c r="J5" s="140"/>
      <c r="K5" s="140"/>
      <c r="L5" s="141"/>
    </row>
    <row r="7" spans="1:14" ht="15" customHeight="1" x14ac:dyDescent="0.25">
      <c r="A7" s="26" t="s">
        <v>4</v>
      </c>
      <c r="B7" s="196" t="s">
        <v>5</v>
      </c>
      <c r="C7" s="196" t="s">
        <v>63</v>
      </c>
      <c r="D7" s="196"/>
      <c r="E7" s="196"/>
      <c r="F7" s="197" t="s">
        <v>17</v>
      </c>
      <c r="G7" s="197" t="s">
        <v>17</v>
      </c>
      <c r="H7" s="27"/>
      <c r="I7" s="199" t="s">
        <v>6</v>
      </c>
      <c r="J7" s="200" t="s">
        <v>64</v>
      </c>
      <c r="K7" s="201"/>
      <c r="L7" s="206" t="s">
        <v>106</v>
      </c>
    </row>
    <row r="8" spans="1:14" x14ac:dyDescent="0.25">
      <c r="A8" s="26" t="s">
        <v>7</v>
      </c>
      <c r="B8" s="196"/>
      <c r="C8" s="196"/>
      <c r="D8" s="196"/>
      <c r="E8" s="196"/>
      <c r="F8" s="198"/>
      <c r="G8" s="198"/>
      <c r="H8" s="28" t="s">
        <v>8</v>
      </c>
      <c r="I8" s="199"/>
      <c r="J8" s="202"/>
      <c r="K8" s="203"/>
      <c r="L8" s="207"/>
    </row>
    <row r="9" spans="1:14" ht="18" x14ac:dyDescent="0.25">
      <c r="A9" s="78" t="s">
        <v>74</v>
      </c>
      <c r="B9" s="38" t="s">
        <v>96</v>
      </c>
      <c r="C9" s="30"/>
      <c r="D9" s="30"/>
      <c r="E9" s="19"/>
      <c r="F9" s="19"/>
      <c r="G9" s="11"/>
      <c r="H9" s="12"/>
      <c r="I9" s="13"/>
      <c r="J9" s="179"/>
      <c r="K9" s="180"/>
      <c r="L9" s="32"/>
      <c r="N9" s="14"/>
    </row>
    <row r="10" spans="1:14" ht="17.100000000000001" customHeight="1" x14ac:dyDescent="0.25">
      <c r="A10" s="63">
        <v>38</v>
      </c>
      <c r="B10" s="73" t="s">
        <v>11</v>
      </c>
      <c r="C10" s="75">
        <v>20</v>
      </c>
      <c r="D10" s="18" t="s">
        <v>35</v>
      </c>
      <c r="E10" s="75">
        <v>16</v>
      </c>
      <c r="F10" s="82"/>
      <c r="G10" s="33">
        <v>48</v>
      </c>
      <c r="H10" s="36"/>
      <c r="I10" s="84">
        <v>1</v>
      </c>
      <c r="J10" s="170">
        <f>(C10+E10)*2*G10/144</f>
        <v>24</v>
      </c>
      <c r="K10" s="171"/>
      <c r="L10" s="88"/>
      <c r="N10" s="14"/>
    </row>
    <row r="11" spans="1:14" ht="17.100000000000001" customHeight="1" x14ac:dyDescent="0.25">
      <c r="A11" s="80">
        <v>39</v>
      </c>
      <c r="B11" s="73" t="s">
        <v>18</v>
      </c>
      <c r="C11" s="75">
        <v>20</v>
      </c>
      <c r="D11" s="18" t="s">
        <v>35</v>
      </c>
      <c r="E11" s="75">
        <v>16</v>
      </c>
      <c r="F11" s="40"/>
      <c r="G11" s="66"/>
      <c r="H11" s="12"/>
      <c r="I11" s="12">
        <v>1</v>
      </c>
      <c r="J11" s="170">
        <f>C11*E11/144</f>
        <v>2.2222222222222223</v>
      </c>
      <c r="K11" s="171"/>
      <c r="L11" s="88"/>
    </row>
    <row r="12" spans="1:14" ht="17.100000000000001" customHeight="1" x14ac:dyDescent="0.25">
      <c r="A12" s="75">
        <v>40</v>
      </c>
      <c r="B12" s="73" t="s">
        <v>66</v>
      </c>
      <c r="C12" s="75">
        <v>54</v>
      </c>
      <c r="D12" s="18" t="s">
        <v>35</v>
      </c>
      <c r="E12" s="75">
        <v>14</v>
      </c>
      <c r="F12" s="40"/>
      <c r="G12" s="67">
        <v>6</v>
      </c>
      <c r="H12" s="12"/>
      <c r="I12" s="12">
        <v>1</v>
      </c>
      <c r="J12" s="170">
        <f t="shared" ref="J12:J17" si="0">(C12+E12)*2*G12/144</f>
        <v>5.666666666666667</v>
      </c>
      <c r="K12" s="171"/>
      <c r="L12" s="32"/>
    </row>
    <row r="13" spans="1:14" ht="17.100000000000001" customHeight="1" x14ac:dyDescent="0.25">
      <c r="A13" s="75">
        <v>40</v>
      </c>
      <c r="B13" s="73" t="s">
        <v>105</v>
      </c>
      <c r="C13" s="75">
        <v>54</v>
      </c>
      <c r="D13" s="18" t="s">
        <v>35</v>
      </c>
      <c r="E13" s="75">
        <v>14</v>
      </c>
      <c r="F13" s="40"/>
      <c r="G13" s="67">
        <v>6</v>
      </c>
      <c r="H13" s="12"/>
      <c r="I13" s="12">
        <v>1</v>
      </c>
      <c r="J13" s="170">
        <f t="shared" si="0"/>
        <v>5.666666666666667</v>
      </c>
      <c r="K13" s="171"/>
      <c r="L13" s="32"/>
    </row>
    <row r="14" spans="1:14" ht="17.100000000000001" customHeight="1" x14ac:dyDescent="0.25">
      <c r="A14" s="18">
        <v>41</v>
      </c>
      <c r="B14" s="73" t="s">
        <v>11</v>
      </c>
      <c r="C14" s="75">
        <v>46</v>
      </c>
      <c r="D14" s="18" t="s">
        <v>35</v>
      </c>
      <c r="E14" s="75">
        <v>14</v>
      </c>
      <c r="F14" s="82"/>
      <c r="G14" s="33">
        <v>18</v>
      </c>
      <c r="H14" s="12"/>
      <c r="I14" s="12">
        <v>1</v>
      </c>
      <c r="J14" s="170">
        <f t="shared" si="0"/>
        <v>15</v>
      </c>
      <c r="K14" s="171"/>
      <c r="L14" s="32"/>
    </row>
    <row r="15" spans="1:14" ht="17.100000000000001" customHeight="1" x14ac:dyDescent="0.25">
      <c r="A15" s="23">
        <v>41</v>
      </c>
      <c r="B15" s="73" t="s">
        <v>105</v>
      </c>
      <c r="C15" s="75">
        <v>46</v>
      </c>
      <c r="D15" s="18" t="s">
        <v>35</v>
      </c>
      <c r="E15" s="75">
        <v>14</v>
      </c>
      <c r="F15" s="82"/>
      <c r="G15" s="33">
        <v>6</v>
      </c>
      <c r="H15" s="12"/>
      <c r="I15" s="12">
        <v>1</v>
      </c>
      <c r="J15" s="170">
        <f t="shared" si="0"/>
        <v>5</v>
      </c>
      <c r="K15" s="171"/>
      <c r="L15" s="32"/>
    </row>
    <row r="16" spans="1:14" ht="17.100000000000001" customHeight="1" x14ac:dyDescent="0.25">
      <c r="A16" s="65">
        <v>42</v>
      </c>
      <c r="B16" s="73" t="s">
        <v>11</v>
      </c>
      <c r="C16" s="75">
        <v>46</v>
      </c>
      <c r="D16" s="18" t="s">
        <v>35</v>
      </c>
      <c r="E16" s="75">
        <v>14</v>
      </c>
      <c r="F16" s="40"/>
      <c r="G16" s="66">
        <v>48</v>
      </c>
      <c r="H16" s="42"/>
      <c r="I16" s="42">
        <v>1</v>
      </c>
      <c r="J16" s="170">
        <f t="shared" si="0"/>
        <v>40</v>
      </c>
      <c r="K16" s="171"/>
      <c r="L16" s="43"/>
    </row>
    <row r="17" spans="1:12" ht="17.100000000000001" customHeight="1" x14ac:dyDescent="0.25">
      <c r="A17" s="65">
        <v>42</v>
      </c>
      <c r="B17" s="73" t="s">
        <v>105</v>
      </c>
      <c r="C17" s="75">
        <v>46</v>
      </c>
      <c r="D17" s="18" t="s">
        <v>35</v>
      </c>
      <c r="E17" s="75">
        <v>14</v>
      </c>
      <c r="F17" s="40"/>
      <c r="G17" s="67">
        <v>6</v>
      </c>
      <c r="H17" s="44"/>
      <c r="I17" s="44">
        <v>1</v>
      </c>
      <c r="J17" s="170">
        <f t="shared" si="0"/>
        <v>5</v>
      </c>
      <c r="K17" s="171"/>
      <c r="L17" s="41"/>
    </row>
    <row r="18" spans="1:12" ht="17.100000000000001" customHeight="1" x14ac:dyDescent="0.25">
      <c r="A18" s="183">
        <v>43</v>
      </c>
      <c r="B18" s="185" t="s">
        <v>10</v>
      </c>
      <c r="C18" s="116">
        <v>46</v>
      </c>
      <c r="D18" s="18" t="s">
        <v>35</v>
      </c>
      <c r="E18" s="116">
        <v>14</v>
      </c>
      <c r="F18" s="187"/>
      <c r="G18" s="189">
        <v>30</v>
      </c>
      <c r="H18" s="98"/>
      <c r="I18" s="191">
        <v>1</v>
      </c>
      <c r="J18" s="173">
        <f>((C18+E18+C19+E19))*G18/144</f>
        <v>24.166666666666668</v>
      </c>
      <c r="K18" s="174"/>
      <c r="L18" s="183"/>
    </row>
    <row r="19" spans="1:12" ht="17.100000000000001" customHeight="1" x14ac:dyDescent="0.25">
      <c r="A19" s="184"/>
      <c r="B19" s="186"/>
      <c r="C19" s="116">
        <v>42</v>
      </c>
      <c r="D19" s="29" t="s">
        <v>35</v>
      </c>
      <c r="E19" s="116">
        <v>14</v>
      </c>
      <c r="F19" s="188"/>
      <c r="G19" s="190"/>
      <c r="H19" s="98"/>
      <c r="I19" s="192"/>
      <c r="J19" s="175"/>
      <c r="K19" s="176"/>
      <c r="L19" s="184"/>
    </row>
    <row r="20" spans="1:12" ht="17.100000000000001" customHeight="1" x14ac:dyDescent="0.25">
      <c r="A20" s="117">
        <v>43</v>
      </c>
      <c r="B20" s="73" t="s">
        <v>105</v>
      </c>
      <c r="C20" s="116">
        <v>42</v>
      </c>
      <c r="D20" s="29" t="s">
        <v>35</v>
      </c>
      <c r="E20" s="116">
        <v>14</v>
      </c>
      <c r="F20" s="118"/>
      <c r="G20" s="109">
        <v>6</v>
      </c>
      <c r="H20" s="98"/>
      <c r="I20" s="110">
        <v>1</v>
      </c>
      <c r="J20" s="170">
        <f t="shared" ref="J20:J43" si="1">(C20+E20)*2*G20/144</f>
        <v>4.666666666666667</v>
      </c>
      <c r="K20" s="171"/>
      <c r="L20" s="106"/>
    </row>
    <row r="21" spans="1:12" ht="17.100000000000001" customHeight="1" x14ac:dyDescent="0.25">
      <c r="A21" s="65">
        <v>44</v>
      </c>
      <c r="B21" s="73" t="s">
        <v>11</v>
      </c>
      <c r="C21" s="75">
        <v>42</v>
      </c>
      <c r="D21" s="18" t="s">
        <v>35</v>
      </c>
      <c r="E21" s="75">
        <v>14</v>
      </c>
      <c r="F21" s="40"/>
      <c r="G21" s="66">
        <v>48</v>
      </c>
      <c r="H21" s="42"/>
      <c r="I21" s="42">
        <v>1</v>
      </c>
      <c r="J21" s="170">
        <f t="shared" si="1"/>
        <v>37.333333333333336</v>
      </c>
      <c r="K21" s="171"/>
      <c r="L21" s="43"/>
    </row>
    <row r="22" spans="1:12" ht="17.100000000000001" customHeight="1" x14ac:dyDescent="0.25">
      <c r="A22" s="65">
        <v>44</v>
      </c>
      <c r="B22" s="73" t="s">
        <v>105</v>
      </c>
      <c r="C22" s="116">
        <v>42</v>
      </c>
      <c r="D22" s="29" t="s">
        <v>35</v>
      </c>
      <c r="E22" s="116">
        <v>14</v>
      </c>
      <c r="F22" s="40"/>
      <c r="G22" s="66">
        <v>6</v>
      </c>
      <c r="H22" s="42"/>
      <c r="I22" s="42">
        <v>1</v>
      </c>
      <c r="J22" s="170">
        <f t="shared" si="1"/>
        <v>4.666666666666667</v>
      </c>
      <c r="K22" s="171"/>
      <c r="L22" s="43"/>
    </row>
    <row r="23" spans="1:12" ht="17.100000000000001" customHeight="1" x14ac:dyDescent="0.25">
      <c r="A23" s="65">
        <v>45</v>
      </c>
      <c r="B23" s="73" t="s">
        <v>11</v>
      </c>
      <c r="C23" s="75">
        <v>42</v>
      </c>
      <c r="D23" s="18" t="s">
        <v>35</v>
      </c>
      <c r="E23" s="75">
        <v>14</v>
      </c>
      <c r="F23" s="40"/>
      <c r="G23" s="66">
        <v>48</v>
      </c>
      <c r="H23" s="42"/>
      <c r="I23" s="42">
        <v>1</v>
      </c>
      <c r="J23" s="170">
        <f t="shared" si="1"/>
        <v>37.333333333333336</v>
      </c>
      <c r="K23" s="171"/>
      <c r="L23" s="43"/>
    </row>
    <row r="24" spans="1:12" ht="17.100000000000001" customHeight="1" x14ac:dyDescent="0.25">
      <c r="A24" s="65">
        <v>45</v>
      </c>
      <c r="B24" s="73" t="s">
        <v>105</v>
      </c>
      <c r="C24" s="116">
        <v>42</v>
      </c>
      <c r="D24" s="29" t="s">
        <v>35</v>
      </c>
      <c r="E24" s="116">
        <v>14</v>
      </c>
      <c r="F24" s="40"/>
      <c r="G24" s="66">
        <v>6</v>
      </c>
      <c r="H24" s="44"/>
      <c r="I24" s="42">
        <v>1</v>
      </c>
      <c r="J24" s="170">
        <f t="shared" si="1"/>
        <v>4.666666666666667</v>
      </c>
      <c r="K24" s="171"/>
      <c r="L24" s="43"/>
    </row>
    <row r="25" spans="1:12" ht="17.100000000000001" customHeight="1" x14ac:dyDescent="0.25">
      <c r="A25" s="65">
        <v>46</v>
      </c>
      <c r="B25" s="73" t="s">
        <v>15</v>
      </c>
      <c r="C25" s="75">
        <v>42</v>
      </c>
      <c r="D25" s="18" t="s">
        <v>35</v>
      </c>
      <c r="E25" s="75">
        <v>14</v>
      </c>
      <c r="F25" s="82"/>
      <c r="G25" s="33">
        <v>70</v>
      </c>
      <c r="H25" s="44"/>
      <c r="I25" s="42">
        <v>1</v>
      </c>
      <c r="J25" s="170">
        <f t="shared" si="1"/>
        <v>54.444444444444443</v>
      </c>
      <c r="K25" s="171"/>
      <c r="L25" s="43"/>
    </row>
    <row r="26" spans="1:12" ht="17.100000000000001" customHeight="1" x14ac:dyDescent="0.25">
      <c r="A26" s="65">
        <v>46</v>
      </c>
      <c r="B26" s="73" t="s">
        <v>105</v>
      </c>
      <c r="C26" s="116">
        <v>42</v>
      </c>
      <c r="D26" s="29" t="s">
        <v>35</v>
      </c>
      <c r="E26" s="116">
        <v>14</v>
      </c>
      <c r="F26" s="82"/>
      <c r="G26" s="45">
        <v>6</v>
      </c>
      <c r="H26" s="44"/>
      <c r="I26" s="44">
        <v>1</v>
      </c>
      <c r="J26" s="170">
        <f t="shared" si="1"/>
        <v>4.666666666666667</v>
      </c>
      <c r="K26" s="171"/>
      <c r="L26" s="41"/>
    </row>
    <row r="27" spans="1:12" ht="17.100000000000001" customHeight="1" x14ac:dyDescent="0.25">
      <c r="A27" s="65">
        <v>47</v>
      </c>
      <c r="B27" s="73" t="s">
        <v>11</v>
      </c>
      <c r="C27" s="75">
        <v>42</v>
      </c>
      <c r="D27" s="18" t="s">
        <v>35</v>
      </c>
      <c r="E27" s="75">
        <v>14</v>
      </c>
      <c r="F27" s="82"/>
      <c r="G27" s="45">
        <v>48</v>
      </c>
      <c r="H27" s="44"/>
      <c r="I27" s="44">
        <v>1</v>
      </c>
      <c r="J27" s="170">
        <f t="shared" si="1"/>
        <v>37.333333333333336</v>
      </c>
      <c r="K27" s="171"/>
      <c r="L27" s="41"/>
    </row>
    <row r="28" spans="1:12" ht="17.100000000000001" customHeight="1" x14ac:dyDescent="0.25">
      <c r="A28" s="65">
        <v>47</v>
      </c>
      <c r="B28" s="73" t="s">
        <v>105</v>
      </c>
      <c r="C28" s="116">
        <v>42</v>
      </c>
      <c r="D28" s="29" t="s">
        <v>35</v>
      </c>
      <c r="E28" s="116">
        <v>14</v>
      </c>
      <c r="F28" s="82"/>
      <c r="G28" s="45">
        <v>6</v>
      </c>
      <c r="H28" s="44"/>
      <c r="I28" s="44">
        <v>1</v>
      </c>
      <c r="J28" s="170">
        <f t="shared" si="1"/>
        <v>4.666666666666667</v>
      </c>
      <c r="K28" s="171"/>
      <c r="L28" s="41"/>
    </row>
    <row r="29" spans="1:12" ht="17.100000000000001" customHeight="1" x14ac:dyDescent="0.25">
      <c r="A29" s="65">
        <v>48</v>
      </c>
      <c r="B29" s="73" t="s">
        <v>11</v>
      </c>
      <c r="C29" s="75">
        <v>42</v>
      </c>
      <c r="D29" s="18" t="s">
        <v>35</v>
      </c>
      <c r="E29" s="75">
        <v>14</v>
      </c>
      <c r="F29" s="82"/>
      <c r="G29" s="45">
        <v>15</v>
      </c>
      <c r="H29" s="44"/>
      <c r="I29" s="44">
        <v>1</v>
      </c>
      <c r="J29" s="170">
        <f t="shared" si="1"/>
        <v>11.666666666666666</v>
      </c>
      <c r="K29" s="171"/>
      <c r="L29" s="41"/>
    </row>
    <row r="30" spans="1:12" ht="17.100000000000001" customHeight="1" x14ac:dyDescent="0.25">
      <c r="A30" s="65">
        <v>48</v>
      </c>
      <c r="B30" s="73" t="s">
        <v>105</v>
      </c>
      <c r="C30" s="116">
        <v>42</v>
      </c>
      <c r="D30" s="29" t="s">
        <v>35</v>
      </c>
      <c r="E30" s="116">
        <v>14</v>
      </c>
      <c r="F30" s="82"/>
      <c r="G30" s="45">
        <v>6</v>
      </c>
      <c r="H30" s="44"/>
      <c r="I30" s="44">
        <v>1</v>
      </c>
      <c r="J30" s="170">
        <f t="shared" si="1"/>
        <v>4.666666666666667</v>
      </c>
      <c r="K30" s="171"/>
      <c r="L30" s="41"/>
    </row>
    <row r="31" spans="1:12" ht="17.100000000000001" customHeight="1" x14ac:dyDescent="0.25">
      <c r="A31" s="65">
        <v>49</v>
      </c>
      <c r="B31" s="73" t="s">
        <v>15</v>
      </c>
      <c r="C31" s="75">
        <v>30</v>
      </c>
      <c r="D31" s="18" t="s">
        <v>35</v>
      </c>
      <c r="E31" s="75">
        <v>18</v>
      </c>
      <c r="F31" s="82"/>
      <c r="G31" s="45">
        <v>62</v>
      </c>
      <c r="H31" s="44"/>
      <c r="I31" s="44">
        <v>1</v>
      </c>
      <c r="J31" s="170">
        <f t="shared" si="1"/>
        <v>41.333333333333336</v>
      </c>
      <c r="K31" s="171"/>
      <c r="L31" s="88"/>
    </row>
    <row r="32" spans="1:12" ht="17.100000000000001" customHeight="1" x14ac:dyDescent="0.25">
      <c r="A32" s="65">
        <v>49</v>
      </c>
      <c r="B32" s="73" t="s">
        <v>105</v>
      </c>
      <c r="C32" s="75">
        <v>30</v>
      </c>
      <c r="D32" s="18" t="s">
        <v>35</v>
      </c>
      <c r="E32" s="75">
        <v>18</v>
      </c>
      <c r="F32" s="82"/>
      <c r="G32" s="45">
        <v>6</v>
      </c>
      <c r="H32" s="44"/>
      <c r="I32" s="44">
        <v>1</v>
      </c>
      <c r="J32" s="170">
        <f t="shared" si="1"/>
        <v>4</v>
      </c>
      <c r="K32" s="171"/>
      <c r="L32" s="88"/>
    </row>
    <row r="33" spans="1:12" ht="17.100000000000001" customHeight="1" x14ac:dyDescent="0.25">
      <c r="A33" s="65">
        <v>50</v>
      </c>
      <c r="B33" s="73" t="s">
        <v>15</v>
      </c>
      <c r="C33" s="75">
        <v>30</v>
      </c>
      <c r="D33" s="18" t="s">
        <v>35</v>
      </c>
      <c r="E33" s="75">
        <v>18</v>
      </c>
      <c r="F33" s="82"/>
      <c r="G33" s="45">
        <v>46</v>
      </c>
      <c r="H33" s="44"/>
      <c r="I33" s="44">
        <v>1</v>
      </c>
      <c r="J33" s="170">
        <f t="shared" si="1"/>
        <v>30.666666666666668</v>
      </c>
      <c r="K33" s="171"/>
      <c r="L33" s="88"/>
    </row>
    <row r="34" spans="1:12" ht="17.100000000000001" customHeight="1" x14ac:dyDescent="0.25">
      <c r="A34" s="65">
        <v>50</v>
      </c>
      <c r="B34" s="73" t="s">
        <v>105</v>
      </c>
      <c r="C34" s="75">
        <v>30</v>
      </c>
      <c r="D34" s="18" t="s">
        <v>35</v>
      </c>
      <c r="E34" s="75">
        <v>18</v>
      </c>
      <c r="F34" s="82"/>
      <c r="G34" s="45">
        <v>6</v>
      </c>
      <c r="H34" s="44"/>
      <c r="I34" s="44">
        <v>1</v>
      </c>
      <c r="J34" s="170">
        <f t="shared" si="1"/>
        <v>4</v>
      </c>
      <c r="K34" s="171"/>
      <c r="L34" s="88"/>
    </row>
    <row r="35" spans="1:12" ht="17.100000000000001" customHeight="1" x14ac:dyDescent="0.25">
      <c r="A35" s="65">
        <v>51</v>
      </c>
      <c r="B35" s="73" t="s">
        <v>69</v>
      </c>
      <c r="C35" s="75">
        <v>30</v>
      </c>
      <c r="D35" s="18" t="s">
        <v>35</v>
      </c>
      <c r="E35" s="75">
        <v>18</v>
      </c>
      <c r="F35" s="82"/>
      <c r="G35" s="45">
        <v>15</v>
      </c>
      <c r="H35" s="44"/>
      <c r="I35" s="44">
        <v>1</v>
      </c>
      <c r="J35" s="170">
        <f t="shared" si="1"/>
        <v>10</v>
      </c>
      <c r="K35" s="171"/>
      <c r="L35" s="88"/>
    </row>
    <row r="36" spans="1:12" ht="17.100000000000001" customHeight="1" x14ac:dyDescent="0.25">
      <c r="A36" s="65">
        <v>51</v>
      </c>
      <c r="B36" s="73" t="s">
        <v>105</v>
      </c>
      <c r="C36" s="75">
        <v>30</v>
      </c>
      <c r="D36" s="18" t="s">
        <v>35</v>
      </c>
      <c r="E36" s="75">
        <v>18</v>
      </c>
      <c r="F36" s="82"/>
      <c r="G36" s="45">
        <v>6</v>
      </c>
      <c r="H36" s="44"/>
      <c r="I36" s="44">
        <v>1</v>
      </c>
      <c r="J36" s="170">
        <f t="shared" si="1"/>
        <v>4</v>
      </c>
      <c r="K36" s="171"/>
      <c r="L36" s="88"/>
    </row>
    <row r="37" spans="1:12" ht="17.100000000000001" customHeight="1" x14ac:dyDescent="0.25">
      <c r="A37" s="65">
        <v>52</v>
      </c>
      <c r="B37" s="73" t="s">
        <v>69</v>
      </c>
      <c r="C37" s="75">
        <v>30</v>
      </c>
      <c r="D37" s="18" t="s">
        <v>35</v>
      </c>
      <c r="E37" s="75">
        <v>18</v>
      </c>
      <c r="F37" s="82"/>
      <c r="G37" s="45">
        <v>15</v>
      </c>
      <c r="H37" s="44"/>
      <c r="I37" s="44">
        <v>1</v>
      </c>
      <c r="J37" s="170">
        <f t="shared" si="1"/>
        <v>10</v>
      </c>
      <c r="K37" s="171"/>
      <c r="L37" s="88"/>
    </row>
    <row r="38" spans="1:12" ht="17.100000000000001" customHeight="1" x14ac:dyDescent="0.25">
      <c r="A38" s="65">
        <v>52</v>
      </c>
      <c r="B38" s="73" t="s">
        <v>105</v>
      </c>
      <c r="C38" s="75">
        <v>30</v>
      </c>
      <c r="D38" s="18" t="s">
        <v>35</v>
      </c>
      <c r="E38" s="75">
        <v>18</v>
      </c>
      <c r="F38" s="82"/>
      <c r="G38" s="45">
        <v>6</v>
      </c>
      <c r="H38" s="44"/>
      <c r="I38" s="44">
        <v>1</v>
      </c>
      <c r="J38" s="170">
        <f t="shared" si="1"/>
        <v>4</v>
      </c>
      <c r="K38" s="171"/>
      <c r="L38" s="88"/>
    </row>
    <row r="39" spans="1:12" ht="17.100000000000001" customHeight="1" x14ac:dyDescent="0.25">
      <c r="A39" s="65">
        <v>53</v>
      </c>
      <c r="B39" s="73" t="s">
        <v>11</v>
      </c>
      <c r="C39" s="75">
        <v>30</v>
      </c>
      <c r="D39" s="18" t="s">
        <v>35</v>
      </c>
      <c r="E39" s="75">
        <v>18</v>
      </c>
      <c r="F39" s="82"/>
      <c r="G39" s="45">
        <v>27</v>
      </c>
      <c r="H39" s="44"/>
      <c r="I39" s="44">
        <v>1</v>
      </c>
      <c r="J39" s="170">
        <f t="shared" si="1"/>
        <v>18</v>
      </c>
      <c r="K39" s="171"/>
      <c r="L39" s="88"/>
    </row>
    <row r="40" spans="1:12" ht="17.100000000000001" customHeight="1" x14ac:dyDescent="0.25">
      <c r="A40" s="65">
        <v>53</v>
      </c>
      <c r="B40" s="73" t="s">
        <v>105</v>
      </c>
      <c r="C40" s="75">
        <v>30</v>
      </c>
      <c r="D40" s="18" t="s">
        <v>35</v>
      </c>
      <c r="E40" s="75">
        <v>18</v>
      </c>
      <c r="F40" s="82"/>
      <c r="G40" s="45">
        <v>6</v>
      </c>
      <c r="H40" s="44"/>
      <c r="I40" s="44">
        <v>1</v>
      </c>
      <c r="J40" s="170">
        <f t="shared" si="1"/>
        <v>4</v>
      </c>
      <c r="K40" s="171"/>
      <c r="L40" s="88"/>
    </row>
    <row r="41" spans="1:12" ht="17.100000000000001" customHeight="1" x14ac:dyDescent="0.25">
      <c r="A41" s="65">
        <v>54</v>
      </c>
      <c r="B41" s="73" t="s">
        <v>11</v>
      </c>
      <c r="C41" s="75">
        <v>30</v>
      </c>
      <c r="D41" s="18" t="s">
        <v>35</v>
      </c>
      <c r="E41" s="75">
        <v>18</v>
      </c>
      <c r="F41" s="82"/>
      <c r="G41" s="45">
        <v>22</v>
      </c>
      <c r="H41" s="44"/>
      <c r="I41" s="44">
        <v>1</v>
      </c>
      <c r="J41" s="170">
        <f t="shared" si="1"/>
        <v>14.666666666666666</v>
      </c>
      <c r="K41" s="171"/>
      <c r="L41" s="88"/>
    </row>
    <row r="42" spans="1:12" ht="17.100000000000001" customHeight="1" x14ac:dyDescent="0.25">
      <c r="A42" s="65">
        <v>54</v>
      </c>
      <c r="B42" s="73" t="s">
        <v>105</v>
      </c>
      <c r="C42" s="75">
        <v>30</v>
      </c>
      <c r="D42" s="18" t="s">
        <v>35</v>
      </c>
      <c r="E42" s="75">
        <v>18</v>
      </c>
      <c r="F42" s="82"/>
      <c r="G42" s="45">
        <v>6</v>
      </c>
      <c r="H42" s="44"/>
      <c r="I42" s="44">
        <v>1</v>
      </c>
      <c r="J42" s="170">
        <f t="shared" si="1"/>
        <v>4</v>
      </c>
      <c r="K42" s="171"/>
      <c r="L42" s="88"/>
    </row>
    <row r="43" spans="1:12" ht="17.100000000000001" customHeight="1" x14ac:dyDescent="0.25">
      <c r="A43" s="65">
        <v>55</v>
      </c>
      <c r="B43" s="73" t="s">
        <v>11</v>
      </c>
      <c r="C43" s="75">
        <v>30</v>
      </c>
      <c r="D43" s="18" t="s">
        <v>35</v>
      </c>
      <c r="E43" s="75">
        <v>18</v>
      </c>
      <c r="F43" s="82"/>
      <c r="G43" s="45">
        <v>48</v>
      </c>
      <c r="H43" s="44"/>
      <c r="I43" s="44">
        <v>1</v>
      </c>
      <c r="J43" s="170">
        <f t="shared" si="1"/>
        <v>32</v>
      </c>
      <c r="K43" s="171"/>
      <c r="L43" s="88"/>
    </row>
    <row r="44" spans="1:12" ht="17.100000000000001" customHeight="1" x14ac:dyDescent="0.25">
      <c r="A44" s="65">
        <v>56</v>
      </c>
      <c r="B44" s="73" t="s">
        <v>18</v>
      </c>
      <c r="C44" s="75">
        <v>30</v>
      </c>
      <c r="D44" s="18" t="s">
        <v>35</v>
      </c>
      <c r="E44" s="75">
        <v>18</v>
      </c>
      <c r="F44" s="82"/>
      <c r="G44" s="45"/>
      <c r="H44" s="44"/>
      <c r="I44" s="44">
        <v>1</v>
      </c>
      <c r="J44" s="170">
        <f>C44*E44/144</f>
        <v>3.75</v>
      </c>
      <c r="K44" s="171"/>
      <c r="L44" s="88"/>
    </row>
    <row r="45" spans="1:12" ht="17.100000000000001" customHeight="1" thickBot="1" x14ac:dyDescent="0.3">
      <c r="A45" s="65"/>
      <c r="B45" s="73"/>
      <c r="C45" s="74"/>
      <c r="D45" s="29"/>
      <c r="E45" s="74"/>
      <c r="F45" s="40"/>
      <c r="G45" s="67"/>
      <c r="H45" s="44"/>
      <c r="I45" s="44"/>
      <c r="J45" s="222"/>
      <c r="K45" s="223"/>
      <c r="L45" s="41"/>
    </row>
    <row r="46" spans="1:12" ht="42" customHeight="1" thickBot="1" x14ac:dyDescent="0.3">
      <c r="A46" s="25"/>
      <c r="B46" s="99" t="s">
        <v>76</v>
      </c>
      <c r="C46" s="99"/>
      <c r="D46" s="99"/>
      <c r="E46" s="99"/>
      <c r="F46" s="99"/>
      <c r="G46" s="22"/>
      <c r="H46" s="31"/>
      <c r="I46" s="21"/>
      <c r="J46" s="172">
        <f>SUM(J10:J45)</f>
        <v>517.25</v>
      </c>
      <c r="K46" s="172"/>
      <c r="L46" s="86"/>
    </row>
    <row r="1048551" spans="3:5" x14ac:dyDescent="0.25">
      <c r="C1048551" s="18">
        <v>12</v>
      </c>
      <c r="D1048551" s="18"/>
      <c r="E1048551" s="18">
        <v>10</v>
      </c>
    </row>
  </sheetData>
  <mergeCells count="52">
    <mergeCell ref="J46:K46"/>
    <mergeCell ref="J38:K38"/>
    <mergeCell ref="J39:K39"/>
    <mergeCell ref="J40:K40"/>
    <mergeCell ref="J41:K41"/>
    <mergeCell ref="J42:K42"/>
    <mergeCell ref="J36:K36"/>
    <mergeCell ref="J37:K37"/>
    <mergeCell ref="J43:K43"/>
    <mergeCell ref="J44:K44"/>
    <mergeCell ref="J45:K45"/>
    <mergeCell ref="J31:K31"/>
    <mergeCell ref="J32:K32"/>
    <mergeCell ref="J33:K33"/>
    <mergeCell ref="J34:K34"/>
    <mergeCell ref="J35:K35"/>
    <mergeCell ref="J26:K26"/>
    <mergeCell ref="J27:K27"/>
    <mergeCell ref="J28:K28"/>
    <mergeCell ref="J29:K29"/>
    <mergeCell ref="J30:K30"/>
    <mergeCell ref="J21:K21"/>
    <mergeCell ref="J22:K22"/>
    <mergeCell ref="J23:K23"/>
    <mergeCell ref="J24:K24"/>
    <mergeCell ref="J25:K25"/>
    <mergeCell ref="J15:K15"/>
    <mergeCell ref="J16:K16"/>
    <mergeCell ref="J17:K17"/>
    <mergeCell ref="J18:K19"/>
    <mergeCell ref="J20:K20"/>
    <mergeCell ref="J10:K10"/>
    <mergeCell ref="J11:K11"/>
    <mergeCell ref="J12:K12"/>
    <mergeCell ref="J13:K13"/>
    <mergeCell ref="J14:K14"/>
    <mergeCell ref="L18:L19"/>
    <mergeCell ref="J1:L1"/>
    <mergeCell ref="A5:L5"/>
    <mergeCell ref="B7:B8"/>
    <mergeCell ref="C7:E8"/>
    <mergeCell ref="F7:F8"/>
    <mergeCell ref="G7:G8"/>
    <mergeCell ref="I7:I8"/>
    <mergeCell ref="A18:A19"/>
    <mergeCell ref="B18:B19"/>
    <mergeCell ref="F18:F19"/>
    <mergeCell ref="G18:G19"/>
    <mergeCell ref="I18:I19"/>
    <mergeCell ref="J7:K8"/>
    <mergeCell ref="L7:L8"/>
    <mergeCell ref="J9:K9"/>
  </mergeCells>
  <printOptions horizontalCentered="1" verticalCentered="1"/>
  <pageMargins left="0.5" right="0.3" top="0.4" bottom="0.3" header="0.3" footer="0.3"/>
  <pageSetup paperSize="9" scale="95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1048546"/>
  <sheetViews>
    <sheetView topLeftCell="A16" workbookViewId="0">
      <selection activeCell="G18" sqref="G18"/>
    </sheetView>
  </sheetViews>
  <sheetFormatPr defaultRowHeight="15" x14ac:dyDescent="0.25"/>
  <cols>
    <col min="1" max="1" width="8.140625" customWidth="1"/>
    <col min="2" max="2" width="28.7109375" customWidth="1"/>
    <col min="3" max="3" width="6.5703125" bestFit="1" customWidth="1"/>
    <col min="4" max="4" width="3.7109375" customWidth="1"/>
    <col min="5" max="5" width="6.5703125" bestFit="1" customWidth="1"/>
    <col min="6" max="6" width="6.5703125" hidden="1" customWidth="1"/>
    <col min="7" max="7" width="8.7109375" customWidth="1"/>
    <col min="8" max="8" width="10.28515625" hidden="1" customWidth="1"/>
    <col min="9" max="9" width="5.42578125" customWidth="1"/>
    <col min="10" max="10" width="9.7109375" customWidth="1"/>
    <col min="11" max="11" width="4.5703125" customWidth="1"/>
    <col min="12" max="12" width="16.42578125" customWidth="1"/>
    <col min="260" max="260" width="10.85546875" customWidth="1"/>
    <col min="261" max="261" width="26.42578125" customWidth="1"/>
    <col min="262" max="262" width="7.42578125" customWidth="1"/>
    <col min="263" max="263" width="8.42578125" customWidth="1"/>
    <col min="264" max="264" width="0" hidden="1" customWidth="1"/>
    <col min="265" max="265" width="7.140625" customWidth="1"/>
    <col min="266" max="266" width="6.7109375" customWidth="1"/>
    <col min="267" max="267" width="13.28515625" customWidth="1"/>
    <col min="268" max="268" width="12.28515625" customWidth="1"/>
    <col min="516" max="516" width="10.85546875" customWidth="1"/>
    <col min="517" max="517" width="26.42578125" customWidth="1"/>
    <col min="518" max="518" width="7.42578125" customWidth="1"/>
    <col min="519" max="519" width="8.42578125" customWidth="1"/>
    <col min="520" max="520" width="0" hidden="1" customWidth="1"/>
    <col min="521" max="521" width="7.140625" customWidth="1"/>
    <col min="522" max="522" width="6.7109375" customWidth="1"/>
    <col min="523" max="523" width="13.28515625" customWidth="1"/>
    <col min="524" max="524" width="12.28515625" customWidth="1"/>
    <col min="772" max="772" width="10.85546875" customWidth="1"/>
    <col min="773" max="773" width="26.42578125" customWidth="1"/>
    <col min="774" max="774" width="7.42578125" customWidth="1"/>
    <col min="775" max="775" width="8.42578125" customWidth="1"/>
    <col min="776" max="776" width="0" hidden="1" customWidth="1"/>
    <col min="777" max="777" width="7.140625" customWidth="1"/>
    <col min="778" max="778" width="6.7109375" customWidth="1"/>
    <col min="779" max="779" width="13.28515625" customWidth="1"/>
    <col min="780" max="780" width="12.28515625" customWidth="1"/>
    <col min="1028" max="1028" width="10.85546875" customWidth="1"/>
    <col min="1029" max="1029" width="26.42578125" customWidth="1"/>
    <col min="1030" max="1030" width="7.42578125" customWidth="1"/>
    <col min="1031" max="1031" width="8.42578125" customWidth="1"/>
    <col min="1032" max="1032" width="0" hidden="1" customWidth="1"/>
    <col min="1033" max="1033" width="7.140625" customWidth="1"/>
    <col min="1034" max="1034" width="6.7109375" customWidth="1"/>
    <col min="1035" max="1035" width="13.28515625" customWidth="1"/>
    <col min="1036" max="1036" width="12.28515625" customWidth="1"/>
    <col min="1284" max="1284" width="10.85546875" customWidth="1"/>
    <col min="1285" max="1285" width="26.42578125" customWidth="1"/>
    <col min="1286" max="1286" width="7.42578125" customWidth="1"/>
    <col min="1287" max="1287" width="8.42578125" customWidth="1"/>
    <col min="1288" max="1288" width="0" hidden="1" customWidth="1"/>
    <col min="1289" max="1289" width="7.140625" customWidth="1"/>
    <col min="1290" max="1290" width="6.7109375" customWidth="1"/>
    <col min="1291" max="1291" width="13.28515625" customWidth="1"/>
    <col min="1292" max="1292" width="12.28515625" customWidth="1"/>
    <col min="1540" max="1540" width="10.85546875" customWidth="1"/>
    <col min="1541" max="1541" width="26.42578125" customWidth="1"/>
    <col min="1542" max="1542" width="7.42578125" customWidth="1"/>
    <col min="1543" max="1543" width="8.42578125" customWidth="1"/>
    <col min="1544" max="1544" width="0" hidden="1" customWidth="1"/>
    <col min="1545" max="1545" width="7.140625" customWidth="1"/>
    <col min="1546" max="1546" width="6.7109375" customWidth="1"/>
    <col min="1547" max="1547" width="13.28515625" customWidth="1"/>
    <col min="1548" max="1548" width="12.28515625" customWidth="1"/>
    <col min="1796" max="1796" width="10.85546875" customWidth="1"/>
    <col min="1797" max="1797" width="26.42578125" customWidth="1"/>
    <col min="1798" max="1798" width="7.42578125" customWidth="1"/>
    <col min="1799" max="1799" width="8.42578125" customWidth="1"/>
    <col min="1800" max="1800" width="0" hidden="1" customWidth="1"/>
    <col min="1801" max="1801" width="7.140625" customWidth="1"/>
    <col min="1802" max="1802" width="6.7109375" customWidth="1"/>
    <col min="1803" max="1803" width="13.28515625" customWidth="1"/>
    <col min="1804" max="1804" width="12.28515625" customWidth="1"/>
    <col min="2052" max="2052" width="10.85546875" customWidth="1"/>
    <col min="2053" max="2053" width="26.42578125" customWidth="1"/>
    <col min="2054" max="2054" width="7.42578125" customWidth="1"/>
    <col min="2055" max="2055" width="8.42578125" customWidth="1"/>
    <col min="2056" max="2056" width="0" hidden="1" customWidth="1"/>
    <col min="2057" max="2057" width="7.140625" customWidth="1"/>
    <col min="2058" max="2058" width="6.7109375" customWidth="1"/>
    <col min="2059" max="2059" width="13.28515625" customWidth="1"/>
    <col min="2060" max="2060" width="12.28515625" customWidth="1"/>
    <col min="2308" max="2308" width="10.85546875" customWidth="1"/>
    <col min="2309" max="2309" width="26.42578125" customWidth="1"/>
    <col min="2310" max="2310" width="7.42578125" customWidth="1"/>
    <col min="2311" max="2311" width="8.42578125" customWidth="1"/>
    <col min="2312" max="2312" width="0" hidden="1" customWidth="1"/>
    <col min="2313" max="2313" width="7.140625" customWidth="1"/>
    <col min="2314" max="2314" width="6.7109375" customWidth="1"/>
    <col min="2315" max="2315" width="13.28515625" customWidth="1"/>
    <col min="2316" max="2316" width="12.28515625" customWidth="1"/>
    <col min="2564" max="2564" width="10.85546875" customWidth="1"/>
    <col min="2565" max="2565" width="26.42578125" customWidth="1"/>
    <col min="2566" max="2566" width="7.42578125" customWidth="1"/>
    <col min="2567" max="2567" width="8.42578125" customWidth="1"/>
    <col min="2568" max="2568" width="0" hidden="1" customWidth="1"/>
    <col min="2569" max="2569" width="7.140625" customWidth="1"/>
    <col min="2570" max="2570" width="6.7109375" customWidth="1"/>
    <col min="2571" max="2571" width="13.28515625" customWidth="1"/>
    <col min="2572" max="2572" width="12.28515625" customWidth="1"/>
    <col min="2820" max="2820" width="10.85546875" customWidth="1"/>
    <col min="2821" max="2821" width="26.42578125" customWidth="1"/>
    <col min="2822" max="2822" width="7.42578125" customWidth="1"/>
    <col min="2823" max="2823" width="8.42578125" customWidth="1"/>
    <col min="2824" max="2824" width="0" hidden="1" customWidth="1"/>
    <col min="2825" max="2825" width="7.140625" customWidth="1"/>
    <col min="2826" max="2826" width="6.7109375" customWidth="1"/>
    <col min="2827" max="2827" width="13.28515625" customWidth="1"/>
    <col min="2828" max="2828" width="12.28515625" customWidth="1"/>
    <col min="3076" max="3076" width="10.85546875" customWidth="1"/>
    <col min="3077" max="3077" width="26.42578125" customWidth="1"/>
    <col min="3078" max="3078" width="7.42578125" customWidth="1"/>
    <col min="3079" max="3079" width="8.42578125" customWidth="1"/>
    <col min="3080" max="3080" width="0" hidden="1" customWidth="1"/>
    <col min="3081" max="3081" width="7.140625" customWidth="1"/>
    <col min="3082" max="3082" width="6.7109375" customWidth="1"/>
    <col min="3083" max="3083" width="13.28515625" customWidth="1"/>
    <col min="3084" max="3084" width="12.28515625" customWidth="1"/>
    <col min="3332" max="3332" width="10.85546875" customWidth="1"/>
    <col min="3333" max="3333" width="26.42578125" customWidth="1"/>
    <col min="3334" max="3334" width="7.42578125" customWidth="1"/>
    <col min="3335" max="3335" width="8.42578125" customWidth="1"/>
    <col min="3336" max="3336" width="0" hidden="1" customWidth="1"/>
    <col min="3337" max="3337" width="7.140625" customWidth="1"/>
    <col min="3338" max="3338" width="6.7109375" customWidth="1"/>
    <col min="3339" max="3339" width="13.28515625" customWidth="1"/>
    <col min="3340" max="3340" width="12.28515625" customWidth="1"/>
    <col min="3588" max="3588" width="10.85546875" customWidth="1"/>
    <col min="3589" max="3589" width="26.42578125" customWidth="1"/>
    <col min="3590" max="3590" width="7.42578125" customWidth="1"/>
    <col min="3591" max="3591" width="8.42578125" customWidth="1"/>
    <col min="3592" max="3592" width="0" hidden="1" customWidth="1"/>
    <col min="3593" max="3593" width="7.140625" customWidth="1"/>
    <col min="3594" max="3594" width="6.7109375" customWidth="1"/>
    <col min="3595" max="3595" width="13.28515625" customWidth="1"/>
    <col min="3596" max="3596" width="12.28515625" customWidth="1"/>
    <col min="3844" max="3844" width="10.85546875" customWidth="1"/>
    <col min="3845" max="3845" width="26.42578125" customWidth="1"/>
    <col min="3846" max="3846" width="7.42578125" customWidth="1"/>
    <col min="3847" max="3847" width="8.42578125" customWidth="1"/>
    <col min="3848" max="3848" width="0" hidden="1" customWidth="1"/>
    <col min="3849" max="3849" width="7.140625" customWidth="1"/>
    <col min="3850" max="3850" width="6.7109375" customWidth="1"/>
    <col min="3851" max="3851" width="13.28515625" customWidth="1"/>
    <col min="3852" max="3852" width="12.28515625" customWidth="1"/>
    <col min="4100" max="4100" width="10.85546875" customWidth="1"/>
    <col min="4101" max="4101" width="26.42578125" customWidth="1"/>
    <col min="4102" max="4102" width="7.42578125" customWidth="1"/>
    <col min="4103" max="4103" width="8.42578125" customWidth="1"/>
    <col min="4104" max="4104" width="0" hidden="1" customWidth="1"/>
    <col min="4105" max="4105" width="7.140625" customWidth="1"/>
    <col min="4106" max="4106" width="6.7109375" customWidth="1"/>
    <col min="4107" max="4107" width="13.28515625" customWidth="1"/>
    <col min="4108" max="4108" width="12.28515625" customWidth="1"/>
    <col min="4356" max="4356" width="10.85546875" customWidth="1"/>
    <col min="4357" max="4357" width="26.42578125" customWidth="1"/>
    <col min="4358" max="4358" width="7.42578125" customWidth="1"/>
    <col min="4359" max="4359" width="8.42578125" customWidth="1"/>
    <col min="4360" max="4360" width="0" hidden="1" customWidth="1"/>
    <col min="4361" max="4361" width="7.140625" customWidth="1"/>
    <col min="4362" max="4362" width="6.7109375" customWidth="1"/>
    <col min="4363" max="4363" width="13.28515625" customWidth="1"/>
    <col min="4364" max="4364" width="12.28515625" customWidth="1"/>
    <col min="4612" max="4612" width="10.85546875" customWidth="1"/>
    <col min="4613" max="4613" width="26.42578125" customWidth="1"/>
    <col min="4614" max="4614" width="7.42578125" customWidth="1"/>
    <col min="4615" max="4615" width="8.42578125" customWidth="1"/>
    <col min="4616" max="4616" width="0" hidden="1" customWidth="1"/>
    <col min="4617" max="4617" width="7.140625" customWidth="1"/>
    <col min="4618" max="4618" width="6.7109375" customWidth="1"/>
    <col min="4619" max="4619" width="13.28515625" customWidth="1"/>
    <col min="4620" max="4620" width="12.28515625" customWidth="1"/>
    <col min="4868" max="4868" width="10.85546875" customWidth="1"/>
    <col min="4869" max="4869" width="26.42578125" customWidth="1"/>
    <col min="4870" max="4870" width="7.42578125" customWidth="1"/>
    <col min="4871" max="4871" width="8.42578125" customWidth="1"/>
    <col min="4872" max="4872" width="0" hidden="1" customWidth="1"/>
    <col min="4873" max="4873" width="7.140625" customWidth="1"/>
    <col min="4874" max="4874" width="6.7109375" customWidth="1"/>
    <col min="4875" max="4875" width="13.28515625" customWidth="1"/>
    <col min="4876" max="4876" width="12.28515625" customWidth="1"/>
    <col min="5124" max="5124" width="10.85546875" customWidth="1"/>
    <col min="5125" max="5125" width="26.42578125" customWidth="1"/>
    <col min="5126" max="5126" width="7.42578125" customWidth="1"/>
    <col min="5127" max="5127" width="8.42578125" customWidth="1"/>
    <col min="5128" max="5128" width="0" hidden="1" customWidth="1"/>
    <col min="5129" max="5129" width="7.140625" customWidth="1"/>
    <col min="5130" max="5130" width="6.7109375" customWidth="1"/>
    <col min="5131" max="5131" width="13.28515625" customWidth="1"/>
    <col min="5132" max="5132" width="12.28515625" customWidth="1"/>
    <col min="5380" max="5380" width="10.85546875" customWidth="1"/>
    <col min="5381" max="5381" width="26.42578125" customWidth="1"/>
    <col min="5382" max="5382" width="7.42578125" customWidth="1"/>
    <col min="5383" max="5383" width="8.42578125" customWidth="1"/>
    <col min="5384" max="5384" width="0" hidden="1" customWidth="1"/>
    <col min="5385" max="5385" width="7.140625" customWidth="1"/>
    <col min="5386" max="5386" width="6.7109375" customWidth="1"/>
    <col min="5387" max="5387" width="13.28515625" customWidth="1"/>
    <col min="5388" max="5388" width="12.28515625" customWidth="1"/>
    <col min="5636" max="5636" width="10.85546875" customWidth="1"/>
    <col min="5637" max="5637" width="26.42578125" customWidth="1"/>
    <col min="5638" max="5638" width="7.42578125" customWidth="1"/>
    <col min="5639" max="5639" width="8.42578125" customWidth="1"/>
    <col min="5640" max="5640" width="0" hidden="1" customWidth="1"/>
    <col min="5641" max="5641" width="7.140625" customWidth="1"/>
    <col min="5642" max="5642" width="6.7109375" customWidth="1"/>
    <col min="5643" max="5643" width="13.28515625" customWidth="1"/>
    <col min="5644" max="5644" width="12.28515625" customWidth="1"/>
    <col min="5892" max="5892" width="10.85546875" customWidth="1"/>
    <col min="5893" max="5893" width="26.42578125" customWidth="1"/>
    <col min="5894" max="5894" width="7.42578125" customWidth="1"/>
    <col min="5895" max="5895" width="8.42578125" customWidth="1"/>
    <col min="5896" max="5896" width="0" hidden="1" customWidth="1"/>
    <col min="5897" max="5897" width="7.140625" customWidth="1"/>
    <col min="5898" max="5898" width="6.7109375" customWidth="1"/>
    <col min="5899" max="5899" width="13.28515625" customWidth="1"/>
    <col min="5900" max="5900" width="12.28515625" customWidth="1"/>
    <col min="6148" max="6148" width="10.85546875" customWidth="1"/>
    <col min="6149" max="6149" width="26.42578125" customWidth="1"/>
    <col min="6150" max="6150" width="7.42578125" customWidth="1"/>
    <col min="6151" max="6151" width="8.42578125" customWidth="1"/>
    <col min="6152" max="6152" width="0" hidden="1" customWidth="1"/>
    <col min="6153" max="6153" width="7.140625" customWidth="1"/>
    <col min="6154" max="6154" width="6.7109375" customWidth="1"/>
    <col min="6155" max="6155" width="13.28515625" customWidth="1"/>
    <col min="6156" max="6156" width="12.28515625" customWidth="1"/>
    <col min="6404" max="6404" width="10.85546875" customWidth="1"/>
    <col min="6405" max="6405" width="26.42578125" customWidth="1"/>
    <col min="6406" max="6406" width="7.42578125" customWidth="1"/>
    <col min="6407" max="6407" width="8.42578125" customWidth="1"/>
    <col min="6408" max="6408" width="0" hidden="1" customWidth="1"/>
    <col min="6409" max="6409" width="7.140625" customWidth="1"/>
    <col min="6410" max="6410" width="6.7109375" customWidth="1"/>
    <col min="6411" max="6411" width="13.28515625" customWidth="1"/>
    <col min="6412" max="6412" width="12.28515625" customWidth="1"/>
    <col min="6660" max="6660" width="10.85546875" customWidth="1"/>
    <col min="6661" max="6661" width="26.42578125" customWidth="1"/>
    <col min="6662" max="6662" width="7.42578125" customWidth="1"/>
    <col min="6663" max="6663" width="8.42578125" customWidth="1"/>
    <col min="6664" max="6664" width="0" hidden="1" customWidth="1"/>
    <col min="6665" max="6665" width="7.140625" customWidth="1"/>
    <col min="6666" max="6666" width="6.7109375" customWidth="1"/>
    <col min="6667" max="6667" width="13.28515625" customWidth="1"/>
    <col min="6668" max="6668" width="12.28515625" customWidth="1"/>
    <col min="6916" max="6916" width="10.85546875" customWidth="1"/>
    <col min="6917" max="6917" width="26.42578125" customWidth="1"/>
    <col min="6918" max="6918" width="7.42578125" customWidth="1"/>
    <col min="6919" max="6919" width="8.42578125" customWidth="1"/>
    <col min="6920" max="6920" width="0" hidden="1" customWidth="1"/>
    <col min="6921" max="6921" width="7.140625" customWidth="1"/>
    <col min="6922" max="6922" width="6.7109375" customWidth="1"/>
    <col min="6923" max="6923" width="13.28515625" customWidth="1"/>
    <col min="6924" max="6924" width="12.28515625" customWidth="1"/>
    <col min="7172" max="7172" width="10.85546875" customWidth="1"/>
    <col min="7173" max="7173" width="26.42578125" customWidth="1"/>
    <col min="7174" max="7174" width="7.42578125" customWidth="1"/>
    <col min="7175" max="7175" width="8.42578125" customWidth="1"/>
    <col min="7176" max="7176" width="0" hidden="1" customWidth="1"/>
    <col min="7177" max="7177" width="7.140625" customWidth="1"/>
    <col min="7178" max="7178" width="6.7109375" customWidth="1"/>
    <col min="7179" max="7179" width="13.28515625" customWidth="1"/>
    <col min="7180" max="7180" width="12.28515625" customWidth="1"/>
    <col min="7428" max="7428" width="10.85546875" customWidth="1"/>
    <col min="7429" max="7429" width="26.42578125" customWidth="1"/>
    <col min="7430" max="7430" width="7.42578125" customWidth="1"/>
    <col min="7431" max="7431" width="8.42578125" customWidth="1"/>
    <col min="7432" max="7432" width="0" hidden="1" customWidth="1"/>
    <col min="7433" max="7433" width="7.140625" customWidth="1"/>
    <col min="7434" max="7434" width="6.7109375" customWidth="1"/>
    <col min="7435" max="7435" width="13.28515625" customWidth="1"/>
    <col min="7436" max="7436" width="12.28515625" customWidth="1"/>
    <col min="7684" max="7684" width="10.85546875" customWidth="1"/>
    <col min="7685" max="7685" width="26.42578125" customWidth="1"/>
    <col min="7686" max="7686" width="7.42578125" customWidth="1"/>
    <col min="7687" max="7687" width="8.42578125" customWidth="1"/>
    <col min="7688" max="7688" width="0" hidden="1" customWidth="1"/>
    <col min="7689" max="7689" width="7.140625" customWidth="1"/>
    <col min="7690" max="7690" width="6.7109375" customWidth="1"/>
    <col min="7691" max="7691" width="13.28515625" customWidth="1"/>
    <col min="7692" max="7692" width="12.28515625" customWidth="1"/>
    <col min="7940" max="7940" width="10.85546875" customWidth="1"/>
    <col min="7941" max="7941" width="26.42578125" customWidth="1"/>
    <col min="7942" max="7942" width="7.42578125" customWidth="1"/>
    <col min="7943" max="7943" width="8.42578125" customWidth="1"/>
    <col min="7944" max="7944" width="0" hidden="1" customWidth="1"/>
    <col min="7945" max="7945" width="7.140625" customWidth="1"/>
    <col min="7946" max="7946" width="6.7109375" customWidth="1"/>
    <col min="7947" max="7947" width="13.28515625" customWidth="1"/>
    <col min="7948" max="7948" width="12.28515625" customWidth="1"/>
    <col min="8196" max="8196" width="10.85546875" customWidth="1"/>
    <col min="8197" max="8197" width="26.42578125" customWidth="1"/>
    <col min="8198" max="8198" width="7.42578125" customWidth="1"/>
    <col min="8199" max="8199" width="8.42578125" customWidth="1"/>
    <col min="8200" max="8200" width="0" hidden="1" customWidth="1"/>
    <col min="8201" max="8201" width="7.140625" customWidth="1"/>
    <col min="8202" max="8202" width="6.7109375" customWidth="1"/>
    <col min="8203" max="8203" width="13.28515625" customWidth="1"/>
    <col min="8204" max="8204" width="12.28515625" customWidth="1"/>
    <col min="8452" max="8452" width="10.85546875" customWidth="1"/>
    <col min="8453" max="8453" width="26.42578125" customWidth="1"/>
    <col min="8454" max="8454" width="7.42578125" customWidth="1"/>
    <col min="8455" max="8455" width="8.42578125" customWidth="1"/>
    <col min="8456" max="8456" width="0" hidden="1" customWidth="1"/>
    <col min="8457" max="8457" width="7.140625" customWidth="1"/>
    <col min="8458" max="8458" width="6.7109375" customWidth="1"/>
    <col min="8459" max="8459" width="13.28515625" customWidth="1"/>
    <col min="8460" max="8460" width="12.28515625" customWidth="1"/>
    <col min="8708" max="8708" width="10.85546875" customWidth="1"/>
    <col min="8709" max="8709" width="26.42578125" customWidth="1"/>
    <col min="8710" max="8710" width="7.42578125" customWidth="1"/>
    <col min="8711" max="8711" width="8.42578125" customWidth="1"/>
    <col min="8712" max="8712" width="0" hidden="1" customWidth="1"/>
    <col min="8713" max="8713" width="7.140625" customWidth="1"/>
    <col min="8714" max="8714" width="6.7109375" customWidth="1"/>
    <col min="8715" max="8715" width="13.28515625" customWidth="1"/>
    <col min="8716" max="8716" width="12.28515625" customWidth="1"/>
    <col min="8964" max="8964" width="10.85546875" customWidth="1"/>
    <col min="8965" max="8965" width="26.42578125" customWidth="1"/>
    <col min="8966" max="8966" width="7.42578125" customWidth="1"/>
    <col min="8967" max="8967" width="8.42578125" customWidth="1"/>
    <col min="8968" max="8968" width="0" hidden="1" customWidth="1"/>
    <col min="8969" max="8969" width="7.140625" customWidth="1"/>
    <col min="8970" max="8970" width="6.7109375" customWidth="1"/>
    <col min="8971" max="8971" width="13.28515625" customWidth="1"/>
    <col min="8972" max="8972" width="12.28515625" customWidth="1"/>
    <col min="9220" max="9220" width="10.85546875" customWidth="1"/>
    <col min="9221" max="9221" width="26.42578125" customWidth="1"/>
    <col min="9222" max="9222" width="7.42578125" customWidth="1"/>
    <col min="9223" max="9223" width="8.42578125" customWidth="1"/>
    <col min="9224" max="9224" width="0" hidden="1" customWidth="1"/>
    <col min="9225" max="9225" width="7.140625" customWidth="1"/>
    <col min="9226" max="9226" width="6.7109375" customWidth="1"/>
    <col min="9227" max="9227" width="13.28515625" customWidth="1"/>
    <col min="9228" max="9228" width="12.28515625" customWidth="1"/>
    <col min="9476" max="9476" width="10.85546875" customWidth="1"/>
    <col min="9477" max="9477" width="26.42578125" customWidth="1"/>
    <col min="9478" max="9478" width="7.42578125" customWidth="1"/>
    <col min="9479" max="9479" width="8.42578125" customWidth="1"/>
    <col min="9480" max="9480" width="0" hidden="1" customWidth="1"/>
    <col min="9481" max="9481" width="7.140625" customWidth="1"/>
    <col min="9482" max="9482" width="6.7109375" customWidth="1"/>
    <col min="9483" max="9483" width="13.28515625" customWidth="1"/>
    <col min="9484" max="9484" width="12.28515625" customWidth="1"/>
    <col min="9732" max="9732" width="10.85546875" customWidth="1"/>
    <col min="9733" max="9733" width="26.42578125" customWidth="1"/>
    <col min="9734" max="9734" width="7.42578125" customWidth="1"/>
    <col min="9735" max="9735" width="8.42578125" customWidth="1"/>
    <col min="9736" max="9736" width="0" hidden="1" customWidth="1"/>
    <col min="9737" max="9737" width="7.140625" customWidth="1"/>
    <col min="9738" max="9738" width="6.7109375" customWidth="1"/>
    <col min="9739" max="9739" width="13.28515625" customWidth="1"/>
    <col min="9740" max="9740" width="12.28515625" customWidth="1"/>
    <col min="9988" max="9988" width="10.85546875" customWidth="1"/>
    <col min="9989" max="9989" width="26.42578125" customWidth="1"/>
    <col min="9990" max="9990" width="7.42578125" customWidth="1"/>
    <col min="9991" max="9991" width="8.42578125" customWidth="1"/>
    <col min="9992" max="9992" width="0" hidden="1" customWidth="1"/>
    <col min="9993" max="9993" width="7.140625" customWidth="1"/>
    <col min="9994" max="9994" width="6.7109375" customWidth="1"/>
    <col min="9995" max="9995" width="13.28515625" customWidth="1"/>
    <col min="9996" max="9996" width="12.28515625" customWidth="1"/>
    <col min="10244" max="10244" width="10.85546875" customWidth="1"/>
    <col min="10245" max="10245" width="26.42578125" customWidth="1"/>
    <col min="10246" max="10246" width="7.42578125" customWidth="1"/>
    <col min="10247" max="10247" width="8.42578125" customWidth="1"/>
    <col min="10248" max="10248" width="0" hidden="1" customWidth="1"/>
    <col min="10249" max="10249" width="7.140625" customWidth="1"/>
    <col min="10250" max="10250" width="6.7109375" customWidth="1"/>
    <col min="10251" max="10251" width="13.28515625" customWidth="1"/>
    <col min="10252" max="10252" width="12.28515625" customWidth="1"/>
    <col min="10500" max="10500" width="10.85546875" customWidth="1"/>
    <col min="10501" max="10501" width="26.42578125" customWidth="1"/>
    <col min="10502" max="10502" width="7.42578125" customWidth="1"/>
    <col min="10503" max="10503" width="8.42578125" customWidth="1"/>
    <col min="10504" max="10504" width="0" hidden="1" customWidth="1"/>
    <col min="10505" max="10505" width="7.140625" customWidth="1"/>
    <col min="10506" max="10506" width="6.7109375" customWidth="1"/>
    <col min="10507" max="10507" width="13.28515625" customWidth="1"/>
    <col min="10508" max="10508" width="12.28515625" customWidth="1"/>
    <col min="10756" max="10756" width="10.85546875" customWidth="1"/>
    <col min="10757" max="10757" width="26.42578125" customWidth="1"/>
    <col min="10758" max="10758" width="7.42578125" customWidth="1"/>
    <col min="10759" max="10759" width="8.42578125" customWidth="1"/>
    <col min="10760" max="10760" width="0" hidden="1" customWidth="1"/>
    <col min="10761" max="10761" width="7.140625" customWidth="1"/>
    <col min="10762" max="10762" width="6.7109375" customWidth="1"/>
    <col min="10763" max="10763" width="13.28515625" customWidth="1"/>
    <col min="10764" max="10764" width="12.28515625" customWidth="1"/>
    <col min="11012" max="11012" width="10.85546875" customWidth="1"/>
    <col min="11013" max="11013" width="26.42578125" customWidth="1"/>
    <col min="11014" max="11014" width="7.42578125" customWidth="1"/>
    <col min="11015" max="11015" width="8.42578125" customWidth="1"/>
    <col min="11016" max="11016" width="0" hidden="1" customWidth="1"/>
    <col min="11017" max="11017" width="7.140625" customWidth="1"/>
    <col min="11018" max="11018" width="6.7109375" customWidth="1"/>
    <col min="11019" max="11019" width="13.28515625" customWidth="1"/>
    <col min="11020" max="11020" width="12.28515625" customWidth="1"/>
    <col min="11268" max="11268" width="10.85546875" customWidth="1"/>
    <col min="11269" max="11269" width="26.42578125" customWidth="1"/>
    <col min="11270" max="11270" width="7.42578125" customWidth="1"/>
    <col min="11271" max="11271" width="8.42578125" customWidth="1"/>
    <col min="11272" max="11272" width="0" hidden="1" customWidth="1"/>
    <col min="11273" max="11273" width="7.140625" customWidth="1"/>
    <col min="11274" max="11274" width="6.7109375" customWidth="1"/>
    <col min="11275" max="11275" width="13.28515625" customWidth="1"/>
    <col min="11276" max="11276" width="12.28515625" customWidth="1"/>
    <col min="11524" max="11524" width="10.85546875" customWidth="1"/>
    <col min="11525" max="11525" width="26.42578125" customWidth="1"/>
    <col min="11526" max="11526" width="7.42578125" customWidth="1"/>
    <col min="11527" max="11527" width="8.42578125" customWidth="1"/>
    <col min="11528" max="11528" width="0" hidden="1" customWidth="1"/>
    <col min="11529" max="11529" width="7.140625" customWidth="1"/>
    <col min="11530" max="11530" width="6.7109375" customWidth="1"/>
    <col min="11531" max="11531" width="13.28515625" customWidth="1"/>
    <col min="11532" max="11532" width="12.28515625" customWidth="1"/>
    <col min="11780" max="11780" width="10.85546875" customWidth="1"/>
    <col min="11781" max="11781" width="26.42578125" customWidth="1"/>
    <col min="11782" max="11782" width="7.42578125" customWidth="1"/>
    <col min="11783" max="11783" width="8.42578125" customWidth="1"/>
    <col min="11784" max="11784" width="0" hidden="1" customWidth="1"/>
    <col min="11785" max="11785" width="7.140625" customWidth="1"/>
    <col min="11786" max="11786" width="6.7109375" customWidth="1"/>
    <col min="11787" max="11787" width="13.28515625" customWidth="1"/>
    <col min="11788" max="11788" width="12.28515625" customWidth="1"/>
    <col min="12036" max="12036" width="10.85546875" customWidth="1"/>
    <col min="12037" max="12037" width="26.42578125" customWidth="1"/>
    <col min="12038" max="12038" width="7.42578125" customWidth="1"/>
    <col min="12039" max="12039" width="8.42578125" customWidth="1"/>
    <col min="12040" max="12040" width="0" hidden="1" customWidth="1"/>
    <col min="12041" max="12041" width="7.140625" customWidth="1"/>
    <col min="12042" max="12042" width="6.7109375" customWidth="1"/>
    <col min="12043" max="12043" width="13.28515625" customWidth="1"/>
    <col min="12044" max="12044" width="12.28515625" customWidth="1"/>
    <col min="12292" max="12292" width="10.85546875" customWidth="1"/>
    <col min="12293" max="12293" width="26.42578125" customWidth="1"/>
    <col min="12294" max="12294" width="7.42578125" customWidth="1"/>
    <col min="12295" max="12295" width="8.42578125" customWidth="1"/>
    <col min="12296" max="12296" width="0" hidden="1" customWidth="1"/>
    <col min="12297" max="12297" width="7.140625" customWidth="1"/>
    <col min="12298" max="12298" width="6.7109375" customWidth="1"/>
    <col min="12299" max="12299" width="13.28515625" customWidth="1"/>
    <col min="12300" max="12300" width="12.28515625" customWidth="1"/>
    <col min="12548" max="12548" width="10.85546875" customWidth="1"/>
    <col min="12549" max="12549" width="26.42578125" customWidth="1"/>
    <col min="12550" max="12550" width="7.42578125" customWidth="1"/>
    <col min="12551" max="12551" width="8.42578125" customWidth="1"/>
    <col min="12552" max="12552" width="0" hidden="1" customWidth="1"/>
    <col min="12553" max="12553" width="7.140625" customWidth="1"/>
    <col min="12554" max="12554" width="6.7109375" customWidth="1"/>
    <col min="12555" max="12555" width="13.28515625" customWidth="1"/>
    <col min="12556" max="12556" width="12.28515625" customWidth="1"/>
    <col min="12804" max="12804" width="10.85546875" customWidth="1"/>
    <col min="12805" max="12805" width="26.42578125" customWidth="1"/>
    <col min="12806" max="12806" width="7.42578125" customWidth="1"/>
    <col min="12807" max="12807" width="8.42578125" customWidth="1"/>
    <col min="12808" max="12808" width="0" hidden="1" customWidth="1"/>
    <col min="12809" max="12809" width="7.140625" customWidth="1"/>
    <col min="12810" max="12810" width="6.7109375" customWidth="1"/>
    <col min="12811" max="12811" width="13.28515625" customWidth="1"/>
    <col min="12812" max="12812" width="12.28515625" customWidth="1"/>
    <col min="13060" max="13060" width="10.85546875" customWidth="1"/>
    <col min="13061" max="13061" width="26.42578125" customWidth="1"/>
    <col min="13062" max="13062" width="7.42578125" customWidth="1"/>
    <col min="13063" max="13063" width="8.42578125" customWidth="1"/>
    <col min="13064" max="13064" width="0" hidden="1" customWidth="1"/>
    <col min="13065" max="13065" width="7.140625" customWidth="1"/>
    <col min="13066" max="13066" width="6.7109375" customWidth="1"/>
    <col min="13067" max="13067" width="13.28515625" customWidth="1"/>
    <col min="13068" max="13068" width="12.28515625" customWidth="1"/>
    <col min="13316" max="13316" width="10.85546875" customWidth="1"/>
    <col min="13317" max="13317" width="26.42578125" customWidth="1"/>
    <col min="13318" max="13318" width="7.42578125" customWidth="1"/>
    <col min="13319" max="13319" width="8.42578125" customWidth="1"/>
    <col min="13320" max="13320" width="0" hidden="1" customWidth="1"/>
    <col min="13321" max="13321" width="7.140625" customWidth="1"/>
    <col min="13322" max="13322" width="6.7109375" customWidth="1"/>
    <col min="13323" max="13323" width="13.28515625" customWidth="1"/>
    <col min="13324" max="13324" width="12.28515625" customWidth="1"/>
    <col min="13572" max="13572" width="10.85546875" customWidth="1"/>
    <col min="13573" max="13573" width="26.42578125" customWidth="1"/>
    <col min="13574" max="13574" width="7.42578125" customWidth="1"/>
    <col min="13575" max="13575" width="8.42578125" customWidth="1"/>
    <col min="13576" max="13576" width="0" hidden="1" customWidth="1"/>
    <col min="13577" max="13577" width="7.140625" customWidth="1"/>
    <col min="13578" max="13578" width="6.7109375" customWidth="1"/>
    <col min="13579" max="13579" width="13.28515625" customWidth="1"/>
    <col min="13580" max="13580" width="12.28515625" customWidth="1"/>
    <col min="13828" max="13828" width="10.85546875" customWidth="1"/>
    <col min="13829" max="13829" width="26.42578125" customWidth="1"/>
    <col min="13830" max="13830" width="7.42578125" customWidth="1"/>
    <col min="13831" max="13831" width="8.42578125" customWidth="1"/>
    <col min="13832" max="13832" width="0" hidden="1" customWidth="1"/>
    <col min="13833" max="13833" width="7.140625" customWidth="1"/>
    <col min="13834" max="13834" width="6.7109375" customWidth="1"/>
    <col min="13835" max="13835" width="13.28515625" customWidth="1"/>
    <col min="13836" max="13836" width="12.28515625" customWidth="1"/>
    <col min="14084" max="14084" width="10.85546875" customWidth="1"/>
    <col min="14085" max="14085" width="26.42578125" customWidth="1"/>
    <col min="14086" max="14086" width="7.42578125" customWidth="1"/>
    <col min="14087" max="14087" width="8.42578125" customWidth="1"/>
    <col min="14088" max="14088" width="0" hidden="1" customWidth="1"/>
    <col min="14089" max="14089" width="7.140625" customWidth="1"/>
    <col min="14090" max="14090" width="6.7109375" customWidth="1"/>
    <col min="14091" max="14091" width="13.28515625" customWidth="1"/>
    <col min="14092" max="14092" width="12.28515625" customWidth="1"/>
    <col min="14340" max="14340" width="10.85546875" customWidth="1"/>
    <col min="14341" max="14341" width="26.42578125" customWidth="1"/>
    <col min="14342" max="14342" width="7.42578125" customWidth="1"/>
    <col min="14343" max="14343" width="8.42578125" customWidth="1"/>
    <col min="14344" max="14344" width="0" hidden="1" customWidth="1"/>
    <col min="14345" max="14345" width="7.140625" customWidth="1"/>
    <col min="14346" max="14346" width="6.7109375" customWidth="1"/>
    <col min="14347" max="14347" width="13.28515625" customWidth="1"/>
    <col min="14348" max="14348" width="12.28515625" customWidth="1"/>
    <col min="14596" max="14596" width="10.85546875" customWidth="1"/>
    <col min="14597" max="14597" width="26.42578125" customWidth="1"/>
    <col min="14598" max="14598" width="7.42578125" customWidth="1"/>
    <col min="14599" max="14599" width="8.42578125" customWidth="1"/>
    <col min="14600" max="14600" width="0" hidden="1" customWidth="1"/>
    <col min="14601" max="14601" width="7.140625" customWidth="1"/>
    <col min="14602" max="14602" width="6.7109375" customWidth="1"/>
    <col min="14603" max="14603" width="13.28515625" customWidth="1"/>
    <col min="14604" max="14604" width="12.28515625" customWidth="1"/>
    <col min="14852" max="14852" width="10.85546875" customWidth="1"/>
    <col min="14853" max="14853" width="26.42578125" customWidth="1"/>
    <col min="14854" max="14854" width="7.42578125" customWidth="1"/>
    <col min="14855" max="14855" width="8.42578125" customWidth="1"/>
    <col min="14856" max="14856" width="0" hidden="1" customWidth="1"/>
    <col min="14857" max="14857" width="7.140625" customWidth="1"/>
    <col min="14858" max="14858" width="6.7109375" customWidth="1"/>
    <col min="14859" max="14859" width="13.28515625" customWidth="1"/>
    <col min="14860" max="14860" width="12.28515625" customWidth="1"/>
    <col min="15108" max="15108" width="10.85546875" customWidth="1"/>
    <col min="15109" max="15109" width="26.42578125" customWidth="1"/>
    <col min="15110" max="15110" width="7.42578125" customWidth="1"/>
    <col min="15111" max="15111" width="8.42578125" customWidth="1"/>
    <col min="15112" max="15112" width="0" hidden="1" customWidth="1"/>
    <col min="15113" max="15113" width="7.140625" customWidth="1"/>
    <col min="15114" max="15114" width="6.7109375" customWidth="1"/>
    <col min="15115" max="15115" width="13.28515625" customWidth="1"/>
    <col min="15116" max="15116" width="12.28515625" customWidth="1"/>
    <col min="15364" max="15364" width="10.85546875" customWidth="1"/>
    <col min="15365" max="15365" width="26.42578125" customWidth="1"/>
    <col min="15366" max="15366" width="7.42578125" customWidth="1"/>
    <col min="15367" max="15367" width="8.42578125" customWidth="1"/>
    <col min="15368" max="15368" width="0" hidden="1" customWidth="1"/>
    <col min="15369" max="15369" width="7.140625" customWidth="1"/>
    <col min="15370" max="15370" width="6.7109375" customWidth="1"/>
    <col min="15371" max="15371" width="13.28515625" customWidth="1"/>
    <col min="15372" max="15372" width="12.28515625" customWidth="1"/>
    <col min="15620" max="15620" width="10.85546875" customWidth="1"/>
    <col min="15621" max="15621" width="26.42578125" customWidth="1"/>
    <col min="15622" max="15622" width="7.42578125" customWidth="1"/>
    <col min="15623" max="15623" width="8.42578125" customWidth="1"/>
    <col min="15624" max="15624" width="0" hidden="1" customWidth="1"/>
    <col min="15625" max="15625" width="7.140625" customWidth="1"/>
    <col min="15626" max="15626" width="6.7109375" customWidth="1"/>
    <col min="15627" max="15627" width="13.28515625" customWidth="1"/>
    <col min="15628" max="15628" width="12.28515625" customWidth="1"/>
    <col min="15876" max="15876" width="10.85546875" customWidth="1"/>
    <col min="15877" max="15877" width="26.42578125" customWidth="1"/>
    <col min="15878" max="15878" width="7.42578125" customWidth="1"/>
    <col min="15879" max="15879" width="8.42578125" customWidth="1"/>
    <col min="15880" max="15880" width="0" hidden="1" customWidth="1"/>
    <col min="15881" max="15881" width="7.140625" customWidth="1"/>
    <col min="15882" max="15882" width="6.7109375" customWidth="1"/>
    <col min="15883" max="15883" width="13.28515625" customWidth="1"/>
    <col min="15884" max="15884" width="12.28515625" customWidth="1"/>
    <col min="16132" max="16132" width="10.85546875" customWidth="1"/>
    <col min="16133" max="16133" width="26.42578125" customWidth="1"/>
    <col min="16134" max="16134" width="7.42578125" customWidth="1"/>
    <col min="16135" max="16135" width="8.42578125" customWidth="1"/>
    <col min="16136" max="16136" width="0" hidden="1" customWidth="1"/>
    <col min="16137" max="16137" width="7.140625" customWidth="1"/>
    <col min="16138" max="16138" width="6.7109375" customWidth="1"/>
    <col min="16139" max="16139" width="13.28515625" customWidth="1"/>
    <col min="16140" max="16140" width="12.28515625" customWidth="1"/>
  </cols>
  <sheetData>
    <row r="1" spans="1:14" ht="24.95" customHeight="1" x14ac:dyDescent="0.25">
      <c r="A1" s="15" t="s">
        <v>0</v>
      </c>
      <c r="B1" s="16" t="s">
        <v>80</v>
      </c>
      <c r="C1" s="1"/>
      <c r="D1" s="2"/>
      <c r="E1" s="2"/>
      <c r="F1" s="2"/>
      <c r="G1" s="2"/>
      <c r="H1" s="3" t="s">
        <v>1</v>
      </c>
      <c r="I1" s="4" t="s">
        <v>1</v>
      </c>
      <c r="J1" s="193"/>
      <c r="K1" s="193"/>
      <c r="L1" s="194"/>
    </row>
    <row r="2" spans="1:14" ht="24.95" customHeight="1" x14ac:dyDescent="0.25">
      <c r="A2" s="15" t="s">
        <v>68</v>
      </c>
      <c r="B2" s="16"/>
      <c r="C2" s="1"/>
      <c r="D2" s="2"/>
      <c r="E2" s="2"/>
      <c r="F2" s="2"/>
      <c r="G2" s="2"/>
      <c r="H2" s="5" t="s">
        <v>2</v>
      </c>
      <c r="I2" s="17" t="s">
        <v>67</v>
      </c>
      <c r="J2" s="6"/>
      <c r="K2" s="85"/>
      <c r="L2" s="62" t="s">
        <v>82</v>
      </c>
    </row>
    <row r="3" spans="1:14" ht="24.95" customHeight="1" thickBot="1" x14ac:dyDescent="0.3">
      <c r="A3" s="15" t="s">
        <v>81</v>
      </c>
      <c r="B3" s="16"/>
      <c r="C3" s="1"/>
      <c r="D3" s="1"/>
      <c r="E3" s="1"/>
      <c r="F3" s="1"/>
      <c r="G3" s="2"/>
      <c r="H3" s="8" t="s">
        <v>3</v>
      </c>
      <c r="I3" s="8" t="s">
        <v>52</v>
      </c>
      <c r="J3" s="9"/>
      <c r="K3" s="9"/>
      <c r="L3" s="46">
        <v>20</v>
      </c>
    </row>
    <row r="4" spans="1:14" ht="24" thickBot="1" x14ac:dyDescent="0.4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</row>
    <row r="5" spans="1:14" ht="24" thickBot="1" x14ac:dyDescent="0.3">
      <c r="A5" s="195" t="s">
        <v>14</v>
      </c>
      <c r="B5" s="140"/>
      <c r="C5" s="140"/>
      <c r="D5" s="140"/>
      <c r="E5" s="140"/>
      <c r="F5" s="140"/>
      <c r="G5" s="140"/>
      <c r="H5" s="140"/>
      <c r="I5" s="140"/>
      <c r="J5" s="140"/>
      <c r="K5" s="140"/>
      <c r="L5" s="141"/>
    </row>
    <row r="7" spans="1:14" ht="15" customHeight="1" x14ac:dyDescent="0.25">
      <c r="A7" s="26" t="s">
        <v>4</v>
      </c>
      <c r="B7" s="196" t="s">
        <v>5</v>
      </c>
      <c r="C7" s="196" t="s">
        <v>63</v>
      </c>
      <c r="D7" s="196"/>
      <c r="E7" s="196"/>
      <c r="F7" s="197" t="s">
        <v>17</v>
      </c>
      <c r="G7" s="197" t="s">
        <v>17</v>
      </c>
      <c r="H7" s="27"/>
      <c r="I7" s="199" t="s">
        <v>6</v>
      </c>
      <c r="J7" s="200" t="s">
        <v>64</v>
      </c>
      <c r="K7" s="201"/>
      <c r="L7" s="206" t="s">
        <v>106</v>
      </c>
    </row>
    <row r="8" spans="1:14" x14ac:dyDescent="0.25">
      <c r="A8" s="26" t="s">
        <v>7</v>
      </c>
      <c r="B8" s="196"/>
      <c r="C8" s="196"/>
      <c r="D8" s="196"/>
      <c r="E8" s="196"/>
      <c r="F8" s="198"/>
      <c r="G8" s="198"/>
      <c r="H8" s="28" t="s">
        <v>8</v>
      </c>
      <c r="I8" s="199"/>
      <c r="J8" s="202"/>
      <c r="K8" s="203"/>
      <c r="L8" s="207"/>
    </row>
    <row r="9" spans="1:14" ht="18" x14ac:dyDescent="0.25">
      <c r="A9" s="78" t="s">
        <v>74</v>
      </c>
      <c r="B9" s="38" t="s">
        <v>96</v>
      </c>
      <c r="C9" s="30"/>
      <c r="D9" s="30"/>
      <c r="E9" s="19"/>
      <c r="F9" s="19"/>
      <c r="G9" s="11"/>
      <c r="H9" s="12"/>
      <c r="I9" s="13"/>
      <c r="J9" s="179"/>
      <c r="K9" s="180"/>
      <c r="L9" s="32"/>
      <c r="N9" s="14"/>
    </row>
    <row r="10" spans="1:14" ht="20.100000000000001" customHeight="1" x14ac:dyDescent="0.25">
      <c r="A10" s="63"/>
      <c r="B10" s="76" t="s">
        <v>83</v>
      </c>
      <c r="C10" s="18"/>
      <c r="D10" s="29"/>
      <c r="E10" s="18"/>
      <c r="F10" s="82"/>
      <c r="G10" s="33"/>
      <c r="H10" s="36"/>
      <c r="I10" s="84"/>
      <c r="J10" s="179"/>
      <c r="K10" s="180"/>
      <c r="L10" s="75"/>
      <c r="N10" s="14"/>
    </row>
    <row r="11" spans="1:14" ht="21.95" customHeight="1" x14ac:dyDescent="0.25">
      <c r="A11" s="80">
        <v>1</v>
      </c>
      <c r="B11" s="73" t="s">
        <v>66</v>
      </c>
      <c r="C11" s="75">
        <v>26</v>
      </c>
      <c r="D11" s="18" t="s">
        <v>35</v>
      </c>
      <c r="E11" s="75">
        <v>16</v>
      </c>
      <c r="F11" s="40"/>
      <c r="G11" s="66">
        <v>6</v>
      </c>
      <c r="H11" s="12"/>
      <c r="I11" s="12">
        <v>1</v>
      </c>
      <c r="J11" s="170">
        <f>(C11+E11)*2*G11/144</f>
        <v>3.5</v>
      </c>
      <c r="K11" s="171"/>
      <c r="L11" s="89"/>
    </row>
    <row r="12" spans="1:14" ht="21.95" customHeight="1" x14ac:dyDescent="0.25">
      <c r="A12" s="80">
        <v>1</v>
      </c>
      <c r="B12" s="73" t="s">
        <v>105</v>
      </c>
      <c r="C12" s="75">
        <v>26</v>
      </c>
      <c r="D12" s="18" t="s">
        <v>35</v>
      </c>
      <c r="E12" s="75">
        <v>16</v>
      </c>
      <c r="F12" s="40"/>
      <c r="G12" s="67">
        <v>6</v>
      </c>
      <c r="H12" s="12"/>
      <c r="I12" s="12">
        <v>1</v>
      </c>
      <c r="J12" s="170">
        <f t="shared" ref="J12:J18" si="0">(C12+E12)*2*G12/144</f>
        <v>3.5</v>
      </c>
      <c r="K12" s="171"/>
      <c r="L12" s="89"/>
    </row>
    <row r="13" spans="1:14" ht="21.95" customHeight="1" x14ac:dyDescent="0.25">
      <c r="A13" s="75">
        <v>2</v>
      </c>
      <c r="B13" s="73" t="s">
        <v>69</v>
      </c>
      <c r="C13" s="75">
        <v>18</v>
      </c>
      <c r="D13" s="18" t="s">
        <v>35</v>
      </c>
      <c r="E13" s="75">
        <v>16</v>
      </c>
      <c r="F13" s="40"/>
      <c r="G13" s="67">
        <v>15</v>
      </c>
      <c r="H13" s="12"/>
      <c r="I13" s="12">
        <v>1</v>
      </c>
      <c r="J13" s="170">
        <f t="shared" si="0"/>
        <v>7.083333333333333</v>
      </c>
      <c r="K13" s="171"/>
      <c r="L13" s="89"/>
    </row>
    <row r="14" spans="1:14" ht="21.95" customHeight="1" x14ac:dyDescent="0.25">
      <c r="A14" s="18">
        <v>3</v>
      </c>
      <c r="B14" s="73" t="s">
        <v>69</v>
      </c>
      <c r="C14" s="75">
        <v>18</v>
      </c>
      <c r="D14" s="18" t="s">
        <v>35</v>
      </c>
      <c r="E14" s="75">
        <v>16</v>
      </c>
      <c r="F14" s="82"/>
      <c r="G14" s="33">
        <v>15</v>
      </c>
      <c r="H14" s="12"/>
      <c r="I14" s="12">
        <v>1</v>
      </c>
      <c r="J14" s="170">
        <f t="shared" si="0"/>
        <v>7.083333333333333</v>
      </c>
      <c r="K14" s="171"/>
      <c r="L14" s="89"/>
    </row>
    <row r="15" spans="1:14" ht="21.95" customHeight="1" x14ac:dyDescent="0.25">
      <c r="A15" s="23">
        <v>3</v>
      </c>
      <c r="B15" s="73" t="s">
        <v>105</v>
      </c>
      <c r="C15" s="75">
        <v>18</v>
      </c>
      <c r="D15" s="18" t="s">
        <v>35</v>
      </c>
      <c r="E15" s="75">
        <v>16</v>
      </c>
      <c r="F15" s="82"/>
      <c r="G15" s="33">
        <v>6</v>
      </c>
      <c r="H15" s="12"/>
      <c r="I15" s="12">
        <v>1</v>
      </c>
      <c r="J15" s="170">
        <f t="shared" si="0"/>
        <v>2.8333333333333335</v>
      </c>
      <c r="K15" s="171"/>
      <c r="L15" s="89"/>
    </row>
    <row r="16" spans="1:14" ht="21.95" customHeight="1" x14ac:dyDescent="0.25">
      <c r="A16" s="23">
        <v>4</v>
      </c>
      <c r="B16" s="73" t="s">
        <v>66</v>
      </c>
      <c r="C16" s="75">
        <v>32</v>
      </c>
      <c r="D16" s="18" t="s">
        <v>35</v>
      </c>
      <c r="E16" s="75">
        <v>16</v>
      </c>
      <c r="F16" s="82"/>
      <c r="G16" s="33">
        <v>6</v>
      </c>
      <c r="H16" s="12"/>
      <c r="I16" s="12">
        <v>1</v>
      </c>
      <c r="J16" s="170">
        <f t="shared" si="0"/>
        <v>4</v>
      </c>
      <c r="K16" s="171"/>
      <c r="L16" s="89"/>
    </row>
    <row r="17" spans="1:12" ht="21.95" customHeight="1" x14ac:dyDescent="0.25">
      <c r="A17" s="23">
        <v>4</v>
      </c>
      <c r="B17" s="73" t="s">
        <v>105</v>
      </c>
      <c r="C17" s="75">
        <v>32</v>
      </c>
      <c r="D17" s="18" t="s">
        <v>35</v>
      </c>
      <c r="E17" s="75">
        <v>16</v>
      </c>
      <c r="F17" s="82"/>
      <c r="G17" s="33">
        <v>6</v>
      </c>
      <c r="H17" s="12"/>
      <c r="I17" s="12">
        <v>1</v>
      </c>
      <c r="J17" s="170">
        <f t="shared" si="0"/>
        <v>4</v>
      </c>
      <c r="K17" s="171"/>
      <c r="L17" s="89"/>
    </row>
    <row r="18" spans="1:12" ht="21.95" customHeight="1" x14ac:dyDescent="0.25">
      <c r="A18" s="65">
        <v>5</v>
      </c>
      <c r="B18" s="73" t="s">
        <v>11</v>
      </c>
      <c r="C18" s="75">
        <v>18</v>
      </c>
      <c r="D18" s="18" t="s">
        <v>35</v>
      </c>
      <c r="E18" s="75">
        <v>16</v>
      </c>
      <c r="F18" s="40"/>
      <c r="G18" s="66">
        <v>225</v>
      </c>
      <c r="H18" s="42"/>
      <c r="I18" s="42">
        <v>1</v>
      </c>
      <c r="J18" s="170">
        <f t="shared" si="0"/>
        <v>106.25</v>
      </c>
      <c r="K18" s="171"/>
      <c r="L18" s="89"/>
    </row>
    <row r="19" spans="1:12" ht="21.95" customHeight="1" x14ac:dyDescent="0.25">
      <c r="A19" s="65">
        <v>6</v>
      </c>
      <c r="B19" s="73" t="s">
        <v>18</v>
      </c>
      <c r="C19" s="75">
        <v>18</v>
      </c>
      <c r="D19" s="18" t="s">
        <v>35</v>
      </c>
      <c r="E19" s="75">
        <v>16</v>
      </c>
      <c r="F19" s="40"/>
      <c r="G19" s="66"/>
      <c r="H19" s="42"/>
      <c r="I19" s="42">
        <v>2</v>
      </c>
      <c r="J19" s="226">
        <f>C19*E19/144*2</f>
        <v>4</v>
      </c>
      <c r="K19" s="227"/>
      <c r="L19" s="89"/>
    </row>
    <row r="20" spans="1:12" ht="21.95" customHeight="1" x14ac:dyDescent="0.25">
      <c r="A20" s="65"/>
      <c r="B20" s="76" t="s">
        <v>84</v>
      </c>
      <c r="C20" s="74"/>
      <c r="D20" s="29"/>
      <c r="E20" s="74"/>
      <c r="F20" s="40"/>
      <c r="G20" s="66"/>
      <c r="H20" s="42"/>
      <c r="I20" s="42"/>
      <c r="J20" s="179"/>
      <c r="K20" s="180"/>
      <c r="L20" s="43"/>
    </row>
    <row r="21" spans="1:12" ht="21.95" customHeight="1" x14ac:dyDescent="0.25">
      <c r="A21" s="65">
        <v>1</v>
      </c>
      <c r="B21" s="73" t="s">
        <v>66</v>
      </c>
      <c r="C21" s="75">
        <v>18</v>
      </c>
      <c r="D21" s="18" t="s">
        <v>35</v>
      </c>
      <c r="E21" s="75">
        <v>14</v>
      </c>
      <c r="F21" s="82"/>
      <c r="G21" s="33">
        <v>6</v>
      </c>
      <c r="H21" s="44"/>
      <c r="I21" s="42">
        <v>1</v>
      </c>
      <c r="J21" s="170">
        <f t="shared" ref="J21:J27" si="1">(C21+E21)*2*G21/144</f>
        <v>2.6666666666666665</v>
      </c>
      <c r="K21" s="171"/>
      <c r="L21" s="89"/>
    </row>
    <row r="22" spans="1:12" ht="21.95" customHeight="1" x14ac:dyDescent="0.25">
      <c r="A22" s="65">
        <v>1</v>
      </c>
      <c r="B22" s="73" t="s">
        <v>105</v>
      </c>
      <c r="C22" s="75">
        <v>18</v>
      </c>
      <c r="D22" s="18" t="s">
        <v>35</v>
      </c>
      <c r="E22" s="75">
        <v>14</v>
      </c>
      <c r="F22" s="82"/>
      <c r="G22" s="45">
        <v>6</v>
      </c>
      <c r="H22" s="44"/>
      <c r="I22" s="44">
        <v>1</v>
      </c>
      <c r="J22" s="170">
        <f t="shared" si="1"/>
        <v>2.6666666666666665</v>
      </c>
      <c r="K22" s="171"/>
      <c r="L22" s="89"/>
    </row>
    <row r="23" spans="1:12" ht="21.95" customHeight="1" x14ac:dyDescent="0.25">
      <c r="A23" s="65">
        <v>2</v>
      </c>
      <c r="B23" s="73" t="s">
        <v>11</v>
      </c>
      <c r="C23" s="75">
        <v>10</v>
      </c>
      <c r="D23" s="18" t="s">
        <v>35</v>
      </c>
      <c r="E23" s="75">
        <v>14</v>
      </c>
      <c r="F23" s="82"/>
      <c r="G23" s="45">
        <v>46</v>
      </c>
      <c r="H23" s="44"/>
      <c r="I23" s="44">
        <v>1</v>
      </c>
      <c r="J23" s="170">
        <f t="shared" si="1"/>
        <v>15.333333333333334</v>
      </c>
      <c r="K23" s="171"/>
      <c r="L23" s="89"/>
    </row>
    <row r="24" spans="1:12" ht="21.95" customHeight="1" x14ac:dyDescent="0.25">
      <c r="A24" s="65">
        <v>2</v>
      </c>
      <c r="B24" s="73" t="s">
        <v>105</v>
      </c>
      <c r="C24" s="75">
        <v>10</v>
      </c>
      <c r="D24" s="18" t="s">
        <v>35</v>
      </c>
      <c r="E24" s="75">
        <v>14</v>
      </c>
      <c r="F24" s="82"/>
      <c r="G24" s="45">
        <v>6</v>
      </c>
      <c r="H24" s="44"/>
      <c r="I24" s="44">
        <v>1</v>
      </c>
      <c r="J24" s="170">
        <f t="shared" si="1"/>
        <v>2</v>
      </c>
      <c r="K24" s="171"/>
      <c r="L24" s="89"/>
    </row>
    <row r="25" spans="1:12" ht="21.95" customHeight="1" x14ac:dyDescent="0.25">
      <c r="A25" s="65">
        <v>3</v>
      </c>
      <c r="B25" s="73" t="s">
        <v>15</v>
      </c>
      <c r="C25" s="75">
        <v>10</v>
      </c>
      <c r="D25" s="18" t="s">
        <v>35</v>
      </c>
      <c r="E25" s="75">
        <v>14</v>
      </c>
      <c r="F25" s="82"/>
      <c r="G25" s="45">
        <v>33</v>
      </c>
      <c r="H25" s="44"/>
      <c r="I25" s="44">
        <v>1</v>
      </c>
      <c r="J25" s="170">
        <f t="shared" si="1"/>
        <v>11</v>
      </c>
      <c r="K25" s="171"/>
      <c r="L25" s="89"/>
    </row>
    <row r="26" spans="1:12" ht="21.95" customHeight="1" x14ac:dyDescent="0.25">
      <c r="A26" s="65">
        <v>3</v>
      </c>
      <c r="B26" s="73" t="s">
        <v>105</v>
      </c>
      <c r="C26" s="75">
        <v>10</v>
      </c>
      <c r="D26" s="18" t="s">
        <v>35</v>
      </c>
      <c r="E26" s="75">
        <v>14</v>
      </c>
      <c r="F26" s="82"/>
      <c r="G26" s="45">
        <v>6</v>
      </c>
      <c r="H26" s="44"/>
      <c r="I26" s="44">
        <v>1</v>
      </c>
      <c r="J26" s="170">
        <f t="shared" si="1"/>
        <v>2</v>
      </c>
      <c r="K26" s="171"/>
      <c r="L26" s="89"/>
    </row>
    <row r="27" spans="1:12" ht="21.95" customHeight="1" x14ac:dyDescent="0.25">
      <c r="A27" s="65">
        <v>4</v>
      </c>
      <c r="B27" s="73" t="s">
        <v>11</v>
      </c>
      <c r="C27" s="75">
        <v>10</v>
      </c>
      <c r="D27" s="18" t="s">
        <v>35</v>
      </c>
      <c r="E27" s="75">
        <v>14</v>
      </c>
      <c r="F27" s="82"/>
      <c r="G27" s="45">
        <v>88</v>
      </c>
      <c r="H27" s="44"/>
      <c r="I27" s="44">
        <v>1</v>
      </c>
      <c r="J27" s="170">
        <f t="shared" si="1"/>
        <v>29.333333333333332</v>
      </c>
      <c r="K27" s="171"/>
      <c r="L27" s="89"/>
    </row>
    <row r="28" spans="1:12" ht="21.95" customHeight="1" x14ac:dyDescent="0.25">
      <c r="A28" s="65">
        <v>5</v>
      </c>
      <c r="B28" s="73" t="s">
        <v>18</v>
      </c>
      <c r="C28" s="75">
        <v>10</v>
      </c>
      <c r="D28" s="18" t="s">
        <v>35</v>
      </c>
      <c r="E28" s="75">
        <v>14</v>
      </c>
      <c r="F28" s="82"/>
      <c r="G28" s="45"/>
      <c r="H28" s="44"/>
      <c r="I28" s="44">
        <v>1</v>
      </c>
      <c r="J28" s="170">
        <f>C28*E28/144</f>
        <v>0.97222222222222221</v>
      </c>
      <c r="K28" s="171"/>
      <c r="L28" s="89"/>
    </row>
    <row r="29" spans="1:12" ht="21.95" customHeight="1" x14ac:dyDescent="0.25">
      <c r="A29" s="65"/>
      <c r="B29" s="76" t="s">
        <v>85</v>
      </c>
      <c r="C29" s="74"/>
      <c r="D29" s="29"/>
      <c r="E29" s="74"/>
      <c r="F29" s="82"/>
      <c r="G29" s="45"/>
      <c r="H29" s="44"/>
      <c r="I29" s="44"/>
      <c r="J29" s="179"/>
      <c r="K29" s="180"/>
      <c r="L29" s="41"/>
    </row>
    <row r="30" spans="1:12" ht="21.95" customHeight="1" x14ac:dyDescent="0.25">
      <c r="A30" s="65">
        <v>1</v>
      </c>
      <c r="B30" s="73" t="s">
        <v>66</v>
      </c>
      <c r="C30" s="75">
        <v>30</v>
      </c>
      <c r="D30" s="18" t="s">
        <v>35</v>
      </c>
      <c r="E30" s="75">
        <v>10</v>
      </c>
      <c r="F30" s="82"/>
      <c r="G30" s="45">
        <v>6</v>
      </c>
      <c r="H30" s="44"/>
      <c r="I30" s="44">
        <v>1</v>
      </c>
      <c r="J30" s="170">
        <f t="shared" ref="J30:J31" si="2">(C30+E30)*2*G30/144</f>
        <v>3.3333333333333335</v>
      </c>
      <c r="K30" s="171"/>
      <c r="L30" s="89"/>
    </row>
    <row r="31" spans="1:12" ht="21.95" customHeight="1" x14ac:dyDescent="0.25">
      <c r="A31" s="65">
        <v>2</v>
      </c>
      <c r="B31" s="73" t="s">
        <v>11</v>
      </c>
      <c r="C31" s="75">
        <v>22</v>
      </c>
      <c r="D31" s="18" t="s">
        <v>35</v>
      </c>
      <c r="E31" s="75">
        <v>10</v>
      </c>
      <c r="F31" s="82"/>
      <c r="G31" s="45">
        <v>23</v>
      </c>
      <c r="H31" s="44"/>
      <c r="I31" s="44">
        <v>1</v>
      </c>
      <c r="J31" s="170">
        <f t="shared" si="2"/>
        <v>10.222222222222221</v>
      </c>
      <c r="K31" s="171"/>
      <c r="L31" s="89"/>
    </row>
    <row r="32" spans="1:12" ht="21.95" customHeight="1" x14ac:dyDescent="0.25">
      <c r="A32" s="65"/>
      <c r="B32" s="76" t="s">
        <v>86</v>
      </c>
      <c r="C32" s="74"/>
      <c r="D32" s="29"/>
      <c r="E32" s="116"/>
      <c r="F32" s="82"/>
      <c r="G32" s="45"/>
      <c r="H32" s="44"/>
      <c r="I32" s="44"/>
      <c r="J32" s="179"/>
      <c r="K32" s="180"/>
      <c r="L32" s="41"/>
    </row>
    <row r="33" spans="1:12" ht="21.95" customHeight="1" x14ac:dyDescent="0.25">
      <c r="A33" s="65">
        <v>1</v>
      </c>
      <c r="B33" s="73" t="s">
        <v>66</v>
      </c>
      <c r="C33" s="75">
        <v>26</v>
      </c>
      <c r="D33" s="18" t="s">
        <v>35</v>
      </c>
      <c r="E33" s="75">
        <v>14</v>
      </c>
      <c r="F33" s="82"/>
      <c r="G33" s="45">
        <v>6</v>
      </c>
      <c r="H33" s="44"/>
      <c r="I33" s="44">
        <v>1</v>
      </c>
      <c r="J33" s="170">
        <f t="shared" ref="J33:J36" si="3">(C33+E33)*2*G33/144</f>
        <v>3.3333333333333335</v>
      </c>
      <c r="K33" s="171"/>
      <c r="L33" s="89"/>
    </row>
    <row r="34" spans="1:12" ht="21.95" customHeight="1" x14ac:dyDescent="0.25">
      <c r="A34" s="65">
        <v>1</v>
      </c>
      <c r="B34" s="73" t="s">
        <v>105</v>
      </c>
      <c r="C34" s="75">
        <v>26</v>
      </c>
      <c r="D34" s="18" t="s">
        <v>35</v>
      </c>
      <c r="E34" s="75">
        <v>14</v>
      </c>
      <c r="F34" s="82"/>
      <c r="G34" s="45">
        <v>6</v>
      </c>
      <c r="H34" s="44"/>
      <c r="I34" s="44">
        <v>1</v>
      </c>
      <c r="J34" s="170">
        <f t="shared" si="3"/>
        <v>3.3333333333333335</v>
      </c>
      <c r="K34" s="171"/>
      <c r="L34" s="89"/>
    </row>
    <row r="35" spans="1:12" ht="21.95" customHeight="1" x14ac:dyDescent="0.25">
      <c r="A35" s="65">
        <v>2</v>
      </c>
      <c r="B35" s="73" t="s">
        <v>11</v>
      </c>
      <c r="C35" s="75">
        <v>18</v>
      </c>
      <c r="D35" s="18" t="s">
        <v>35</v>
      </c>
      <c r="E35" s="75">
        <v>14</v>
      </c>
      <c r="F35" s="82"/>
      <c r="G35" s="45">
        <v>39</v>
      </c>
      <c r="H35" s="44"/>
      <c r="I35" s="44">
        <v>1</v>
      </c>
      <c r="J35" s="170">
        <f t="shared" si="3"/>
        <v>17.333333333333332</v>
      </c>
      <c r="K35" s="171"/>
      <c r="L35" s="89"/>
    </row>
    <row r="36" spans="1:12" ht="21.95" customHeight="1" x14ac:dyDescent="0.25">
      <c r="A36" s="65">
        <v>2</v>
      </c>
      <c r="B36" s="73" t="s">
        <v>105</v>
      </c>
      <c r="C36" s="75">
        <v>18</v>
      </c>
      <c r="D36" s="18" t="s">
        <v>35</v>
      </c>
      <c r="E36" s="75">
        <v>14</v>
      </c>
      <c r="F36" s="82"/>
      <c r="G36" s="45">
        <v>6</v>
      </c>
      <c r="H36" s="44"/>
      <c r="I36" s="44">
        <v>1</v>
      </c>
      <c r="J36" s="170">
        <f t="shared" si="3"/>
        <v>2.6666666666666665</v>
      </c>
      <c r="K36" s="171"/>
      <c r="L36" s="90"/>
    </row>
    <row r="37" spans="1:12" ht="21.95" customHeight="1" x14ac:dyDescent="0.25">
      <c r="A37" s="183">
        <v>3</v>
      </c>
      <c r="B37" s="185" t="s">
        <v>10</v>
      </c>
      <c r="C37" s="116">
        <v>18</v>
      </c>
      <c r="D37" s="29" t="s">
        <v>35</v>
      </c>
      <c r="E37" s="116">
        <v>14</v>
      </c>
      <c r="F37" s="187"/>
      <c r="G37" s="189">
        <v>24</v>
      </c>
      <c r="H37" s="98"/>
      <c r="I37" s="191">
        <v>1</v>
      </c>
      <c r="J37" s="173">
        <f>((C37+E37+C38+E38))*G37/144</f>
        <v>10</v>
      </c>
      <c r="K37" s="174"/>
      <c r="L37" s="213"/>
    </row>
    <row r="38" spans="1:12" ht="21.95" customHeight="1" thickBot="1" x14ac:dyDescent="0.3">
      <c r="A38" s="208"/>
      <c r="B38" s="209"/>
      <c r="C38" s="105">
        <v>14</v>
      </c>
      <c r="D38" s="114" t="s">
        <v>35</v>
      </c>
      <c r="E38" s="105">
        <v>14</v>
      </c>
      <c r="F38" s="210"/>
      <c r="G38" s="211"/>
      <c r="H38" s="98"/>
      <c r="I38" s="212"/>
      <c r="J38" s="228"/>
      <c r="K38" s="229"/>
      <c r="L38" s="208"/>
    </row>
    <row r="39" spans="1:12" ht="42" customHeight="1" thickBot="1" x14ac:dyDescent="0.3">
      <c r="A39" s="25"/>
      <c r="B39" s="99" t="s">
        <v>76</v>
      </c>
      <c r="C39" s="99"/>
      <c r="D39" s="99"/>
      <c r="E39" s="99"/>
      <c r="F39" s="99"/>
      <c r="G39" s="22"/>
      <c r="H39" s="31"/>
      <c r="I39" s="21"/>
      <c r="J39" s="172">
        <f>SUM(J10:J38)</f>
        <v>258.44444444444446</v>
      </c>
      <c r="K39" s="172"/>
      <c r="L39" s="86"/>
    </row>
    <row r="1048546" spans="3:5" x14ac:dyDescent="0.25">
      <c r="C1048546" s="18">
        <v>12</v>
      </c>
      <c r="D1048546" s="18"/>
      <c r="E1048546" s="18">
        <v>10</v>
      </c>
    </row>
  </sheetData>
  <mergeCells count="45">
    <mergeCell ref="J30:K30"/>
    <mergeCell ref="J31:K31"/>
    <mergeCell ref="J37:K38"/>
    <mergeCell ref="J39:K39"/>
    <mergeCell ref="J32:K32"/>
    <mergeCell ref="J33:K33"/>
    <mergeCell ref="J34:K34"/>
    <mergeCell ref="J35:K35"/>
    <mergeCell ref="J36:K36"/>
    <mergeCell ref="J25:K25"/>
    <mergeCell ref="J26:K26"/>
    <mergeCell ref="J27:K27"/>
    <mergeCell ref="J28:K28"/>
    <mergeCell ref="J29:K29"/>
    <mergeCell ref="J20:K20"/>
    <mergeCell ref="J21:K21"/>
    <mergeCell ref="J22:K22"/>
    <mergeCell ref="J23:K23"/>
    <mergeCell ref="J24:K24"/>
    <mergeCell ref="J15:K15"/>
    <mergeCell ref="J16:K16"/>
    <mergeCell ref="J17:K17"/>
    <mergeCell ref="J18:K18"/>
    <mergeCell ref="J19:K19"/>
    <mergeCell ref="J10:K10"/>
    <mergeCell ref="J11:K11"/>
    <mergeCell ref="J12:K12"/>
    <mergeCell ref="J13:K13"/>
    <mergeCell ref="J14:K14"/>
    <mergeCell ref="L37:L38"/>
    <mergeCell ref="J1:L1"/>
    <mergeCell ref="A5:L5"/>
    <mergeCell ref="B7:B8"/>
    <mergeCell ref="C7:E8"/>
    <mergeCell ref="F7:F8"/>
    <mergeCell ref="G7:G8"/>
    <mergeCell ref="I7:I8"/>
    <mergeCell ref="A37:A38"/>
    <mergeCell ref="B37:B38"/>
    <mergeCell ref="F37:F38"/>
    <mergeCell ref="G37:G38"/>
    <mergeCell ref="I37:I38"/>
    <mergeCell ref="J7:K8"/>
    <mergeCell ref="L7:L8"/>
    <mergeCell ref="J9:K9"/>
  </mergeCells>
  <printOptions horizontalCentered="1" verticalCentered="1"/>
  <pageMargins left="0.5" right="0.3" top="0.4" bottom="0.3" header="0.3" footer="0.3"/>
  <pageSetup paperSize="9" scale="95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1048515"/>
  <sheetViews>
    <sheetView topLeftCell="A13" workbookViewId="0">
      <selection activeCell="B32" sqref="B32"/>
    </sheetView>
  </sheetViews>
  <sheetFormatPr defaultRowHeight="15" x14ac:dyDescent="0.25"/>
  <cols>
    <col min="1" max="1" width="8.140625" customWidth="1"/>
    <col min="2" max="2" width="28.7109375" customWidth="1"/>
    <col min="3" max="3" width="6.5703125" bestFit="1" customWidth="1"/>
    <col min="4" max="4" width="3.7109375" customWidth="1"/>
    <col min="5" max="5" width="6.5703125" bestFit="1" customWidth="1"/>
    <col min="6" max="6" width="6.5703125" hidden="1" customWidth="1"/>
    <col min="7" max="7" width="8.7109375" customWidth="1"/>
    <col min="8" max="8" width="10.28515625" hidden="1" customWidth="1"/>
    <col min="9" max="9" width="5.42578125" customWidth="1"/>
    <col min="10" max="10" width="9.7109375" customWidth="1"/>
    <col min="11" max="11" width="4.5703125" customWidth="1"/>
    <col min="12" max="12" width="16.42578125" customWidth="1"/>
    <col min="260" max="260" width="10.85546875" customWidth="1"/>
    <col min="261" max="261" width="26.42578125" customWidth="1"/>
    <col min="262" max="262" width="7.42578125" customWidth="1"/>
    <col min="263" max="263" width="8.42578125" customWidth="1"/>
    <col min="264" max="264" width="0" hidden="1" customWidth="1"/>
    <col min="265" max="265" width="7.140625" customWidth="1"/>
    <col min="266" max="266" width="6.7109375" customWidth="1"/>
    <col min="267" max="267" width="13.28515625" customWidth="1"/>
    <col min="268" max="268" width="12.28515625" customWidth="1"/>
    <col min="516" max="516" width="10.85546875" customWidth="1"/>
    <col min="517" max="517" width="26.42578125" customWidth="1"/>
    <col min="518" max="518" width="7.42578125" customWidth="1"/>
    <col min="519" max="519" width="8.42578125" customWidth="1"/>
    <col min="520" max="520" width="0" hidden="1" customWidth="1"/>
    <col min="521" max="521" width="7.140625" customWidth="1"/>
    <col min="522" max="522" width="6.7109375" customWidth="1"/>
    <col min="523" max="523" width="13.28515625" customWidth="1"/>
    <col min="524" max="524" width="12.28515625" customWidth="1"/>
    <col min="772" max="772" width="10.85546875" customWidth="1"/>
    <col min="773" max="773" width="26.42578125" customWidth="1"/>
    <col min="774" max="774" width="7.42578125" customWidth="1"/>
    <col min="775" max="775" width="8.42578125" customWidth="1"/>
    <col min="776" max="776" width="0" hidden="1" customWidth="1"/>
    <col min="777" max="777" width="7.140625" customWidth="1"/>
    <col min="778" max="778" width="6.7109375" customWidth="1"/>
    <col min="779" max="779" width="13.28515625" customWidth="1"/>
    <col min="780" max="780" width="12.28515625" customWidth="1"/>
    <col min="1028" max="1028" width="10.85546875" customWidth="1"/>
    <col min="1029" max="1029" width="26.42578125" customWidth="1"/>
    <col min="1030" max="1030" width="7.42578125" customWidth="1"/>
    <col min="1031" max="1031" width="8.42578125" customWidth="1"/>
    <col min="1032" max="1032" width="0" hidden="1" customWidth="1"/>
    <col min="1033" max="1033" width="7.140625" customWidth="1"/>
    <col min="1034" max="1034" width="6.7109375" customWidth="1"/>
    <col min="1035" max="1035" width="13.28515625" customWidth="1"/>
    <col min="1036" max="1036" width="12.28515625" customWidth="1"/>
    <col min="1284" max="1284" width="10.85546875" customWidth="1"/>
    <col min="1285" max="1285" width="26.42578125" customWidth="1"/>
    <col min="1286" max="1286" width="7.42578125" customWidth="1"/>
    <col min="1287" max="1287" width="8.42578125" customWidth="1"/>
    <col min="1288" max="1288" width="0" hidden="1" customWidth="1"/>
    <col min="1289" max="1289" width="7.140625" customWidth="1"/>
    <col min="1290" max="1290" width="6.7109375" customWidth="1"/>
    <col min="1291" max="1291" width="13.28515625" customWidth="1"/>
    <col min="1292" max="1292" width="12.28515625" customWidth="1"/>
    <col min="1540" max="1540" width="10.85546875" customWidth="1"/>
    <col min="1541" max="1541" width="26.42578125" customWidth="1"/>
    <col min="1542" max="1542" width="7.42578125" customWidth="1"/>
    <col min="1543" max="1543" width="8.42578125" customWidth="1"/>
    <col min="1544" max="1544" width="0" hidden="1" customWidth="1"/>
    <col min="1545" max="1545" width="7.140625" customWidth="1"/>
    <col min="1546" max="1546" width="6.7109375" customWidth="1"/>
    <col min="1547" max="1547" width="13.28515625" customWidth="1"/>
    <col min="1548" max="1548" width="12.28515625" customWidth="1"/>
    <col min="1796" max="1796" width="10.85546875" customWidth="1"/>
    <col min="1797" max="1797" width="26.42578125" customWidth="1"/>
    <col min="1798" max="1798" width="7.42578125" customWidth="1"/>
    <col min="1799" max="1799" width="8.42578125" customWidth="1"/>
    <col min="1800" max="1800" width="0" hidden="1" customWidth="1"/>
    <col min="1801" max="1801" width="7.140625" customWidth="1"/>
    <col min="1802" max="1802" width="6.7109375" customWidth="1"/>
    <col min="1803" max="1803" width="13.28515625" customWidth="1"/>
    <col min="1804" max="1804" width="12.28515625" customWidth="1"/>
    <col min="2052" max="2052" width="10.85546875" customWidth="1"/>
    <col min="2053" max="2053" width="26.42578125" customWidth="1"/>
    <col min="2054" max="2054" width="7.42578125" customWidth="1"/>
    <col min="2055" max="2055" width="8.42578125" customWidth="1"/>
    <col min="2056" max="2056" width="0" hidden="1" customWidth="1"/>
    <col min="2057" max="2057" width="7.140625" customWidth="1"/>
    <col min="2058" max="2058" width="6.7109375" customWidth="1"/>
    <col min="2059" max="2059" width="13.28515625" customWidth="1"/>
    <col min="2060" max="2060" width="12.28515625" customWidth="1"/>
    <col min="2308" max="2308" width="10.85546875" customWidth="1"/>
    <col min="2309" max="2309" width="26.42578125" customWidth="1"/>
    <col min="2310" max="2310" width="7.42578125" customWidth="1"/>
    <col min="2311" max="2311" width="8.42578125" customWidth="1"/>
    <col min="2312" max="2312" width="0" hidden="1" customWidth="1"/>
    <col min="2313" max="2313" width="7.140625" customWidth="1"/>
    <col min="2314" max="2314" width="6.7109375" customWidth="1"/>
    <col min="2315" max="2315" width="13.28515625" customWidth="1"/>
    <col min="2316" max="2316" width="12.28515625" customWidth="1"/>
    <col min="2564" max="2564" width="10.85546875" customWidth="1"/>
    <col min="2565" max="2565" width="26.42578125" customWidth="1"/>
    <col min="2566" max="2566" width="7.42578125" customWidth="1"/>
    <col min="2567" max="2567" width="8.42578125" customWidth="1"/>
    <col min="2568" max="2568" width="0" hidden="1" customWidth="1"/>
    <col min="2569" max="2569" width="7.140625" customWidth="1"/>
    <col min="2570" max="2570" width="6.7109375" customWidth="1"/>
    <col min="2571" max="2571" width="13.28515625" customWidth="1"/>
    <col min="2572" max="2572" width="12.28515625" customWidth="1"/>
    <col min="2820" max="2820" width="10.85546875" customWidth="1"/>
    <col min="2821" max="2821" width="26.42578125" customWidth="1"/>
    <col min="2822" max="2822" width="7.42578125" customWidth="1"/>
    <col min="2823" max="2823" width="8.42578125" customWidth="1"/>
    <col min="2824" max="2824" width="0" hidden="1" customWidth="1"/>
    <col min="2825" max="2825" width="7.140625" customWidth="1"/>
    <col min="2826" max="2826" width="6.7109375" customWidth="1"/>
    <col min="2827" max="2827" width="13.28515625" customWidth="1"/>
    <col min="2828" max="2828" width="12.28515625" customWidth="1"/>
    <col min="3076" max="3076" width="10.85546875" customWidth="1"/>
    <col min="3077" max="3077" width="26.42578125" customWidth="1"/>
    <col min="3078" max="3078" width="7.42578125" customWidth="1"/>
    <col min="3079" max="3079" width="8.42578125" customWidth="1"/>
    <col min="3080" max="3080" width="0" hidden="1" customWidth="1"/>
    <col min="3081" max="3081" width="7.140625" customWidth="1"/>
    <col min="3082" max="3082" width="6.7109375" customWidth="1"/>
    <col min="3083" max="3083" width="13.28515625" customWidth="1"/>
    <col min="3084" max="3084" width="12.28515625" customWidth="1"/>
    <col min="3332" max="3332" width="10.85546875" customWidth="1"/>
    <col min="3333" max="3333" width="26.42578125" customWidth="1"/>
    <col min="3334" max="3334" width="7.42578125" customWidth="1"/>
    <col min="3335" max="3335" width="8.42578125" customWidth="1"/>
    <col min="3336" max="3336" width="0" hidden="1" customWidth="1"/>
    <col min="3337" max="3337" width="7.140625" customWidth="1"/>
    <col min="3338" max="3338" width="6.7109375" customWidth="1"/>
    <col min="3339" max="3339" width="13.28515625" customWidth="1"/>
    <col min="3340" max="3340" width="12.28515625" customWidth="1"/>
    <col min="3588" max="3588" width="10.85546875" customWidth="1"/>
    <col min="3589" max="3589" width="26.42578125" customWidth="1"/>
    <col min="3590" max="3590" width="7.42578125" customWidth="1"/>
    <col min="3591" max="3591" width="8.42578125" customWidth="1"/>
    <col min="3592" max="3592" width="0" hidden="1" customWidth="1"/>
    <col min="3593" max="3593" width="7.140625" customWidth="1"/>
    <col min="3594" max="3594" width="6.7109375" customWidth="1"/>
    <col min="3595" max="3595" width="13.28515625" customWidth="1"/>
    <col min="3596" max="3596" width="12.28515625" customWidth="1"/>
    <col min="3844" max="3844" width="10.85546875" customWidth="1"/>
    <col min="3845" max="3845" width="26.42578125" customWidth="1"/>
    <col min="3846" max="3846" width="7.42578125" customWidth="1"/>
    <col min="3847" max="3847" width="8.42578125" customWidth="1"/>
    <col min="3848" max="3848" width="0" hidden="1" customWidth="1"/>
    <col min="3849" max="3849" width="7.140625" customWidth="1"/>
    <col min="3850" max="3850" width="6.7109375" customWidth="1"/>
    <col min="3851" max="3851" width="13.28515625" customWidth="1"/>
    <col min="3852" max="3852" width="12.28515625" customWidth="1"/>
    <col min="4100" max="4100" width="10.85546875" customWidth="1"/>
    <col min="4101" max="4101" width="26.42578125" customWidth="1"/>
    <col min="4102" max="4102" width="7.42578125" customWidth="1"/>
    <col min="4103" max="4103" width="8.42578125" customWidth="1"/>
    <col min="4104" max="4104" width="0" hidden="1" customWidth="1"/>
    <col min="4105" max="4105" width="7.140625" customWidth="1"/>
    <col min="4106" max="4106" width="6.7109375" customWidth="1"/>
    <col min="4107" max="4107" width="13.28515625" customWidth="1"/>
    <col min="4108" max="4108" width="12.28515625" customWidth="1"/>
    <col min="4356" max="4356" width="10.85546875" customWidth="1"/>
    <col min="4357" max="4357" width="26.42578125" customWidth="1"/>
    <col min="4358" max="4358" width="7.42578125" customWidth="1"/>
    <col min="4359" max="4359" width="8.42578125" customWidth="1"/>
    <col min="4360" max="4360" width="0" hidden="1" customWidth="1"/>
    <col min="4361" max="4361" width="7.140625" customWidth="1"/>
    <col min="4362" max="4362" width="6.7109375" customWidth="1"/>
    <col min="4363" max="4363" width="13.28515625" customWidth="1"/>
    <col min="4364" max="4364" width="12.28515625" customWidth="1"/>
    <col min="4612" max="4612" width="10.85546875" customWidth="1"/>
    <col min="4613" max="4613" width="26.42578125" customWidth="1"/>
    <col min="4614" max="4614" width="7.42578125" customWidth="1"/>
    <col min="4615" max="4615" width="8.42578125" customWidth="1"/>
    <col min="4616" max="4616" width="0" hidden="1" customWidth="1"/>
    <col min="4617" max="4617" width="7.140625" customWidth="1"/>
    <col min="4618" max="4618" width="6.7109375" customWidth="1"/>
    <col min="4619" max="4619" width="13.28515625" customWidth="1"/>
    <col min="4620" max="4620" width="12.28515625" customWidth="1"/>
    <col min="4868" max="4868" width="10.85546875" customWidth="1"/>
    <col min="4869" max="4869" width="26.42578125" customWidth="1"/>
    <col min="4870" max="4870" width="7.42578125" customWidth="1"/>
    <col min="4871" max="4871" width="8.42578125" customWidth="1"/>
    <col min="4872" max="4872" width="0" hidden="1" customWidth="1"/>
    <col min="4873" max="4873" width="7.140625" customWidth="1"/>
    <col min="4874" max="4874" width="6.7109375" customWidth="1"/>
    <col min="4875" max="4875" width="13.28515625" customWidth="1"/>
    <col min="4876" max="4876" width="12.28515625" customWidth="1"/>
    <col min="5124" max="5124" width="10.85546875" customWidth="1"/>
    <col min="5125" max="5125" width="26.42578125" customWidth="1"/>
    <col min="5126" max="5126" width="7.42578125" customWidth="1"/>
    <col min="5127" max="5127" width="8.42578125" customWidth="1"/>
    <col min="5128" max="5128" width="0" hidden="1" customWidth="1"/>
    <col min="5129" max="5129" width="7.140625" customWidth="1"/>
    <col min="5130" max="5130" width="6.7109375" customWidth="1"/>
    <col min="5131" max="5131" width="13.28515625" customWidth="1"/>
    <col min="5132" max="5132" width="12.28515625" customWidth="1"/>
    <col min="5380" max="5380" width="10.85546875" customWidth="1"/>
    <col min="5381" max="5381" width="26.42578125" customWidth="1"/>
    <col min="5382" max="5382" width="7.42578125" customWidth="1"/>
    <col min="5383" max="5383" width="8.42578125" customWidth="1"/>
    <col min="5384" max="5384" width="0" hidden="1" customWidth="1"/>
    <col min="5385" max="5385" width="7.140625" customWidth="1"/>
    <col min="5386" max="5386" width="6.7109375" customWidth="1"/>
    <col min="5387" max="5387" width="13.28515625" customWidth="1"/>
    <col min="5388" max="5388" width="12.28515625" customWidth="1"/>
    <col min="5636" max="5636" width="10.85546875" customWidth="1"/>
    <col min="5637" max="5637" width="26.42578125" customWidth="1"/>
    <col min="5638" max="5638" width="7.42578125" customWidth="1"/>
    <col min="5639" max="5639" width="8.42578125" customWidth="1"/>
    <col min="5640" max="5640" width="0" hidden="1" customWidth="1"/>
    <col min="5641" max="5641" width="7.140625" customWidth="1"/>
    <col min="5642" max="5642" width="6.7109375" customWidth="1"/>
    <col min="5643" max="5643" width="13.28515625" customWidth="1"/>
    <col min="5644" max="5644" width="12.28515625" customWidth="1"/>
    <col min="5892" max="5892" width="10.85546875" customWidth="1"/>
    <col min="5893" max="5893" width="26.42578125" customWidth="1"/>
    <col min="5894" max="5894" width="7.42578125" customWidth="1"/>
    <col min="5895" max="5895" width="8.42578125" customWidth="1"/>
    <col min="5896" max="5896" width="0" hidden="1" customWidth="1"/>
    <col min="5897" max="5897" width="7.140625" customWidth="1"/>
    <col min="5898" max="5898" width="6.7109375" customWidth="1"/>
    <col min="5899" max="5899" width="13.28515625" customWidth="1"/>
    <col min="5900" max="5900" width="12.28515625" customWidth="1"/>
    <col min="6148" max="6148" width="10.85546875" customWidth="1"/>
    <col min="6149" max="6149" width="26.42578125" customWidth="1"/>
    <col min="6150" max="6150" width="7.42578125" customWidth="1"/>
    <col min="6151" max="6151" width="8.42578125" customWidth="1"/>
    <col min="6152" max="6152" width="0" hidden="1" customWidth="1"/>
    <col min="6153" max="6153" width="7.140625" customWidth="1"/>
    <col min="6154" max="6154" width="6.7109375" customWidth="1"/>
    <col min="6155" max="6155" width="13.28515625" customWidth="1"/>
    <col min="6156" max="6156" width="12.28515625" customWidth="1"/>
    <col min="6404" max="6404" width="10.85546875" customWidth="1"/>
    <col min="6405" max="6405" width="26.42578125" customWidth="1"/>
    <col min="6406" max="6406" width="7.42578125" customWidth="1"/>
    <col min="6407" max="6407" width="8.42578125" customWidth="1"/>
    <col min="6408" max="6408" width="0" hidden="1" customWidth="1"/>
    <col min="6409" max="6409" width="7.140625" customWidth="1"/>
    <col min="6410" max="6410" width="6.7109375" customWidth="1"/>
    <col min="6411" max="6411" width="13.28515625" customWidth="1"/>
    <col min="6412" max="6412" width="12.28515625" customWidth="1"/>
    <col min="6660" max="6660" width="10.85546875" customWidth="1"/>
    <col min="6661" max="6661" width="26.42578125" customWidth="1"/>
    <col min="6662" max="6662" width="7.42578125" customWidth="1"/>
    <col min="6663" max="6663" width="8.42578125" customWidth="1"/>
    <col min="6664" max="6664" width="0" hidden="1" customWidth="1"/>
    <col min="6665" max="6665" width="7.140625" customWidth="1"/>
    <col min="6666" max="6666" width="6.7109375" customWidth="1"/>
    <col min="6667" max="6667" width="13.28515625" customWidth="1"/>
    <col min="6668" max="6668" width="12.28515625" customWidth="1"/>
    <col min="6916" max="6916" width="10.85546875" customWidth="1"/>
    <col min="6917" max="6917" width="26.42578125" customWidth="1"/>
    <col min="6918" max="6918" width="7.42578125" customWidth="1"/>
    <col min="6919" max="6919" width="8.42578125" customWidth="1"/>
    <col min="6920" max="6920" width="0" hidden="1" customWidth="1"/>
    <col min="6921" max="6921" width="7.140625" customWidth="1"/>
    <col min="6922" max="6922" width="6.7109375" customWidth="1"/>
    <col min="6923" max="6923" width="13.28515625" customWidth="1"/>
    <col min="6924" max="6924" width="12.28515625" customWidth="1"/>
    <col min="7172" max="7172" width="10.85546875" customWidth="1"/>
    <col min="7173" max="7173" width="26.42578125" customWidth="1"/>
    <col min="7174" max="7174" width="7.42578125" customWidth="1"/>
    <col min="7175" max="7175" width="8.42578125" customWidth="1"/>
    <col min="7176" max="7176" width="0" hidden="1" customWidth="1"/>
    <col min="7177" max="7177" width="7.140625" customWidth="1"/>
    <col min="7178" max="7178" width="6.7109375" customWidth="1"/>
    <col min="7179" max="7179" width="13.28515625" customWidth="1"/>
    <col min="7180" max="7180" width="12.28515625" customWidth="1"/>
    <col min="7428" max="7428" width="10.85546875" customWidth="1"/>
    <col min="7429" max="7429" width="26.42578125" customWidth="1"/>
    <col min="7430" max="7430" width="7.42578125" customWidth="1"/>
    <col min="7431" max="7431" width="8.42578125" customWidth="1"/>
    <col min="7432" max="7432" width="0" hidden="1" customWidth="1"/>
    <col min="7433" max="7433" width="7.140625" customWidth="1"/>
    <col min="7434" max="7434" width="6.7109375" customWidth="1"/>
    <col min="7435" max="7435" width="13.28515625" customWidth="1"/>
    <col min="7436" max="7436" width="12.28515625" customWidth="1"/>
    <col min="7684" max="7684" width="10.85546875" customWidth="1"/>
    <col min="7685" max="7685" width="26.42578125" customWidth="1"/>
    <col min="7686" max="7686" width="7.42578125" customWidth="1"/>
    <col min="7687" max="7687" width="8.42578125" customWidth="1"/>
    <col min="7688" max="7688" width="0" hidden="1" customWidth="1"/>
    <col min="7689" max="7689" width="7.140625" customWidth="1"/>
    <col min="7690" max="7690" width="6.7109375" customWidth="1"/>
    <col min="7691" max="7691" width="13.28515625" customWidth="1"/>
    <col min="7692" max="7692" width="12.28515625" customWidth="1"/>
    <col min="7940" max="7940" width="10.85546875" customWidth="1"/>
    <col min="7941" max="7941" width="26.42578125" customWidth="1"/>
    <col min="7942" max="7942" width="7.42578125" customWidth="1"/>
    <col min="7943" max="7943" width="8.42578125" customWidth="1"/>
    <col min="7944" max="7944" width="0" hidden="1" customWidth="1"/>
    <col min="7945" max="7945" width="7.140625" customWidth="1"/>
    <col min="7946" max="7946" width="6.7109375" customWidth="1"/>
    <col min="7947" max="7947" width="13.28515625" customWidth="1"/>
    <col min="7948" max="7948" width="12.28515625" customWidth="1"/>
    <col min="8196" max="8196" width="10.85546875" customWidth="1"/>
    <col min="8197" max="8197" width="26.42578125" customWidth="1"/>
    <col min="8198" max="8198" width="7.42578125" customWidth="1"/>
    <col min="8199" max="8199" width="8.42578125" customWidth="1"/>
    <col min="8200" max="8200" width="0" hidden="1" customWidth="1"/>
    <col min="8201" max="8201" width="7.140625" customWidth="1"/>
    <col min="8202" max="8202" width="6.7109375" customWidth="1"/>
    <col min="8203" max="8203" width="13.28515625" customWidth="1"/>
    <col min="8204" max="8204" width="12.28515625" customWidth="1"/>
    <col min="8452" max="8452" width="10.85546875" customWidth="1"/>
    <col min="8453" max="8453" width="26.42578125" customWidth="1"/>
    <col min="8454" max="8454" width="7.42578125" customWidth="1"/>
    <col min="8455" max="8455" width="8.42578125" customWidth="1"/>
    <col min="8456" max="8456" width="0" hidden="1" customWidth="1"/>
    <col min="8457" max="8457" width="7.140625" customWidth="1"/>
    <col min="8458" max="8458" width="6.7109375" customWidth="1"/>
    <col min="8459" max="8459" width="13.28515625" customWidth="1"/>
    <col min="8460" max="8460" width="12.28515625" customWidth="1"/>
    <col min="8708" max="8708" width="10.85546875" customWidth="1"/>
    <col min="8709" max="8709" width="26.42578125" customWidth="1"/>
    <col min="8710" max="8710" width="7.42578125" customWidth="1"/>
    <col min="8711" max="8711" width="8.42578125" customWidth="1"/>
    <col min="8712" max="8712" width="0" hidden="1" customWidth="1"/>
    <col min="8713" max="8713" width="7.140625" customWidth="1"/>
    <col min="8714" max="8714" width="6.7109375" customWidth="1"/>
    <col min="8715" max="8715" width="13.28515625" customWidth="1"/>
    <col min="8716" max="8716" width="12.28515625" customWidth="1"/>
    <col min="8964" max="8964" width="10.85546875" customWidth="1"/>
    <col min="8965" max="8965" width="26.42578125" customWidth="1"/>
    <col min="8966" max="8966" width="7.42578125" customWidth="1"/>
    <col min="8967" max="8967" width="8.42578125" customWidth="1"/>
    <col min="8968" max="8968" width="0" hidden="1" customWidth="1"/>
    <col min="8969" max="8969" width="7.140625" customWidth="1"/>
    <col min="8970" max="8970" width="6.7109375" customWidth="1"/>
    <col min="8971" max="8971" width="13.28515625" customWidth="1"/>
    <col min="8972" max="8972" width="12.28515625" customWidth="1"/>
    <col min="9220" max="9220" width="10.85546875" customWidth="1"/>
    <col min="9221" max="9221" width="26.42578125" customWidth="1"/>
    <col min="9222" max="9222" width="7.42578125" customWidth="1"/>
    <col min="9223" max="9223" width="8.42578125" customWidth="1"/>
    <col min="9224" max="9224" width="0" hidden="1" customWidth="1"/>
    <col min="9225" max="9225" width="7.140625" customWidth="1"/>
    <col min="9226" max="9226" width="6.7109375" customWidth="1"/>
    <col min="9227" max="9227" width="13.28515625" customWidth="1"/>
    <col min="9228" max="9228" width="12.28515625" customWidth="1"/>
    <col min="9476" max="9476" width="10.85546875" customWidth="1"/>
    <col min="9477" max="9477" width="26.42578125" customWidth="1"/>
    <col min="9478" max="9478" width="7.42578125" customWidth="1"/>
    <col min="9479" max="9479" width="8.42578125" customWidth="1"/>
    <col min="9480" max="9480" width="0" hidden="1" customWidth="1"/>
    <col min="9481" max="9481" width="7.140625" customWidth="1"/>
    <col min="9482" max="9482" width="6.7109375" customWidth="1"/>
    <col min="9483" max="9483" width="13.28515625" customWidth="1"/>
    <col min="9484" max="9484" width="12.28515625" customWidth="1"/>
    <col min="9732" max="9732" width="10.85546875" customWidth="1"/>
    <col min="9733" max="9733" width="26.42578125" customWidth="1"/>
    <col min="9734" max="9734" width="7.42578125" customWidth="1"/>
    <col min="9735" max="9735" width="8.42578125" customWidth="1"/>
    <col min="9736" max="9736" width="0" hidden="1" customWidth="1"/>
    <col min="9737" max="9737" width="7.140625" customWidth="1"/>
    <col min="9738" max="9738" width="6.7109375" customWidth="1"/>
    <col min="9739" max="9739" width="13.28515625" customWidth="1"/>
    <col min="9740" max="9740" width="12.28515625" customWidth="1"/>
    <col min="9988" max="9988" width="10.85546875" customWidth="1"/>
    <col min="9989" max="9989" width="26.42578125" customWidth="1"/>
    <col min="9990" max="9990" width="7.42578125" customWidth="1"/>
    <col min="9991" max="9991" width="8.42578125" customWidth="1"/>
    <col min="9992" max="9992" width="0" hidden="1" customWidth="1"/>
    <col min="9993" max="9993" width="7.140625" customWidth="1"/>
    <col min="9994" max="9994" width="6.7109375" customWidth="1"/>
    <col min="9995" max="9995" width="13.28515625" customWidth="1"/>
    <col min="9996" max="9996" width="12.28515625" customWidth="1"/>
    <col min="10244" max="10244" width="10.85546875" customWidth="1"/>
    <col min="10245" max="10245" width="26.42578125" customWidth="1"/>
    <col min="10246" max="10246" width="7.42578125" customWidth="1"/>
    <col min="10247" max="10247" width="8.42578125" customWidth="1"/>
    <col min="10248" max="10248" width="0" hidden="1" customWidth="1"/>
    <col min="10249" max="10249" width="7.140625" customWidth="1"/>
    <col min="10250" max="10250" width="6.7109375" customWidth="1"/>
    <col min="10251" max="10251" width="13.28515625" customWidth="1"/>
    <col min="10252" max="10252" width="12.28515625" customWidth="1"/>
    <col min="10500" max="10500" width="10.85546875" customWidth="1"/>
    <col min="10501" max="10501" width="26.42578125" customWidth="1"/>
    <col min="10502" max="10502" width="7.42578125" customWidth="1"/>
    <col min="10503" max="10503" width="8.42578125" customWidth="1"/>
    <col min="10504" max="10504" width="0" hidden="1" customWidth="1"/>
    <col min="10505" max="10505" width="7.140625" customWidth="1"/>
    <col min="10506" max="10506" width="6.7109375" customWidth="1"/>
    <col min="10507" max="10507" width="13.28515625" customWidth="1"/>
    <col min="10508" max="10508" width="12.28515625" customWidth="1"/>
    <col min="10756" max="10756" width="10.85546875" customWidth="1"/>
    <col min="10757" max="10757" width="26.42578125" customWidth="1"/>
    <col min="10758" max="10758" width="7.42578125" customWidth="1"/>
    <col min="10759" max="10759" width="8.42578125" customWidth="1"/>
    <col min="10760" max="10760" width="0" hidden="1" customWidth="1"/>
    <col min="10761" max="10761" width="7.140625" customWidth="1"/>
    <col min="10762" max="10762" width="6.7109375" customWidth="1"/>
    <col min="10763" max="10763" width="13.28515625" customWidth="1"/>
    <col min="10764" max="10764" width="12.28515625" customWidth="1"/>
    <col min="11012" max="11012" width="10.85546875" customWidth="1"/>
    <col min="11013" max="11013" width="26.42578125" customWidth="1"/>
    <col min="11014" max="11014" width="7.42578125" customWidth="1"/>
    <col min="11015" max="11015" width="8.42578125" customWidth="1"/>
    <col min="11016" max="11016" width="0" hidden="1" customWidth="1"/>
    <col min="11017" max="11017" width="7.140625" customWidth="1"/>
    <col min="11018" max="11018" width="6.7109375" customWidth="1"/>
    <col min="11019" max="11019" width="13.28515625" customWidth="1"/>
    <col min="11020" max="11020" width="12.28515625" customWidth="1"/>
    <col min="11268" max="11268" width="10.85546875" customWidth="1"/>
    <col min="11269" max="11269" width="26.42578125" customWidth="1"/>
    <col min="11270" max="11270" width="7.42578125" customWidth="1"/>
    <col min="11271" max="11271" width="8.42578125" customWidth="1"/>
    <col min="11272" max="11272" width="0" hidden="1" customWidth="1"/>
    <col min="11273" max="11273" width="7.140625" customWidth="1"/>
    <col min="11274" max="11274" width="6.7109375" customWidth="1"/>
    <col min="11275" max="11275" width="13.28515625" customWidth="1"/>
    <col min="11276" max="11276" width="12.28515625" customWidth="1"/>
    <col min="11524" max="11524" width="10.85546875" customWidth="1"/>
    <col min="11525" max="11525" width="26.42578125" customWidth="1"/>
    <col min="11526" max="11526" width="7.42578125" customWidth="1"/>
    <col min="11527" max="11527" width="8.42578125" customWidth="1"/>
    <col min="11528" max="11528" width="0" hidden="1" customWidth="1"/>
    <col min="11529" max="11529" width="7.140625" customWidth="1"/>
    <col min="11530" max="11530" width="6.7109375" customWidth="1"/>
    <col min="11531" max="11531" width="13.28515625" customWidth="1"/>
    <col min="11532" max="11532" width="12.28515625" customWidth="1"/>
    <col min="11780" max="11780" width="10.85546875" customWidth="1"/>
    <col min="11781" max="11781" width="26.42578125" customWidth="1"/>
    <col min="11782" max="11782" width="7.42578125" customWidth="1"/>
    <col min="11783" max="11783" width="8.42578125" customWidth="1"/>
    <col min="11784" max="11784" width="0" hidden="1" customWidth="1"/>
    <col min="11785" max="11785" width="7.140625" customWidth="1"/>
    <col min="11786" max="11786" width="6.7109375" customWidth="1"/>
    <col min="11787" max="11787" width="13.28515625" customWidth="1"/>
    <col min="11788" max="11788" width="12.28515625" customWidth="1"/>
    <col min="12036" max="12036" width="10.85546875" customWidth="1"/>
    <col min="12037" max="12037" width="26.42578125" customWidth="1"/>
    <col min="12038" max="12038" width="7.42578125" customWidth="1"/>
    <col min="12039" max="12039" width="8.42578125" customWidth="1"/>
    <col min="12040" max="12040" width="0" hidden="1" customWidth="1"/>
    <col min="12041" max="12041" width="7.140625" customWidth="1"/>
    <col min="12042" max="12042" width="6.7109375" customWidth="1"/>
    <col min="12043" max="12043" width="13.28515625" customWidth="1"/>
    <col min="12044" max="12044" width="12.28515625" customWidth="1"/>
    <col min="12292" max="12292" width="10.85546875" customWidth="1"/>
    <col min="12293" max="12293" width="26.42578125" customWidth="1"/>
    <col min="12294" max="12294" width="7.42578125" customWidth="1"/>
    <col min="12295" max="12295" width="8.42578125" customWidth="1"/>
    <col min="12296" max="12296" width="0" hidden="1" customWidth="1"/>
    <col min="12297" max="12297" width="7.140625" customWidth="1"/>
    <col min="12298" max="12298" width="6.7109375" customWidth="1"/>
    <col min="12299" max="12299" width="13.28515625" customWidth="1"/>
    <col min="12300" max="12300" width="12.28515625" customWidth="1"/>
    <col min="12548" max="12548" width="10.85546875" customWidth="1"/>
    <col min="12549" max="12549" width="26.42578125" customWidth="1"/>
    <col min="12550" max="12550" width="7.42578125" customWidth="1"/>
    <col min="12551" max="12551" width="8.42578125" customWidth="1"/>
    <col min="12552" max="12552" width="0" hidden="1" customWidth="1"/>
    <col min="12553" max="12553" width="7.140625" customWidth="1"/>
    <col min="12554" max="12554" width="6.7109375" customWidth="1"/>
    <col min="12555" max="12555" width="13.28515625" customWidth="1"/>
    <col min="12556" max="12556" width="12.28515625" customWidth="1"/>
    <col min="12804" max="12804" width="10.85546875" customWidth="1"/>
    <col min="12805" max="12805" width="26.42578125" customWidth="1"/>
    <col min="12806" max="12806" width="7.42578125" customWidth="1"/>
    <col min="12807" max="12807" width="8.42578125" customWidth="1"/>
    <col min="12808" max="12808" width="0" hidden="1" customWidth="1"/>
    <col min="12809" max="12809" width="7.140625" customWidth="1"/>
    <col min="12810" max="12810" width="6.7109375" customWidth="1"/>
    <col min="12811" max="12811" width="13.28515625" customWidth="1"/>
    <col min="12812" max="12812" width="12.28515625" customWidth="1"/>
    <col min="13060" max="13060" width="10.85546875" customWidth="1"/>
    <col min="13061" max="13061" width="26.42578125" customWidth="1"/>
    <col min="13062" max="13062" width="7.42578125" customWidth="1"/>
    <col min="13063" max="13063" width="8.42578125" customWidth="1"/>
    <col min="13064" max="13064" width="0" hidden="1" customWidth="1"/>
    <col min="13065" max="13065" width="7.140625" customWidth="1"/>
    <col min="13066" max="13066" width="6.7109375" customWidth="1"/>
    <col min="13067" max="13067" width="13.28515625" customWidth="1"/>
    <col min="13068" max="13068" width="12.28515625" customWidth="1"/>
    <col min="13316" max="13316" width="10.85546875" customWidth="1"/>
    <col min="13317" max="13317" width="26.42578125" customWidth="1"/>
    <col min="13318" max="13318" width="7.42578125" customWidth="1"/>
    <col min="13319" max="13319" width="8.42578125" customWidth="1"/>
    <col min="13320" max="13320" width="0" hidden="1" customWidth="1"/>
    <col min="13321" max="13321" width="7.140625" customWidth="1"/>
    <col min="13322" max="13322" width="6.7109375" customWidth="1"/>
    <col min="13323" max="13323" width="13.28515625" customWidth="1"/>
    <col min="13324" max="13324" width="12.28515625" customWidth="1"/>
    <col min="13572" max="13572" width="10.85546875" customWidth="1"/>
    <col min="13573" max="13573" width="26.42578125" customWidth="1"/>
    <col min="13574" max="13574" width="7.42578125" customWidth="1"/>
    <col min="13575" max="13575" width="8.42578125" customWidth="1"/>
    <col min="13576" max="13576" width="0" hidden="1" customWidth="1"/>
    <col min="13577" max="13577" width="7.140625" customWidth="1"/>
    <col min="13578" max="13578" width="6.7109375" customWidth="1"/>
    <col min="13579" max="13579" width="13.28515625" customWidth="1"/>
    <col min="13580" max="13580" width="12.28515625" customWidth="1"/>
    <col min="13828" max="13828" width="10.85546875" customWidth="1"/>
    <col min="13829" max="13829" width="26.42578125" customWidth="1"/>
    <col min="13830" max="13830" width="7.42578125" customWidth="1"/>
    <col min="13831" max="13831" width="8.42578125" customWidth="1"/>
    <col min="13832" max="13832" width="0" hidden="1" customWidth="1"/>
    <col min="13833" max="13833" width="7.140625" customWidth="1"/>
    <col min="13834" max="13834" width="6.7109375" customWidth="1"/>
    <col min="13835" max="13835" width="13.28515625" customWidth="1"/>
    <col min="13836" max="13836" width="12.28515625" customWidth="1"/>
    <col min="14084" max="14084" width="10.85546875" customWidth="1"/>
    <col min="14085" max="14085" width="26.42578125" customWidth="1"/>
    <col min="14086" max="14086" width="7.42578125" customWidth="1"/>
    <col min="14087" max="14087" width="8.42578125" customWidth="1"/>
    <col min="14088" max="14088" width="0" hidden="1" customWidth="1"/>
    <col min="14089" max="14089" width="7.140625" customWidth="1"/>
    <col min="14090" max="14090" width="6.7109375" customWidth="1"/>
    <col min="14091" max="14091" width="13.28515625" customWidth="1"/>
    <col min="14092" max="14092" width="12.28515625" customWidth="1"/>
    <col min="14340" max="14340" width="10.85546875" customWidth="1"/>
    <col min="14341" max="14341" width="26.42578125" customWidth="1"/>
    <col min="14342" max="14342" width="7.42578125" customWidth="1"/>
    <col min="14343" max="14343" width="8.42578125" customWidth="1"/>
    <col min="14344" max="14344" width="0" hidden="1" customWidth="1"/>
    <col min="14345" max="14345" width="7.140625" customWidth="1"/>
    <col min="14346" max="14346" width="6.7109375" customWidth="1"/>
    <col min="14347" max="14347" width="13.28515625" customWidth="1"/>
    <col min="14348" max="14348" width="12.28515625" customWidth="1"/>
    <col min="14596" max="14596" width="10.85546875" customWidth="1"/>
    <col min="14597" max="14597" width="26.42578125" customWidth="1"/>
    <col min="14598" max="14598" width="7.42578125" customWidth="1"/>
    <col min="14599" max="14599" width="8.42578125" customWidth="1"/>
    <col min="14600" max="14600" width="0" hidden="1" customWidth="1"/>
    <col min="14601" max="14601" width="7.140625" customWidth="1"/>
    <col min="14602" max="14602" width="6.7109375" customWidth="1"/>
    <col min="14603" max="14603" width="13.28515625" customWidth="1"/>
    <col min="14604" max="14604" width="12.28515625" customWidth="1"/>
    <col min="14852" max="14852" width="10.85546875" customWidth="1"/>
    <col min="14853" max="14853" width="26.42578125" customWidth="1"/>
    <col min="14854" max="14854" width="7.42578125" customWidth="1"/>
    <col min="14855" max="14855" width="8.42578125" customWidth="1"/>
    <col min="14856" max="14856" width="0" hidden="1" customWidth="1"/>
    <col min="14857" max="14857" width="7.140625" customWidth="1"/>
    <col min="14858" max="14858" width="6.7109375" customWidth="1"/>
    <col min="14859" max="14859" width="13.28515625" customWidth="1"/>
    <col min="14860" max="14860" width="12.28515625" customWidth="1"/>
    <col min="15108" max="15108" width="10.85546875" customWidth="1"/>
    <col min="15109" max="15109" width="26.42578125" customWidth="1"/>
    <col min="15110" max="15110" width="7.42578125" customWidth="1"/>
    <col min="15111" max="15111" width="8.42578125" customWidth="1"/>
    <col min="15112" max="15112" width="0" hidden="1" customWidth="1"/>
    <col min="15113" max="15113" width="7.140625" customWidth="1"/>
    <col min="15114" max="15114" width="6.7109375" customWidth="1"/>
    <col min="15115" max="15115" width="13.28515625" customWidth="1"/>
    <col min="15116" max="15116" width="12.28515625" customWidth="1"/>
    <col min="15364" max="15364" width="10.85546875" customWidth="1"/>
    <col min="15365" max="15365" width="26.42578125" customWidth="1"/>
    <col min="15366" max="15366" width="7.42578125" customWidth="1"/>
    <col min="15367" max="15367" width="8.42578125" customWidth="1"/>
    <col min="15368" max="15368" width="0" hidden="1" customWidth="1"/>
    <col min="15369" max="15369" width="7.140625" customWidth="1"/>
    <col min="15370" max="15370" width="6.7109375" customWidth="1"/>
    <col min="15371" max="15371" width="13.28515625" customWidth="1"/>
    <col min="15372" max="15372" width="12.28515625" customWidth="1"/>
    <col min="15620" max="15620" width="10.85546875" customWidth="1"/>
    <col min="15621" max="15621" width="26.42578125" customWidth="1"/>
    <col min="15622" max="15622" width="7.42578125" customWidth="1"/>
    <col min="15623" max="15623" width="8.42578125" customWidth="1"/>
    <col min="15624" max="15624" width="0" hidden="1" customWidth="1"/>
    <col min="15625" max="15625" width="7.140625" customWidth="1"/>
    <col min="15626" max="15626" width="6.7109375" customWidth="1"/>
    <col min="15627" max="15627" width="13.28515625" customWidth="1"/>
    <col min="15628" max="15628" width="12.28515625" customWidth="1"/>
    <col min="15876" max="15876" width="10.85546875" customWidth="1"/>
    <col min="15877" max="15877" width="26.42578125" customWidth="1"/>
    <col min="15878" max="15878" width="7.42578125" customWidth="1"/>
    <col min="15879" max="15879" width="8.42578125" customWidth="1"/>
    <col min="15880" max="15880" width="0" hidden="1" customWidth="1"/>
    <col min="15881" max="15881" width="7.140625" customWidth="1"/>
    <col min="15882" max="15882" width="6.7109375" customWidth="1"/>
    <col min="15883" max="15883" width="13.28515625" customWidth="1"/>
    <col min="15884" max="15884" width="12.28515625" customWidth="1"/>
    <col min="16132" max="16132" width="10.85546875" customWidth="1"/>
    <col min="16133" max="16133" width="26.42578125" customWidth="1"/>
    <col min="16134" max="16134" width="7.42578125" customWidth="1"/>
    <col min="16135" max="16135" width="8.42578125" customWidth="1"/>
    <col min="16136" max="16136" width="0" hidden="1" customWidth="1"/>
    <col min="16137" max="16137" width="7.140625" customWidth="1"/>
    <col min="16138" max="16138" width="6.7109375" customWidth="1"/>
    <col min="16139" max="16139" width="13.28515625" customWidth="1"/>
    <col min="16140" max="16140" width="12.28515625" customWidth="1"/>
  </cols>
  <sheetData>
    <row r="1" spans="1:14" ht="24.95" customHeight="1" x14ac:dyDescent="0.25">
      <c r="A1" s="15" t="s">
        <v>0</v>
      </c>
      <c r="B1" s="16" t="s">
        <v>80</v>
      </c>
      <c r="C1" s="1"/>
      <c r="D1" s="2"/>
      <c r="E1" s="2"/>
      <c r="F1" s="2"/>
      <c r="G1" s="2"/>
      <c r="H1" s="3" t="s">
        <v>1</v>
      </c>
      <c r="I1" s="4" t="s">
        <v>1</v>
      </c>
      <c r="J1" s="193"/>
      <c r="K1" s="193"/>
      <c r="L1" s="194"/>
    </row>
    <row r="2" spans="1:14" ht="24.95" customHeight="1" x14ac:dyDescent="0.25">
      <c r="A2" s="15" t="s">
        <v>68</v>
      </c>
      <c r="B2" s="16"/>
      <c r="C2" s="1"/>
      <c r="D2" s="2"/>
      <c r="E2" s="2"/>
      <c r="F2" s="2"/>
      <c r="G2" s="2"/>
      <c r="H2" s="5" t="s">
        <v>2</v>
      </c>
      <c r="I2" s="17" t="s">
        <v>67</v>
      </c>
      <c r="J2" s="6"/>
      <c r="K2" s="85"/>
      <c r="L2" s="62" t="s">
        <v>82</v>
      </c>
    </row>
    <row r="3" spans="1:14" ht="24.95" customHeight="1" thickBot="1" x14ac:dyDescent="0.3">
      <c r="A3" s="15" t="s">
        <v>81</v>
      </c>
      <c r="B3" s="16"/>
      <c r="C3" s="1"/>
      <c r="D3" s="1"/>
      <c r="E3" s="1"/>
      <c r="F3" s="1"/>
      <c r="G3" s="2"/>
      <c r="H3" s="8" t="s">
        <v>3</v>
      </c>
      <c r="I3" s="8" t="s">
        <v>53</v>
      </c>
      <c r="J3" s="9"/>
      <c r="K3" s="9"/>
      <c r="L3" s="46">
        <v>20</v>
      </c>
    </row>
    <row r="4" spans="1:14" ht="24" thickBot="1" x14ac:dyDescent="0.4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</row>
    <row r="5" spans="1:14" ht="24" thickBot="1" x14ac:dyDescent="0.3">
      <c r="A5" s="195" t="s">
        <v>14</v>
      </c>
      <c r="B5" s="140"/>
      <c r="C5" s="140"/>
      <c r="D5" s="140"/>
      <c r="E5" s="140"/>
      <c r="F5" s="140"/>
      <c r="G5" s="140"/>
      <c r="H5" s="140"/>
      <c r="I5" s="140"/>
      <c r="J5" s="140"/>
      <c r="K5" s="140"/>
      <c r="L5" s="141"/>
    </row>
    <row r="7" spans="1:14" ht="15" customHeight="1" x14ac:dyDescent="0.25">
      <c r="A7" s="26" t="s">
        <v>4</v>
      </c>
      <c r="B7" s="196" t="s">
        <v>5</v>
      </c>
      <c r="C7" s="196" t="s">
        <v>63</v>
      </c>
      <c r="D7" s="196"/>
      <c r="E7" s="196"/>
      <c r="F7" s="197" t="s">
        <v>17</v>
      </c>
      <c r="G7" s="197" t="s">
        <v>17</v>
      </c>
      <c r="H7" s="27"/>
      <c r="I7" s="199" t="s">
        <v>6</v>
      </c>
      <c r="J7" s="200" t="s">
        <v>64</v>
      </c>
      <c r="K7" s="201"/>
      <c r="L7" s="206" t="s">
        <v>106</v>
      </c>
    </row>
    <row r="8" spans="1:14" x14ac:dyDescent="0.25">
      <c r="A8" s="26" t="s">
        <v>7</v>
      </c>
      <c r="B8" s="196"/>
      <c r="C8" s="196"/>
      <c r="D8" s="196"/>
      <c r="E8" s="196"/>
      <c r="F8" s="198"/>
      <c r="G8" s="198"/>
      <c r="H8" s="28" t="s">
        <v>8</v>
      </c>
      <c r="I8" s="199"/>
      <c r="J8" s="202"/>
      <c r="K8" s="203"/>
      <c r="L8" s="207"/>
    </row>
    <row r="9" spans="1:14" ht="18" x14ac:dyDescent="0.25">
      <c r="A9" s="78" t="s">
        <v>74</v>
      </c>
      <c r="B9" s="38" t="s">
        <v>96</v>
      </c>
      <c r="C9" s="30"/>
      <c r="D9" s="30"/>
      <c r="E9" s="19"/>
      <c r="F9" s="19"/>
      <c r="G9" s="11"/>
      <c r="H9" s="12"/>
      <c r="I9" s="13"/>
      <c r="J9" s="179"/>
      <c r="K9" s="180"/>
      <c r="L9" s="32"/>
      <c r="N9" s="14"/>
    </row>
    <row r="10" spans="1:14" ht="20.100000000000001" customHeight="1" x14ac:dyDescent="0.25">
      <c r="A10" s="63"/>
      <c r="B10" s="76" t="s">
        <v>86</v>
      </c>
      <c r="C10" s="18"/>
      <c r="D10" s="29"/>
      <c r="E10" s="18"/>
      <c r="F10" s="82"/>
      <c r="G10" s="33"/>
      <c r="H10" s="36"/>
      <c r="I10" s="84"/>
      <c r="J10" s="179"/>
      <c r="K10" s="180"/>
      <c r="L10" s="75"/>
      <c r="N10" s="14"/>
    </row>
    <row r="11" spans="1:14" ht="20.100000000000001" customHeight="1" x14ac:dyDescent="0.25">
      <c r="A11" s="80">
        <v>4</v>
      </c>
      <c r="B11" s="73" t="s">
        <v>13</v>
      </c>
      <c r="C11" s="75">
        <v>14</v>
      </c>
      <c r="D11" s="18" t="s">
        <v>35</v>
      </c>
      <c r="E11" s="75">
        <v>14</v>
      </c>
      <c r="F11" s="40"/>
      <c r="G11" s="66">
        <v>63</v>
      </c>
      <c r="H11" s="12"/>
      <c r="I11" s="12">
        <v>1</v>
      </c>
      <c r="J11" s="170">
        <f>(C11+E11)*2*G11/144</f>
        <v>24.5</v>
      </c>
      <c r="K11" s="171"/>
      <c r="L11" s="89"/>
    </row>
    <row r="12" spans="1:14" ht="20.100000000000001" customHeight="1" x14ac:dyDescent="0.25">
      <c r="A12" s="80">
        <v>4</v>
      </c>
      <c r="B12" s="73" t="s">
        <v>105</v>
      </c>
      <c r="C12" s="75">
        <v>14</v>
      </c>
      <c r="D12" s="18" t="s">
        <v>35</v>
      </c>
      <c r="E12" s="75">
        <v>14</v>
      </c>
      <c r="F12" s="40"/>
      <c r="G12" s="67">
        <v>6</v>
      </c>
      <c r="H12" s="36"/>
      <c r="I12" s="36">
        <v>1</v>
      </c>
      <c r="J12" s="170">
        <f>(C12+E12)*2*G12/144</f>
        <v>2.3333333333333335</v>
      </c>
      <c r="K12" s="171"/>
      <c r="L12" s="90"/>
    </row>
    <row r="13" spans="1:14" ht="20.100000000000001" customHeight="1" x14ac:dyDescent="0.25">
      <c r="A13" s="183">
        <v>5</v>
      </c>
      <c r="B13" s="185" t="s">
        <v>10</v>
      </c>
      <c r="C13" s="116">
        <v>14</v>
      </c>
      <c r="D13" s="18" t="s">
        <v>35</v>
      </c>
      <c r="E13" s="116">
        <v>14</v>
      </c>
      <c r="F13" s="187"/>
      <c r="G13" s="189">
        <v>18</v>
      </c>
      <c r="H13" s="98"/>
      <c r="I13" s="191">
        <v>1</v>
      </c>
      <c r="J13" s="173">
        <f>((C13+E13+C14+E14))*G13/144</f>
        <v>6.5</v>
      </c>
      <c r="K13" s="174"/>
      <c r="L13" s="213"/>
    </row>
    <row r="14" spans="1:14" ht="20.100000000000001" customHeight="1" x14ac:dyDescent="0.25">
      <c r="A14" s="184"/>
      <c r="B14" s="186"/>
      <c r="C14" s="116">
        <v>10</v>
      </c>
      <c r="D14" s="29" t="s">
        <v>35</v>
      </c>
      <c r="E14" s="116">
        <v>14</v>
      </c>
      <c r="F14" s="188"/>
      <c r="G14" s="190"/>
      <c r="H14" s="98"/>
      <c r="I14" s="192"/>
      <c r="J14" s="175"/>
      <c r="K14" s="176"/>
      <c r="L14" s="184"/>
    </row>
    <row r="15" spans="1:14" ht="20.100000000000001" customHeight="1" x14ac:dyDescent="0.25">
      <c r="A15" s="117">
        <v>5</v>
      </c>
      <c r="B15" s="73" t="s">
        <v>105</v>
      </c>
      <c r="C15" s="116">
        <v>10</v>
      </c>
      <c r="D15" s="29" t="s">
        <v>35</v>
      </c>
      <c r="E15" s="116">
        <v>14</v>
      </c>
      <c r="F15" s="118"/>
      <c r="G15" s="109">
        <v>6</v>
      </c>
      <c r="H15" s="98"/>
      <c r="I15" s="110">
        <v>1</v>
      </c>
      <c r="J15" s="170">
        <f>(C15+E15)*2*G15/144</f>
        <v>2</v>
      </c>
      <c r="K15" s="171"/>
      <c r="L15" s="106"/>
    </row>
    <row r="16" spans="1:14" ht="20.100000000000001" customHeight="1" x14ac:dyDescent="0.25">
      <c r="A16" s="23">
        <v>6</v>
      </c>
      <c r="B16" s="73" t="s">
        <v>13</v>
      </c>
      <c r="C16" s="75">
        <v>10</v>
      </c>
      <c r="D16" s="18" t="s">
        <v>35</v>
      </c>
      <c r="E16" s="75">
        <v>14</v>
      </c>
      <c r="F16" s="82"/>
      <c r="G16" s="33">
        <v>39</v>
      </c>
      <c r="H16" s="12"/>
      <c r="I16" s="12">
        <v>1</v>
      </c>
      <c r="J16" s="170">
        <f>(C16+E16)*2*G16/144</f>
        <v>13</v>
      </c>
      <c r="K16" s="171"/>
      <c r="L16" s="89"/>
    </row>
    <row r="17" spans="1:12" ht="20.100000000000001" customHeight="1" x14ac:dyDescent="0.25">
      <c r="A17" s="65">
        <v>7</v>
      </c>
      <c r="B17" s="73" t="s">
        <v>18</v>
      </c>
      <c r="C17" s="75">
        <v>10</v>
      </c>
      <c r="D17" s="18" t="s">
        <v>35</v>
      </c>
      <c r="E17" s="75">
        <v>14</v>
      </c>
      <c r="F17" s="40"/>
      <c r="G17" s="66"/>
      <c r="H17" s="42"/>
      <c r="I17" s="42">
        <v>1</v>
      </c>
      <c r="J17" s="170">
        <f>C17*E17/144</f>
        <v>0.97222222222222221</v>
      </c>
      <c r="K17" s="171"/>
      <c r="L17" s="42"/>
    </row>
    <row r="18" spans="1:12" ht="20.100000000000001" customHeight="1" x14ac:dyDescent="0.25">
      <c r="A18" s="65"/>
      <c r="B18" s="76" t="s">
        <v>87</v>
      </c>
      <c r="C18" s="18"/>
      <c r="D18" s="29"/>
      <c r="E18" s="18"/>
      <c r="F18" s="40"/>
      <c r="G18" s="66"/>
      <c r="H18" s="42"/>
      <c r="I18" s="42"/>
      <c r="J18" s="179"/>
      <c r="K18" s="180"/>
      <c r="L18" s="43"/>
    </row>
    <row r="19" spans="1:12" ht="20.100000000000001" customHeight="1" x14ac:dyDescent="0.25">
      <c r="A19" s="65">
        <v>1</v>
      </c>
      <c r="B19" s="73" t="s">
        <v>66</v>
      </c>
      <c r="C19" s="75">
        <v>30</v>
      </c>
      <c r="D19" s="18" t="s">
        <v>35</v>
      </c>
      <c r="E19" s="75">
        <v>10</v>
      </c>
      <c r="F19" s="82"/>
      <c r="G19" s="45">
        <v>6</v>
      </c>
      <c r="H19" s="42"/>
      <c r="I19" s="42">
        <v>1</v>
      </c>
      <c r="J19" s="170">
        <f>(C19+E19)*2*G19/144</f>
        <v>3.3333333333333335</v>
      </c>
      <c r="K19" s="171"/>
      <c r="L19" s="89"/>
    </row>
    <row r="20" spans="1:12" ht="20.100000000000001" customHeight="1" x14ac:dyDescent="0.25">
      <c r="A20" s="65">
        <v>1</v>
      </c>
      <c r="B20" s="73" t="s">
        <v>105</v>
      </c>
      <c r="C20" s="75">
        <v>30</v>
      </c>
      <c r="D20" s="18" t="s">
        <v>35</v>
      </c>
      <c r="E20" s="75">
        <v>10</v>
      </c>
      <c r="F20" s="82"/>
      <c r="G20" s="45">
        <v>6</v>
      </c>
      <c r="H20" s="44"/>
      <c r="I20" s="42">
        <v>1</v>
      </c>
      <c r="J20" s="170">
        <f>(C20+E20)*2*G20/144</f>
        <v>3.3333333333333335</v>
      </c>
      <c r="K20" s="171"/>
      <c r="L20" s="89"/>
    </row>
    <row r="21" spans="1:12" ht="20.100000000000001" customHeight="1" x14ac:dyDescent="0.25">
      <c r="A21" s="65">
        <v>2</v>
      </c>
      <c r="B21" s="73" t="s">
        <v>11</v>
      </c>
      <c r="C21" s="75">
        <v>22</v>
      </c>
      <c r="D21" s="18" t="s">
        <v>35</v>
      </c>
      <c r="E21" s="75">
        <v>10</v>
      </c>
      <c r="F21" s="82"/>
      <c r="G21" s="45">
        <v>27</v>
      </c>
      <c r="H21" s="44"/>
      <c r="I21" s="42">
        <v>1</v>
      </c>
      <c r="J21" s="170">
        <f>(C21+E21)*2*G21/144</f>
        <v>12</v>
      </c>
      <c r="K21" s="171"/>
      <c r="L21" s="89"/>
    </row>
    <row r="22" spans="1:12" ht="20.100000000000001" customHeight="1" x14ac:dyDescent="0.25">
      <c r="A22" s="65"/>
      <c r="B22" s="76" t="s">
        <v>88</v>
      </c>
      <c r="C22" s="74"/>
      <c r="D22" s="29"/>
      <c r="E22" s="74"/>
      <c r="F22" s="82"/>
      <c r="G22" s="45"/>
      <c r="H22" s="44"/>
      <c r="I22" s="44"/>
      <c r="J22" s="170"/>
      <c r="K22" s="171"/>
      <c r="L22" s="41"/>
    </row>
    <row r="23" spans="1:12" ht="20.100000000000001" customHeight="1" x14ac:dyDescent="0.25">
      <c r="A23" s="65">
        <v>1</v>
      </c>
      <c r="B23" s="73" t="s">
        <v>66</v>
      </c>
      <c r="C23" s="75">
        <v>30</v>
      </c>
      <c r="D23" s="18" t="s">
        <v>35</v>
      </c>
      <c r="E23" s="75">
        <v>10</v>
      </c>
      <c r="F23" s="82"/>
      <c r="G23" s="45">
        <v>6</v>
      </c>
      <c r="H23" s="44"/>
      <c r="I23" s="44">
        <v>1</v>
      </c>
      <c r="J23" s="170">
        <f>(C23+E23)*2*G23/144</f>
        <v>3.3333333333333335</v>
      </c>
      <c r="K23" s="171"/>
      <c r="L23" s="89"/>
    </row>
    <row r="24" spans="1:12" ht="20.100000000000001" customHeight="1" x14ac:dyDescent="0.25">
      <c r="A24" s="65">
        <v>1</v>
      </c>
      <c r="B24" s="73" t="s">
        <v>105</v>
      </c>
      <c r="C24" s="75">
        <v>30</v>
      </c>
      <c r="D24" s="18" t="s">
        <v>35</v>
      </c>
      <c r="E24" s="75">
        <v>10</v>
      </c>
      <c r="F24" s="82"/>
      <c r="G24" s="45">
        <v>6</v>
      </c>
      <c r="H24" s="44"/>
      <c r="I24" s="44">
        <v>1</v>
      </c>
      <c r="J24" s="170">
        <f>(C24+E24)*2*G24/144</f>
        <v>3.3333333333333335</v>
      </c>
      <c r="K24" s="171"/>
      <c r="L24" s="89"/>
    </row>
    <row r="25" spans="1:12" ht="20.100000000000001" customHeight="1" x14ac:dyDescent="0.25">
      <c r="A25" s="65">
        <v>2</v>
      </c>
      <c r="B25" s="73" t="s">
        <v>11</v>
      </c>
      <c r="C25" s="75">
        <v>22</v>
      </c>
      <c r="D25" s="18" t="s">
        <v>35</v>
      </c>
      <c r="E25" s="75">
        <v>10</v>
      </c>
      <c r="F25" s="82"/>
      <c r="G25" s="45">
        <v>27</v>
      </c>
      <c r="H25" s="44"/>
      <c r="I25" s="44">
        <v>1</v>
      </c>
      <c r="J25" s="170">
        <f>(C25+E25)*2*G25/144</f>
        <v>12</v>
      </c>
      <c r="K25" s="171"/>
      <c r="L25" s="89"/>
    </row>
    <row r="26" spans="1:12" ht="20.100000000000001" customHeight="1" x14ac:dyDescent="0.25">
      <c r="A26" s="65"/>
      <c r="B26" s="76" t="s">
        <v>89</v>
      </c>
      <c r="C26" s="74"/>
      <c r="D26" s="29"/>
      <c r="E26" s="74"/>
      <c r="F26" s="82"/>
      <c r="G26" s="45"/>
      <c r="H26" s="44"/>
      <c r="I26" s="44"/>
      <c r="J26" s="170"/>
      <c r="K26" s="171"/>
      <c r="L26" s="41"/>
    </row>
    <row r="27" spans="1:12" ht="20.100000000000001" customHeight="1" x14ac:dyDescent="0.25">
      <c r="A27" s="65">
        <v>1</v>
      </c>
      <c r="B27" s="73" t="s">
        <v>66</v>
      </c>
      <c r="C27" s="75">
        <v>30</v>
      </c>
      <c r="D27" s="18" t="s">
        <v>35</v>
      </c>
      <c r="E27" s="75">
        <v>10</v>
      </c>
      <c r="F27" s="82"/>
      <c r="G27" s="45">
        <v>6</v>
      </c>
      <c r="H27" s="44"/>
      <c r="I27" s="44">
        <v>1</v>
      </c>
      <c r="J27" s="170">
        <f t="shared" ref="J27:J29" si="0">(C27+E27)*2*G27/144</f>
        <v>3.3333333333333335</v>
      </c>
      <c r="K27" s="171"/>
      <c r="L27" s="89"/>
    </row>
    <row r="28" spans="1:12" ht="20.100000000000001" customHeight="1" x14ac:dyDescent="0.25">
      <c r="A28" s="65">
        <v>1</v>
      </c>
      <c r="B28" s="73" t="s">
        <v>105</v>
      </c>
      <c r="C28" s="75">
        <v>30</v>
      </c>
      <c r="D28" s="18" t="s">
        <v>35</v>
      </c>
      <c r="E28" s="75">
        <v>10</v>
      </c>
      <c r="F28" s="82"/>
      <c r="G28" s="45">
        <v>6</v>
      </c>
      <c r="H28" s="44"/>
      <c r="I28" s="44">
        <v>1</v>
      </c>
      <c r="J28" s="170">
        <f t="shared" si="0"/>
        <v>3.3333333333333335</v>
      </c>
      <c r="K28" s="171"/>
      <c r="L28" s="89"/>
    </row>
    <row r="29" spans="1:12" ht="20.100000000000001" customHeight="1" x14ac:dyDescent="0.25">
      <c r="A29" s="65">
        <v>2</v>
      </c>
      <c r="B29" s="73" t="s">
        <v>11</v>
      </c>
      <c r="C29" s="75">
        <v>22</v>
      </c>
      <c r="D29" s="18" t="s">
        <v>35</v>
      </c>
      <c r="E29" s="75">
        <v>10</v>
      </c>
      <c r="F29" s="82"/>
      <c r="G29" s="45">
        <v>27</v>
      </c>
      <c r="H29" s="44"/>
      <c r="I29" s="44">
        <v>1</v>
      </c>
      <c r="J29" s="170">
        <f t="shared" si="0"/>
        <v>12</v>
      </c>
      <c r="K29" s="171"/>
      <c r="L29" s="89"/>
    </row>
    <row r="30" spans="1:12" ht="20.100000000000001" customHeight="1" x14ac:dyDescent="0.25">
      <c r="A30" s="65"/>
      <c r="B30" s="76" t="s">
        <v>90</v>
      </c>
      <c r="C30" s="35"/>
      <c r="D30" s="18"/>
      <c r="E30" s="35"/>
      <c r="F30" s="82"/>
      <c r="G30" s="45"/>
      <c r="H30" s="44"/>
      <c r="I30" s="44"/>
      <c r="J30" s="179"/>
      <c r="K30" s="180"/>
      <c r="L30" s="41"/>
    </row>
    <row r="31" spans="1:12" ht="20.100000000000001" customHeight="1" x14ac:dyDescent="0.25">
      <c r="A31" s="65">
        <v>1</v>
      </c>
      <c r="B31" s="73" t="s">
        <v>66</v>
      </c>
      <c r="C31" s="75">
        <v>26</v>
      </c>
      <c r="D31" s="18" t="s">
        <v>35</v>
      </c>
      <c r="E31" s="75">
        <v>12</v>
      </c>
      <c r="F31" s="82"/>
      <c r="G31" s="45">
        <v>6</v>
      </c>
      <c r="H31" s="44"/>
      <c r="I31" s="44">
        <v>1</v>
      </c>
      <c r="J31" s="170">
        <f t="shared" ref="J31:J39" si="1">(C31+E31)*2*G31/144</f>
        <v>3.1666666666666665</v>
      </c>
      <c r="K31" s="171"/>
      <c r="L31" s="89"/>
    </row>
    <row r="32" spans="1:12" ht="20.100000000000001" customHeight="1" x14ac:dyDescent="0.25">
      <c r="A32" s="65">
        <v>1</v>
      </c>
      <c r="B32" s="73" t="s">
        <v>105</v>
      </c>
      <c r="C32" s="75">
        <v>26</v>
      </c>
      <c r="D32" s="18" t="s">
        <v>35</v>
      </c>
      <c r="E32" s="75">
        <v>12</v>
      </c>
      <c r="F32" s="82"/>
      <c r="G32" s="45">
        <v>6</v>
      </c>
      <c r="H32" s="44"/>
      <c r="I32" s="44">
        <v>1</v>
      </c>
      <c r="J32" s="170">
        <f t="shared" si="1"/>
        <v>3.1666666666666665</v>
      </c>
      <c r="K32" s="171"/>
      <c r="L32" s="89"/>
    </row>
    <row r="33" spans="1:12" ht="20.100000000000001" customHeight="1" x14ac:dyDescent="0.25">
      <c r="A33" s="65">
        <v>2</v>
      </c>
      <c r="B33" s="73" t="s">
        <v>11</v>
      </c>
      <c r="C33" s="75">
        <v>18</v>
      </c>
      <c r="D33" s="18" t="s">
        <v>35</v>
      </c>
      <c r="E33" s="75">
        <v>12</v>
      </c>
      <c r="F33" s="82"/>
      <c r="G33" s="45">
        <v>27</v>
      </c>
      <c r="H33" s="44"/>
      <c r="I33" s="44">
        <v>1</v>
      </c>
      <c r="J33" s="170">
        <f t="shared" si="1"/>
        <v>11.25</v>
      </c>
      <c r="K33" s="171"/>
      <c r="L33" s="89"/>
    </row>
    <row r="34" spans="1:12" ht="20.100000000000001" customHeight="1" x14ac:dyDescent="0.25">
      <c r="A34" s="65">
        <v>2</v>
      </c>
      <c r="B34" s="73" t="s">
        <v>105</v>
      </c>
      <c r="C34" s="75">
        <v>18</v>
      </c>
      <c r="D34" s="18" t="s">
        <v>35</v>
      </c>
      <c r="E34" s="75">
        <v>12</v>
      </c>
      <c r="F34" s="82"/>
      <c r="G34" s="45">
        <v>6</v>
      </c>
      <c r="H34" s="44"/>
      <c r="I34" s="44">
        <v>1</v>
      </c>
      <c r="J34" s="170">
        <f t="shared" si="1"/>
        <v>2.5</v>
      </c>
      <c r="K34" s="171"/>
      <c r="L34" s="89"/>
    </row>
    <row r="35" spans="1:12" ht="20.100000000000001" customHeight="1" x14ac:dyDescent="0.25">
      <c r="A35" s="65">
        <v>3</v>
      </c>
      <c r="B35" s="73" t="s">
        <v>15</v>
      </c>
      <c r="C35" s="75">
        <v>18</v>
      </c>
      <c r="D35" s="18" t="s">
        <v>35</v>
      </c>
      <c r="E35" s="75">
        <v>12</v>
      </c>
      <c r="F35" s="82"/>
      <c r="G35" s="45">
        <v>42</v>
      </c>
      <c r="H35" s="44"/>
      <c r="I35" s="44">
        <v>1</v>
      </c>
      <c r="J35" s="170">
        <f t="shared" si="1"/>
        <v>17.5</v>
      </c>
      <c r="K35" s="171"/>
      <c r="L35" s="89"/>
    </row>
    <row r="36" spans="1:12" ht="20.100000000000001" customHeight="1" x14ac:dyDescent="0.25">
      <c r="A36" s="65">
        <v>3</v>
      </c>
      <c r="B36" s="73" t="s">
        <v>105</v>
      </c>
      <c r="C36" s="75">
        <v>18</v>
      </c>
      <c r="D36" s="18" t="s">
        <v>35</v>
      </c>
      <c r="E36" s="75">
        <v>12</v>
      </c>
      <c r="F36" s="82"/>
      <c r="G36" s="45">
        <v>6</v>
      </c>
      <c r="H36" s="44"/>
      <c r="I36" s="44">
        <v>1</v>
      </c>
      <c r="J36" s="170">
        <f t="shared" si="1"/>
        <v>2.5</v>
      </c>
      <c r="K36" s="171"/>
      <c r="L36" s="89"/>
    </row>
    <row r="37" spans="1:12" ht="20.100000000000001" customHeight="1" x14ac:dyDescent="0.25">
      <c r="A37" s="65">
        <v>4</v>
      </c>
      <c r="B37" s="73" t="s">
        <v>16</v>
      </c>
      <c r="C37" s="75">
        <v>18</v>
      </c>
      <c r="D37" s="18" t="s">
        <v>35</v>
      </c>
      <c r="E37" s="75">
        <v>12</v>
      </c>
      <c r="F37" s="82"/>
      <c r="G37" s="45">
        <v>23</v>
      </c>
      <c r="H37" s="44"/>
      <c r="I37" s="44">
        <v>1</v>
      </c>
      <c r="J37" s="170">
        <f t="shared" si="1"/>
        <v>9.5833333333333339</v>
      </c>
      <c r="K37" s="171"/>
      <c r="L37" s="89"/>
    </row>
    <row r="38" spans="1:12" ht="20.100000000000001" customHeight="1" x14ac:dyDescent="0.25">
      <c r="A38" s="65">
        <v>4</v>
      </c>
      <c r="B38" s="73" t="s">
        <v>105</v>
      </c>
      <c r="C38" s="75">
        <v>18</v>
      </c>
      <c r="D38" s="18" t="s">
        <v>35</v>
      </c>
      <c r="E38" s="75">
        <v>12</v>
      </c>
      <c r="F38" s="82"/>
      <c r="G38" s="45">
        <v>6</v>
      </c>
      <c r="H38" s="44"/>
      <c r="I38" s="44">
        <v>1</v>
      </c>
      <c r="J38" s="170">
        <f t="shared" si="1"/>
        <v>2.5</v>
      </c>
      <c r="K38" s="171"/>
      <c r="L38" s="90"/>
    </row>
    <row r="39" spans="1:12" ht="20.100000000000001" customHeight="1" thickBot="1" x14ac:dyDescent="0.3">
      <c r="A39" s="65">
        <v>5</v>
      </c>
      <c r="B39" s="125" t="s">
        <v>69</v>
      </c>
      <c r="C39" s="80">
        <v>18</v>
      </c>
      <c r="D39" s="23" t="s">
        <v>35</v>
      </c>
      <c r="E39" s="80">
        <v>12</v>
      </c>
      <c r="F39" s="82"/>
      <c r="G39" s="45">
        <v>15</v>
      </c>
      <c r="H39" s="44"/>
      <c r="I39" s="44">
        <v>1</v>
      </c>
      <c r="J39" s="170">
        <f t="shared" si="1"/>
        <v>6.25</v>
      </c>
      <c r="K39" s="171"/>
      <c r="L39" s="90"/>
    </row>
    <row r="40" spans="1:12" ht="42" customHeight="1" thickBot="1" x14ac:dyDescent="0.3">
      <c r="A40" s="25"/>
      <c r="B40" s="99" t="s">
        <v>76</v>
      </c>
      <c r="C40" s="99"/>
      <c r="D40" s="99"/>
      <c r="E40" s="99"/>
      <c r="F40" s="99"/>
      <c r="G40" s="22"/>
      <c r="H40" s="31"/>
      <c r="I40" s="21"/>
      <c r="J40" s="172">
        <f>SUM(J10:J39)</f>
        <v>163.72222222222223</v>
      </c>
      <c r="K40" s="172"/>
      <c r="L40" s="86"/>
    </row>
    <row r="1048515" spans="3:5" x14ac:dyDescent="0.25">
      <c r="C1048515" s="18">
        <v>12</v>
      </c>
      <c r="D1048515" s="18"/>
      <c r="E1048515" s="18">
        <v>10</v>
      </c>
    </row>
  </sheetData>
  <mergeCells count="46">
    <mergeCell ref="J31:K31"/>
    <mergeCell ref="J32:K32"/>
    <mergeCell ref="J38:K38"/>
    <mergeCell ref="J39:K39"/>
    <mergeCell ref="J40:K40"/>
    <mergeCell ref="J33:K33"/>
    <mergeCell ref="J34:K34"/>
    <mergeCell ref="J35:K35"/>
    <mergeCell ref="J36:K36"/>
    <mergeCell ref="J37:K37"/>
    <mergeCell ref="J26:K26"/>
    <mergeCell ref="J27:K27"/>
    <mergeCell ref="J28:K28"/>
    <mergeCell ref="J29:K29"/>
    <mergeCell ref="J30:K30"/>
    <mergeCell ref="J21:K21"/>
    <mergeCell ref="J22:K22"/>
    <mergeCell ref="J23:K23"/>
    <mergeCell ref="J24:K24"/>
    <mergeCell ref="J25:K25"/>
    <mergeCell ref="J16:K16"/>
    <mergeCell ref="J17:K17"/>
    <mergeCell ref="J18:K18"/>
    <mergeCell ref="J19:K19"/>
    <mergeCell ref="J20:K20"/>
    <mergeCell ref="J10:K10"/>
    <mergeCell ref="J11:K11"/>
    <mergeCell ref="J12:K12"/>
    <mergeCell ref="J13:K14"/>
    <mergeCell ref="J15:K15"/>
    <mergeCell ref="L13:L14"/>
    <mergeCell ref="J1:L1"/>
    <mergeCell ref="A5:L5"/>
    <mergeCell ref="B7:B8"/>
    <mergeCell ref="C7:E8"/>
    <mergeCell ref="F7:F8"/>
    <mergeCell ref="G7:G8"/>
    <mergeCell ref="I7:I8"/>
    <mergeCell ref="A13:A14"/>
    <mergeCell ref="B13:B14"/>
    <mergeCell ref="F13:F14"/>
    <mergeCell ref="G13:G14"/>
    <mergeCell ref="I13:I14"/>
    <mergeCell ref="J7:K8"/>
    <mergeCell ref="L7:L8"/>
    <mergeCell ref="J9:K9"/>
  </mergeCells>
  <printOptions horizontalCentered="1" verticalCentered="1"/>
  <pageMargins left="0.5" right="0.3" top="0.4" bottom="0.3" header="0.3" footer="0.3"/>
  <pageSetup paperSize="9" scale="95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1048475"/>
  <sheetViews>
    <sheetView topLeftCell="A13" workbookViewId="0">
      <selection activeCell="L11" sqref="L11"/>
    </sheetView>
  </sheetViews>
  <sheetFormatPr defaultRowHeight="15" x14ac:dyDescent="0.25"/>
  <cols>
    <col min="1" max="1" width="8.140625" customWidth="1"/>
    <col min="2" max="2" width="28.7109375" customWidth="1"/>
    <col min="3" max="3" width="6.5703125" bestFit="1" customWidth="1"/>
    <col min="4" max="4" width="3.7109375" customWidth="1"/>
    <col min="5" max="5" width="6.5703125" bestFit="1" customWidth="1"/>
    <col min="6" max="6" width="6.5703125" hidden="1" customWidth="1"/>
    <col min="7" max="7" width="8.7109375" customWidth="1"/>
    <col min="8" max="8" width="10.28515625" hidden="1" customWidth="1"/>
    <col min="9" max="9" width="5.42578125" customWidth="1"/>
    <col min="10" max="12" width="9.7109375" customWidth="1"/>
    <col min="260" max="260" width="10.85546875" customWidth="1"/>
    <col min="261" max="261" width="26.42578125" customWidth="1"/>
    <col min="262" max="262" width="7.42578125" customWidth="1"/>
    <col min="263" max="263" width="8.42578125" customWidth="1"/>
    <col min="264" max="264" width="0" hidden="1" customWidth="1"/>
    <col min="265" max="265" width="7.140625" customWidth="1"/>
    <col min="266" max="266" width="6.7109375" customWidth="1"/>
    <col min="267" max="267" width="13.28515625" customWidth="1"/>
    <col min="268" max="268" width="12.28515625" customWidth="1"/>
    <col min="516" max="516" width="10.85546875" customWidth="1"/>
    <col min="517" max="517" width="26.42578125" customWidth="1"/>
    <col min="518" max="518" width="7.42578125" customWidth="1"/>
    <col min="519" max="519" width="8.42578125" customWidth="1"/>
    <col min="520" max="520" width="0" hidden="1" customWidth="1"/>
    <col min="521" max="521" width="7.140625" customWidth="1"/>
    <col min="522" max="522" width="6.7109375" customWidth="1"/>
    <col min="523" max="523" width="13.28515625" customWidth="1"/>
    <col min="524" max="524" width="12.28515625" customWidth="1"/>
    <col min="772" max="772" width="10.85546875" customWidth="1"/>
    <col min="773" max="773" width="26.42578125" customWidth="1"/>
    <col min="774" max="774" width="7.42578125" customWidth="1"/>
    <col min="775" max="775" width="8.42578125" customWidth="1"/>
    <col min="776" max="776" width="0" hidden="1" customWidth="1"/>
    <col min="777" max="777" width="7.140625" customWidth="1"/>
    <col min="778" max="778" width="6.7109375" customWidth="1"/>
    <col min="779" max="779" width="13.28515625" customWidth="1"/>
    <col min="780" max="780" width="12.28515625" customWidth="1"/>
    <col min="1028" max="1028" width="10.85546875" customWidth="1"/>
    <col min="1029" max="1029" width="26.42578125" customWidth="1"/>
    <col min="1030" max="1030" width="7.42578125" customWidth="1"/>
    <col min="1031" max="1031" width="8.42578125" customWidth="1"/>
    <col min="1032" max="1032" width="0" hidden="1" customWidth="1"/>
    <col min="1033" max="1033" width="7.140625" customWidth="1"/>
    <col min="1034" max="1034" width="6.7109375" customWidth="1"/>
    <col min="1035" max="1035" width="13.28515625" customWidth="1"/>
    <col min="1036" max="1036" width="12.28515625" customWidth="1"/>
    <col min="1284" max="1284" width="10.85546875" customWidth="1"/>
    <col min="1285" max="1285" width="26.42578125" customWidth="1"/>
    <col min="1286" max="1286" width="7.42578125" customWidth="1"/>
    <col min="1287" max="1287" width="8.42578125" customWidth="1"/>
    <col min="1288" max="1288" width="0" hidden="1" customWidth="1"/>
    <col min="1289" max="1289" width="7.140625" customWidth="1"/>
    <col min="1290" max="1290" width="6.7109375" customWidth="1"/>
    <col min="1291" max="1291" width="13.28515625" customWidth="1"/>
    <col min="1292" max="1292" width="12.28515625" customWidth="1"/>
    <col min="1540" max="1540" width="10.85546875" customWidth="1"/>
    <col min="1541" max="1541" width="26.42578125" customWidth="1"/>
    <col min="1542" max="1542" width="7.42578125" customWidth="1"/>
    <col min="1543" max="1543" width="8.42578125" customWidth="1"/>
    <col min="1544" max="1544" width="0" hidden="1" customWidth="1"/>
    <col min="1545" max="1545" width="7.140625" customWidth="1"/>
    <col min="1546" max="1546" width="6.7109375" customWidth="1"/>
    <col min="1547" max="1547" width="13.28515625" customWidth="1"/>
    <col min="1548" max="1548" width="12.28515625" customWidth="1"/>
    <col min="1796" max="1796" width="10.85546875" customWidth="1"/>
    <col min="1797" max="1797" width="26.42578125" customWidth="1"/>
    <col min="1798" max="1798" width="7.42578125" customWidth="1"/>
    <col min="1799" max="1799" width="8.42578125" customWidth="1"/>
    <col min="1800" max="1800" width="0" hidden="1" customWidth="1"/>
    <col min="1801" max="1801" width="7.140625" customWidth="1"/>
    <col min="1802" max="1802" width="6.7109375" customWidth="1"/>
    <col min="1803" max="1803" width="13.28515625" customWidth="1"/>
    <col min="1804" max="1804" width="12.28515625" customWidth="1"/>
    <col min="2052" max="2052" width="10.85546875" customWidth="1"/>
    <col min="2053" max="2053" width="26.42578125" customWidth="1"/>
    <col min="2054" max="2054" width="7.42578125" customWidth="1"/>
    <col min="2055" max="2055" width="8.42578125" customWidth="1"/>
    <col min="2056" max="2056" width="0" hidden="1" customWidth="1"/>
    <col min="2057" max="2057" width="7.140625" customWidth="1"/>
    <col min="2058" max="2058" width="6.7109375" customWidth="1"/>
    <col min="2059" max="2059" width="13.28515625" customWidth="1"/>
    <col min="2060" max="2060" width="12.28515625" customWidth="1"/>
    <col min="2308" max="2308" width="10.85546875" customWidth="1"/>
    <col min="2309" max="2309" width="26.42578125" customWidth="1"/>
    <col min="2310" max="2310" width="7.42578125" customWidth="1"/>
    <col min="2311" max="2311" width="8.42578125" customWidth="1"/>
    <col min="2312" max="2312" width="0" hidden="1" customWidth="1"/>
    <col min="2313" max="2313" width="7.140625" customWidth="1"/>
    <col min="2314" max="2314" width="6.7109375" customWidth="1"/>
    <col min="2315" max="2315" width="13.28515625" customWidth="1"/>
    <col min="2316" max="2316" width="12.28515625" customWidth="1"/>
    <col min="2564" max="2564" width="10.85546875" customWidth="1"/>
    <col min="2565" max="2565" width="26.42578125" customWidth="1"/>
    <col min="2566" max="2566" width="7.42578125" customWidth="1"/>
    <col min="2567" max="2567" width="8.42578125" customWidth="1"/>
    <col min="2568" max="2568" width="0" hidden="1" customWidth="1"/>
    <col min="2569" max="2569" width="7.140625" customWidth="1"/>
    <col min="2570" max="2570" width="6.7109375" customWidth="1"/>
    <col min="2571" max="2571" width="13.28515625" customWidth="1"/>
    <col min="2572" max="2572" width="12.28515625" customWidth="1"/>
    <col min="2820" max="2820" width="10.85546875" customWidth="1"/>
    <col min="2821" max="2821" width="26.42578125" customWidth="1"/>
    <col min="2822" max="2822" width="7.42578125" customWidth="1"/>
    <col min="2823" max="2823" width="8.42578125" customWidth="1"/>
    <col min="2824" max="2824" width="0" hidden="1" customWidth="1"/>
    <col min="2825" max="2825" width="7.140625" customWidth="1"/>
    <col min="2826" max="2826" width="6.7109375" customWidth="1"/>
    <col min="2827" max="2827" width="13.28515625" customWidth="1"/>
    <col min="2828" max="2828" width="12.28515625" customWidth="1"/>
    <col min="3076" max="3076" width="10.85546875" customWidth="1"/>
    <col min="3077" max="3077" width="26.42578125" customWidth="1"/>
    <col min="3078" max="3078" width="7.42578125" customWidth="1"/>
    <col min="3079" max="3079" width="8.42578125" customWidth="1"/>
    <col min="3080" max="3080" width="0" hidden="1" customWidth="1"/>
    <col min="3081" max="3081" width="7.140625" customWidth="1"/>
    <col min="3082" max="3082" width="6.7109375" customWidth="1"/>
    <col min="3083" max="3083" width="13.28515625" customWidth="1"/>
    <col min="3084" max="3084" width="12.28515625" customWidth="1"/>
    <col min="3332" max="3332" width="10.85546875" customWidth="1"/>
    <col min="3333" max="3333" width="26.42578125" customWidth="1"/>
    <col min="3334" max="3334" width="7.42578125" customWidth="1"/>
    <col min="3335" max="3335" width="8.42578125" customWidth="1"/>
    <col min="3336" max="3336" width="0" hidden="1" customWidth="1"/>
    <col min="3337" max="3337" width="7.140625" customWidth="1"/>
    <col min="3338" max="3338" width="6.7109375" customWidth="1"/>
    <col min="3339" max="3339" width="13.28515625" customWidth="1"/>
    <col min="3340" max="3340" width="12.28515625" customWidth="1"/>
    <col min="3588" max="3588" width="10.85546875" customWidth="1"/>
    <col min="3589" max="3589" width="26.42578125" customWidth="1"/>
    <col min="3590" max="3590" width="7.42578125" customWidth="1"/>
    <col min="3591" max="3591" width="8.42578125" customWidth="1"/>
    <col min="3592" max="3592" width="0" hidden="1" customWidth="1"/>
    <col min="3593" max="3593" width="7.140625" customWidth="1"/>
    <col min="3594" max="3594" width="6.7109375" customWidth="1"/>
    <col min="3595" max="3595" width="13.28515625" customWidth="1"/>
    <col min="3596" max="3596" width="12.28515625" customWidth="1"/>
    <col min="3844" max="3844" width="10.85546875" customWidth="1"/>
    <col min="3845" max="3845" width="26.42578125" customWidth="1"/>
    <col min="3846" max="3846" width="7.42578125" customWidth="1"/>
    <col min="3847" max="3847" width="8.42578125" customWidth="1"/>
    <col min="3848" max="3848" width="0" hidden="1" customWidth="1"/>
    <col min="3849" max="3849" width="7.140625" customWidth="1"/>
    <col min="3850" max="3850" width="6.7109375" customWidth="1"/>
    <col min="3851" max="3851" width="13.28515625" customWidth="1"/>
    <col min="3852" max="3852" width="12.28515625" customWidth="1"/>
    <col min="4100" max="4100" width="10.85546875" customWidth="1"/>
    <col min="4101" max="4101" width="26.42578125" customWidth="1"/>
    <col min="4102" max="4102" width="7.42578125" customWidth="1"/>
    <col min="4103" max="4103" width="8.42578125" customWidth="1"/>
    <col min="4104" max="4104" width="0" hidden="1" customWidth="1"/>
    <col min="4105" max="4105" width="7.140625" customWidth="1"/>
    <col min="4106" max="4106" width="6.7109375" customWidth="1"/>
    <col min="4107" max="4107" width="13.28515625" customWidth="1"/>
    <col min="4108" max="4108" width="12.28515625" customWidth="1"/>
    <col min="4356" max="4356" width="10.85546875" customWidth="1"/>
    <col min="4357" max="4357" width="26.42578125" customWidth="1"/>
    <col min="4358" max="4358" width="7.42578125" customWidth="1"/>
    <col min="4359" max="4359" width="8.42578125" customWidth="1"/>
    <col min="4360" max="4360" width="0" hidden="1" customWidth="1"/>
    <col min="4361" max="4361" width="7.140625" customWidth="1"/>
    <col min="4362" max="4362" width="6.7109375" customWidth="1"/>
    <col min="4363" max="4363" width="13.28515625" customWidth="1"/>
    <col min="4364" max="4364" width="12.28515625" customWidth="1"/>
    <col min="4612" max="4612" width="10.85546875" customWidth="1"/>
    <col min="4613" max="4613" width="26.42578125" customWidth="1"/>
    <col min="4614" max="4614" width="7.42578125" customWidth="1"/>
    <col min="4615" max="4615" width="8.42578125" customWidth="1"/>
    <col min="4616" max="4616" width="0" hidden="1" customWidth="1"/>
    <col min="4617" max="4617" width="7.140625" customWidth="1"/>
    <col min="4618" max="4618" width="6.7109375" customWidth="1"/>
    <col min="4619" max="4619" width="13.28515625" customWidth="1"/>
    <col min="4620" max="4620" width="12.28515625" customWidth="1"/>
    <col min="4868" max="4868" width="10.85546875" customWidth="1"/>
    <col min="4869" max="4869" width="26.42578125" customWidth="1"/>
    <col min="4870" max="4870" width="7.42578125" customWidth="1"/>
    <col min="4871" max="4871" width="8.42578125" customWidth="1"/>
    <col min="4872" max="4872" width="0" hidden="1" customWidth="1"/>
    <col min="4873" max="4873" width="7.140625" customWidth="1"/>
    <col min="4874" max="4874" width="6.7109375" customWidth="1"/>
    <col min="4875" max="4875" width="13.28515625" customWidth="1"/>
    <col min="4876" max="4876" width="12.28515625" customWidth="1"/>
    <col min="5124" max="5124" width="10.85546875" customWidth="1"/>
    <col min="5125" max="5125" width="26.42578125" customWidth="1"/>
    <col min="5126" max="5126" width="7.42578125" customWidth="1"/>
    <col min="5127" max="5127" width="8.42578125" customWidth="1"/>
    <col min="5128" max="5128" width="0" hidden="1" customWidth="1"/>
    <col min="5129" max="5129" width="7.140625" customWidth="1"/>
    <col min="5130" max="5130" width="6.7109375" customWidth="1"/>
    <col min="5131" max="5131" width="13.28515625" customWidth="1"/>
    <col min="5132" max="5132" width="12.28515625" customWidth="1"/>
    <col min="5380" max="5380" width="10.85546875" customWidth="1"/>
    <col min="5381" max="5381" width="26.42578125" customWidth="1"/>
    <col min="5382" max="5382" width="7.42578125" customWidth="1"/>
    <col min="5383" max="5383" width="8.42578125" customWidth="1"/>
    <col min="5384" max="5384" width="0" hidden="1" customWidth="1"/>
    <col min="5385" max="5385" width="7.140625" customWidth="1"/>
    <col min="5386" max="5386" width="6.7109375" customWidth="1"/>
    <col min="5387" max="5387" width="13.28515625" customWidth="1"/>
    <col min="5388" max="5388" width="12.28515625" customWidth="1"/>
    <col min="5636" max="5636" width="10.85546875" customWidth="1"/>
    <col min="5637" max="5637" width="26.42578125" customWidth="1"/>
    <col min="5638" max="5638" width="7.42578125" customWidth="1"/>
    <col min="5639" max="5639" width="8.42578125" customWidth="1"/>
    <col min="5640" max="5640" width="0" hidden="1" customWidth="1"/>
    <col min="5641" max="5641" width="7.140625" customWidth="1"/>
    <col min="5642" max="5642" width="6.7109375" customWidth="1"/>
    <col min="5643" max="5643" width="13.28515625" customWidth="1"/>
    <col min="5644" max="5644" width="12.28515625" customWidth="1"/>
    <col min="5892" max="5892" width="10.85546875" customWidth="1"/>
    <col min="5893" max="5893" width="26.42578125" customWidth="1"/>
    <col min="5894" max="5894" width="7.42578125" customWidth="1"/>
    <col min="5895" max="5895" width="8.42578125" customWidth="1"/>
    <col min="5896" max="5896" width="0" hidden="1" customWidth="1"/>
    <col min="5897" max="5897" width="7.140625" customWidth="1"/>
    <col min="5898" max="5898" width="6.7109375" customWidth="1"/>
    <col min="5899" max="5899" width="13.28515625" customWidth="1"/>
    <col min="5900" max="5900" width="12.28515625" customWidth="1"/>
    <col min="6148" max="6148" width="10.85546875" customWidth="1"/>
    <col min="6149" max="6149" width="26.42578125" customWidth="1"/>
    <col min="6150" max="6150" width="7.42578125" customWidth="1"/>
    <col min="6151" max="6151" width="8.42578125" customWidth="1"/>
    <col min="6152" max="6152" width="0" hidden="1" customWidth="1"/>
    <col min="6153" max="6153" width="7.140625" customWidth="1"/>
    <col min="6154" max="6154" width="6.7109375" customWidth="1"/>
    <col min="6155" max="6155" width="13.28515625" customWidth="1"/>
    <col min="6156" max="6156" width="12.28515625" customWidth="1"/>
    <col min="6404" max="6404" width="10.85546875" customWidth="1"/>
    <col min="6405" max="6405" width="26.42578125" customWidth="1"/>
    <col min="6406" max="6406" width="7.42578125" customWidth="1"/>
    <col min="6407" max="6407" width="8.42578125" customWidth="1"/>
    <col min="6408" max="6408" width="0" hidden="1" customWidth="1"/>
    <col min="6409" max="6409" width="7.140625" customWidth="1"/>
    <col min="6410" max="6410" width="6.7109375" customWidth="1"/>
    <col min="6411" max="6411" width="13.28515625" customWidth="1"/>
    <col min="6412" max="6412" width="12.28515625" customWidth="1"/>
    <col min="6660" max="6660" width="10.85546875" customWidth="1"/>
    <col min="6661" max="6661" width="26.42578125" customWidth="1"/>
    <col min="6662" max="6662" width="7.42578125" customWidth="1"/>
    <col min="6663" max="6663" width="8.42578125" customWidth="1"/>
    <col min="6664" max="6664" width="0" hidden="1" customWidth="1"/>
    <col min="6665" max="6665" width="7.140625" customWidth="1"/>
    <col min="6666" max="6666" width="6.7109375" customWidth="1"/>
    <col min="6667" max="6667" width="13.28515625" customWidth="1"/>
    <col min="6668" max="6668" width="12.28515625" customWidth="1"/>
    <col min="6916" max="6916" width="10.85546875" customWidth="1"/>
    <col min="6917" max="6917" width="26.42578125" customWidth="1"/>
    <col min="6918" max="6918" width="7.42578125" customWidth="1"/>
    <col min="6919" max="6919" width="8.42578125" customWidth="1"/>
    <col min="6920" max="6920" width="0" hidden="1" customWidth="1"/>
    <col min="6921" max="6921" width="7.140625" customWidth="1"/>
    <col min="6922" max="6922" width="6.7109375" customWidth="1"/>
    <col min="6923" max="6923" width="13.28515625" customWidth="1"/>
    <col min="6924" max="6924" width="12.28515625" customWidth="1"/>
    <col min="7172" max="7172" width="10.85546875" customWidth="1"/>
    <col min="7173" max="7173" width="26.42578125" customWidth="1"/>
    <col min="7174" max="7174" width="7.42578125" customWidth="1"/>
    <col min="7175" max="7175" width="8.42578125" customWidth="1"/>
    <col min="7176" max="7176" width="0" hidden="1" customWidth="1"/>
    <col min="7177" max="7177" width="7.140625" customWidth="1"/>
    <col min="7178" max="7178" width="6.7109375" customWidth="1"/>
    <col min="7179" max="7179" width="13.28515625" customWidth="1"/>
    <col min="7180" max="7180" width="12.28515625" customWidth="1"/>
    <col min="7428" max="7428" width="10.85546875" customWidth="1"/>
    <col min="7429" max="7429" width="26.42578125" customWidth="1"/>
    <col min="7430" max="7430" width="7.42578125" customWidth="1"/>
    <col min="7431" max="7431" width="8.42578125" customWidth="1"/>
    <col min="7432" max="7432" width="0" hidden="1" customWidth="1"/>
    <col min="7433" max="7433" width="7.140625" customWidth="1"/>
    <col min="7434" max="7434" width="6.7109375" customWidth="1"/>
    <col min="7435" max="7435" width="13.28515625" customWidth="1"/>
    <col min="7436" max="7436" width="12.28515625" customWidth="1"/>
    <col min="7684" max="7684" width="10.85546875" customWidth="1"/>
    <col min="7685" max="7685" width="26.42578125" customWidth="1"/>
    <col min="7686" max="7686" width="7.42578125" customWidth="1"/>
    <col min="7687" max="7687" width="8.42578125" customWidth="1"/>
    <col min="7688" max="7688" width="0" hidden="1" customWidth="1"/>
    <col min="7689" max="7689" width="7.140625" customWidth="1"/>
    <col min="7690" max="7690" width="6.7109375" customWidth="1"/>
    <col min="7691" max="7691" width="13.28515625" customWidth="1"/>
    <col min="7692" max="7692" width="12.28515625" customWidth="1"/>
    <col min="7940" max="7940" width="10.85546875" customWidth="1"/>
    <col min="7941" max="7941" width="26.42578125" customWidth="1"/>
    <col min="7942" max="7942" width="7.42578125" customWidth="1"/>
    <col min="7943" max="7943" width="8.42578125" customWidth="1"/>
    <col min="7944" max="7944" width="0" hidden="1" customWidth="1"/>
    <col min="7945" max="7945" width="7.140625" customWidth="1"/>
    <col min="7946" max="7946" width="6.7109375" customWidth="1"/>
    <col min="7947" max="7947" width="13.28515625" customWidth="1"/>
    <col min="7948" max="7948" width="12.28515625" customWidth="1"/>
    <col min="8196" max="8196" width="10.85546875" customWidth="1"/>
    <col min="8197" max="8197" width="26.42578125" customWidth="1"/>
    <col min="8198" max="8198" width="7.42578125" customWidth="1"/>
    <col min="8199" max="8199" width="8.42578125" customWidth="1"/>
    <col min="8200" max="8200" width="0" hidden="1" customWidth="1"/>
    <col min="8201" max="8201" width="7.140625" customWidth="1"/>
    <col min="8202" max="8202" width="6.7109375" customWidth="1"/>
    <col min="8203" max="8203" width="13.28515625" customWidth="1"/>
    <col min="8204" max="8204" width="12.28515625" customWidth="1"/>
    <col min="8452" max="8452" width="10.85546875" customWidth="1"/>
    <col min="8453" max="8453" width="26.42578125" customWidth="1"/>
    <col min="8454" max="8454" width="7.42578125" customWidth="1"/>
    <col min="8455" max="8455" width="8.42578125" customWidth="1"/>
    <col min="8456" max="8456" width="0" hidden="1" customWidth="1"/>
    <col min="8457" max="8457" width="7.140625" customWidth="1"/>
    <col min="8458" max="8458" width="6.7109375" customWidth="1"/>
    <col min="8459" max="8459" width="13.28515625" customWidth="1"/>
    <col min="8460" max="8460" width="12.28515625" customWidth="1"/>
    <col min="8708" max="8708" width="10.85546875" customWidth="1"/>
    <col min="8709" max="8709" width="26.42578125" customWidth="1"/>
    <col min="8710" max="8710" width="7.42578125" customWidth="1"/>
    <col min="8711" max="8711" width="8.42578125" customWidth="1"/>
    <col min="8712" max="8712" width="0" hidden="1" customWidth="1"/>
    <col min="8713" max="8713" width="7.140625" customWidth="1"/>
    <col min="8714" max="8714" width="6.7109375" customWidth="1"/>
    <col min="8715" max="8715" width="13.28515625" customWidth="1"/>
    <col min="8716" max="8716" width="12.28515625" customWidth="1"/>
    <col min="8964" max="8964" width="10.85546875" customWidth="1"/>
    <col min="8965" max="8965" width="26.42578125" customWidth="1"/>
    <col min="8966" max="8966" width="7.42578125" customWidth="1"/>
    <col min="8967" max="8967" width="8.42578125" customWidth="1"/>
    <col min="8968" max="8968" width="0" hidden="1" customWidth="1"/>
    <col min="8969" max="8969" width="7.140625" customWidth="1"/>
    <col min="8970" max="8970" width="6.7109375" customWidth="1"/>
    <col min="8971" max="8971" width="13.28515625" customWidth="1"/>
    <col min="8972" max="8972" width="12.28515625" customWidth="1"/>
    <col min="9220" max="9220" width="10.85546875" customWidth="1"/>
    <col min="9221" max="9221" width="26.42578125" customWidth="1"/>
    <col min="9222" max="9222" width="7.42578125" customWidth="1"/>
    <col min="9223" max="9223" width="8.42578125" customWidth="1"/>
    <col min="9224" max="9224" width="0" hidden="1" customWidth="1"/>
    <col min="9225" max="9225" width="7.140625" customWidth="1"/>
    <col min="9226" max="9226" width="6.7109375" customWidth="1"/>
    <col min="9227" max="9227" width="13.28515625" customWidth="1"/>
    <col min="9228" max="9228" width="12.28515625" customWidth="1"/>
    <col min="9476" max="9476" width="10.85546875" customWidth="1"/>
    <col min="9477" max="9477" width="26.42578125" customWidth="1"/>
    <col min="9478" max="9478" width="7.42578125" customWidth="1"/>
    <col min="9479" max="9479" width="8.42578125" customWidth="1"/>
    <col min="9480" max="9480" width="0" hidden="1" customWidth="1"/>
    <col min="9481" max="9481" width="7.140625" customWidth="1"/>
    <col min="9482" max="9482" width="6.7109375" customWidth="1"/>
    <col min="9483" max="9483" width="13.28515625" customWidth="1"/>
    <col min="9484" max="9484" width="12.28515625" customWidth="1"/>
    <col min="9732" max="9732" width="10.85546875" customWidth="1"/>
    <col min="9733" max="9733" width="26.42578125" customWidth="1"/>
    <col min="9734" max="9734" width="7.42578125" customWidth="1"/>
    <col min="9735" max="9735" width="8.42578125" customWidth="1"/>
    <col min="9736" max="9736" width="0" hidden="1" customWidth="1"/>
    <col min="9737" max="9737" width="7.140625" customWidth="1"/>
    <col min="9738" max="9738" width="6.7109375" customWidth="1"/>
    <col min="9739" max="9739" width="13.28515625" customWidth="1"/>
    <col min="9740" max="9740" width="12.28515625" customWidth="1"/>
    <col min="9988" max="9988" width="10.85546875" customWidth="1"/>
    <col min="9989" max="9989" width="26.42578125" customWidth="1"/>
    <col min="9990" max="9990" width="7.42578125" customWidth="1"/>
    <col min="9991" max="9991" width="8.42578125" customWidth="1"/>
    <col min="9992" max="9992" width="0" hidden="1" customWidth="1"/>
    <col min="9993" max="9993" width="7.140625" customWidth="1"/>
    <col min="9994" max="9994" width="6.7109375" customWidth="1"/>
    <col min="9995" max="9995" width="13.28515625" customWidth="1"/>
    <col min="9996" max="9996" width="12.28515625" customWidth="1"/>
    <col min="10244" max="10244" width="10.85546875" customWidth="1"/>
    <col min="10245" max="10245" width="26.42578125" customWidth="1"/>
    <col min="10246" max="10246" width="7.42578125" customWidth="1"/>
    <col min="10247" max="10247" width="8.42578125" customWidth="1"/>
    <col min="10248" max="10248" width="0" hidden="1" customWidth="1"/>
    <col min="10249" max="10249" width="7.140625" customWidth="1"/>
    <col min="10250" max="10250" width="6.7109375" customWidth="1"/>
    <col min="10251" max="10251" width="13.28515625" customWidth="1"/>
    <col min="10252" max="10252" width="12.28515625" customWidth="1"/>
    <col min="10500" max="10500" width="10.85546875" customWidth="1"/>
    <col min="10501" max="10501" width="26.42578125" customWidth="1"/>
    <col min="10502" max="10502" width="7.42578125" customWidth="1"/>
    <col min="10503" max="10503" width="8.42578125" customWidth="1"/>
    <col min="10504" max="10504" width="0" hidden="1" customWidth="1"/>
    <col min="10505" max="10505" width="7.140625" customWidth="1"/>
    <col min="10506" max="10506" width="6.7109375" customWidth="1"/>
    <col min="10507" max="10507" width="13.28515625" customWidth="1"/>
    <col min="10508" max="10508" width="12.28515625" customWidth="1"/>
    <col min="10756" max="10756" width="10.85546875" customWidth="1"/>
    <col min="10757" max="10757" width="26.42578125" customWidth="1"/>
    <col min="10758" max="10758" width="7.42578125" customWidth="1"/>
    <col min="10759" max="10759" width="8.42578125" customWidth="1"/>
    <col min="10760" max="10760" width="0" hidden="1" customWidth="1"/>
    <col min="10761" max="10761" width="7.140625" customWidth="1"/>
    <col min="10762" max="10762" width="6.7109375" customWidth="1"/>
    <col min="10763" max="10763" width="13.28515625" customWidth="1"/>
    <col min="10764" max="10764" width="12.28515625" customWidth="1"/>
    <col min="11012" max="11012" width="10.85546875" customWidth="1"/>
    <col min="11013" max="11013" width="26.42578125" customWidth="1"/>
    <col min="11014" max="11014" width="7.42578125" customWidth="1"/>
    <col min="11015" max="11015" width="8.42578125" customWidth="1"/>
    <col min="11016" max="11016" width="0" hidden="1" customWidth="1"/>
    <col min="11017" max="11017" width="7.140625" customWidth="1"/>
    <col min="11018" max="11018" width="6.7109375" customWidth="1"/>
    <col min="11019" max="11019" width="13.28515625" customWidth="1"/>
    <col min="11020" max="11020" width="12.28515625" customWidth="1"/>
    <col min="11268" max="11268" width="10.85546875" customWidth="1"/>
    <col min="11269" max="11269" width="26.42578125" customWidth="1"/>
    <col min="11270" max="11270" width="7.42578125" customWidth="1"/>
    <col min="11271" max="11271" width="8.42578125" customWidth="1"/>
    <col min="11272" max="11272" width="0" hidden="1" customWidth="1"/>
    <col min="11273" max="11273" width="7.140625" customWidth="1"/>
    <col min="11274" max="11274" width="6.7109375" customWidth="1"/>
    <col min="11275" max="11275" width="13.28515625" customWidth="1"/>
    <col min="11276" max="11276" width="12.28515625" customWidth="1"/>
    <col min="11524" max="11524" width="10.85546875" customWidth="1"/>
    <col min="11525" max="11525" width="26.42578125" customWidth="1"/>
    <col min="11526" max="11526" width="7.42578125" customWidth="1"/>
    <col min="11527" max="11527" width="8.42578125" customWidth="1"/>
    <col min="11528" max="11528" width="0" hidden="1" customWidth="1"/>
    <col min="11529" max="11529" width="7.140625" customWidth="1"/>
    <col min="11530" max="11530" width="6.7109375" customWidth="1"/>
    <col min="11531" max="11531" width="13.28515625" customWidth="1"/>
    <col min="11532" max="11532" width="12.28515625" customWidth="1"/>
    <col min="11780" max="11780" width="10.85546875" customWidth="1"/>
    <col min="11781" max="11781" width="26.42578125" customWidth="1"/>
    <col min="11782" max="11782" width="7.42578125" customWidth="1"/>
    <col min="11783" max="11783" width="8.42578125" customWidth="1"/>
    <col min="11784" max="11784" width="0" hidden="1" customWidth="1"/>
    <col min="11785" max="11785" width="7.140625" customWidth="1"/>
    <col min="11786" max="11786" width="6.7109375" customWidth="1"/>
    <col min="11787" max="11787" width="13.28515625" customWidth="1"/>
    <col min="11788" max="11788" width="12.28515625" customWidth="1"/>
    <col min="12036" max="12036" width="10.85546875" customWidth="1"/>
    <col min="12037" max="12037" width="26.42578125" customWidth="1"/>
    <col min="12038" max="12038" width="7.42578125" customWidth="1"/>
    <col min="12039" max="12039" width="8.42578125" customWidth="1"/>
    <col min="12040" max="12040" width="0" hidden="1" customWidth="1"/>
    <col min="12041" max="12041" width="7.140625" customWidth="1"/>
    <col min="12042" max="12042" width="6.7109375" customWidth="1"/>
    <col min="12043" max="12043" width="13.28515625" customWidth="1"/>
    <col min="12044" max="12044" width="12.28515625" customWidth="1"/>
    <col min="12292" max="12292" width="10.85546875" customWidth="1"/>
    <col min="12293" max="12293" width="26.42578125" customWidth="1"/>
    <col min="12294" max="12294" width="7.42578125" customWidth="1"/>
    <col min="12295" max="12295" width="8.42578125" customWidth="1"/>
    <col min="12296" max="12296" width="0" hidden="1" customWidth="1"/>
    <col min="12297" max="12297" width="7.140625" customWidth="1"/>
    <col min="12298" max="12298" width="6.7109375" customWidth="1"/>
    <col min="12299" max="12299" width="13.28515625" customWidth="1"/>
    <col min="12300" max="12300" width="12.28515625" customWidth="1"/>
    <col min="12548" max="12548" width="10.85546875" customWidth="1"/>
    <col min="12549" max="12549" width="26.42578125" customWidth="1"/>
    <col min="12550" max="12550" width="7.42578125" customWidth="1"/>
    <col min="12551" max="12551" width="8.42578125" customWidth="1"/>
    <col min="12552" max="12552" width="0" hidden="1" customWidth="1"/>
    <col min="12553" max="12553" width="7.140625" customWidth="1"/>
    <col min="12554" max="12554" width="6.7109375" customWidth="1"/>
    <col min="12555" max="12555" width="13.28515625" customWidth="1"/>
    <col min="12556" max="12556" width="12.28515625" customWidth="1"/>
    <col min="12804" max="12804" width="10.85546875" customWidth="1"/>
    <col min="12805" max="12805" width="26.42578125" customWidth="1"/>
    <col min="12806" max="12806" width="7.42578125" customWidth="1"/>
    <col min="12807" max="12807" width="8.42578125" customWidth="1"/>
    <col min="12808" max="12808" width="0" hidden="1" customWidth="1"/>
    <col min="12809" max="12809" width="7.140625" customWidth="1"/>
    <col min="12810" max="12810" width="6.7109375" customWidth="1"/>
    <col min="12811" max="12811" width="13.28515625" customWidth="1"/>
    <col min="12812" max="12812" width="12.28515625" customWidth="1"/>
    <col min="13060" max="13060" width="10.85546875" customWidth="1"/>
    <col min="13061" max="13061" width="26.42578125" customWidth="1"/>
    <col min="13062" max="13062" width="7.42578125" customWidth="1"/>
    <col min="13063" max="13063" width="8.42578125" customWidth="1"/>
    <col min="13064" max="13064" width="0" hidden="1" customWidth="1"/>
    <col min="13065" max="13065" width="7.140625" customWidth="1"/>
    <col min="13066" max="13066" width="6.7109375" customWidth="1"/>
    <col min="13067" max="13067" width="13.28515625" customWidth="1"/>
    <col min="13068" max="13068" width="12.28515625" customWidth="1"/>
    <col min="13316" max="13316" width="10.85546875" customWidth="1"/>
    <col min="13317" max="13317" width="26.42578125" customWidth="1"/>
    <col min="13318" max="13318" width="7.42578125" customWidth="1"/>
    <col min="13319" max="13319" width="8.42578125" customWidth="1"/>
    <col min="13320" max="13320" width="0" hidden="1" customWidth="1"/>
    <col min="13321" max="13321" width="7.140625" customWidth="1"/>
    <col min="13322" max="13322" width="6.7109375" customWidth="1"/>
    <col min="13323" max="13323" width="13.28515625" customWidth="1"/>
    <col min="13324" max="13324" width="12.28515625" customWidth="1"/>
    <col min="13572" max="13572" width="10.85546875" customWidth="1"/>
    <col min="13573" max="13573" width="26.42578125" customWidth="1"/>
    <col min="13574" max="13574" width="7.42578125" customWidth="1"/>
    <col min="13575" max="13575" width="8.42578125" customWidth="1"/>
    <col min="13576" max="13576" width="0" hidden="1" customWidth="1"/>
    <col min="13577" max="13577" width="7.140625" customWidth="1"/>
    <col min="13578" max="13578" width="6.7109375" customWidth="1"/>
    <col min="13579" max="13579" width="13.28515625" customWidth="1"/>
    <col min="13580" max="13580" width="12.28515625" customWidth="1"/>
    <col min="13828" max="13828" width="10.85546875" customWidth="1"/>
    <col min="13829" max="13829" width="26.42578125" customWidth="1"/>
    <col min="13830" max="13830" width="7.42578125" customWidth="1"/>
    <col min="13831" max="13831" width="8.42578125" customWidth="1"/>
    <col min="13832" max="13832" width="0" hidden="1" customWidth="1"/>
    <col min="13833" max="13833" width="7.140625" customWidth="1"/>
    <col min="13834" max="13834" width="6.7109375" customWidth="1"/>
    <col min="13835" max="13835" width="13.28515625" customWidth="1"/>
    <col min="13836" max="13836" width="12.28515625" customWidth="1"/>
    <col min="14084" max="14084" width="10.85546875" customWidth="1"/>
    <col min="14085" max="14085" width="26.42578125" customWidth="1"/>
    <col min="14086" max="14086" width="7.42578125" customWidth="1"/>
    <col min="14087" max="14087" width="8.42578125" customWidth="1"/>
    <col min="14088" max="14088" width="0" hidden="1" customWidth="1"/>
    <col min="14089" max="14089" width="7.140625" customWidth="1"/>
    <col min="14090" max="14090" width="6.7109375" customWidth="1"/>
    <col min="14091" max="14091" width="13.28515625" customWidth="1"/>
    <col min="14092" max="14092" width="12.28515625" customWidth="1"/>
    <col min="14340" max="14340" width="10.85546875" customWidth="1"/>
    <col min="14341" max="14341" width="26.42578125" customWidth="1"/>
    <col min="14342" max="14342" width="7.42578125" customWidth="1"/>
    <col min="14343" max="14343" width="8.42578125" customWidth="1"/>
    <col min="14344" max="14344" width="0" hidden="1" customWidth="1"/>
    <col min="14345" max="14345" width="7.140625" customWidth="1"/>
    <col min="14346" max="14346" width="6.7109375" customWidth="1"/>
    <col min="14347" max="14347" width="13.28515625" customWidth="1"/>
    <col min="14348" max="14348" width="12.28515625" customWidth="1"/>
    <col min="14596" max="14596" width="10.85546875" customWidth="1"/>
    <col min="14597" max="14597" width="26.42578125" customWidth="1"/>
    <col min="14598" max="14598" width="7.42578125" customWidth="1"/>
    <col min="14599" max="14599" width="8.42578125" customWidth="1"/>
    <col min="14600" max="14600" width="0" hidden="1" customWidth="1"/>
    <col min="14601" max="14601" width="7.140625" customWidth="1"/>
    <col min="14602" max="14602" width="6.7109375" customWidth="1"/>
    <col min="14603" max="14603" width="13.28515625" customWidth="1"/>
    <col min="14604" max="14604" width="12.28515625" customWidth="1"/>
    <col min="14852" max="14852" width="10.85546875" customWidth="1"/>
    <col min="14853" max="14853" width="26.42578125" customWidth="1"/>
    <col min="14854" max="14854" width="7.42578125" customWidth="1"/>
    <col min="14855" max="14855" width="8.42578125" customWidth="1"/>
    <col min="14856" max="14856" width="0" hidden="1" customWidth="1"/>
    <col min="14857" max="14857" width="7.140625" customWidth="1"/>
    <col min="14858" max="14858" width="6.7109375" customWidth="1"/>
    <col min="14859" max="14859" width="13.28515625" customWidth="1"/>
    <col min="14860" max="14860" width="12.28515625" customWidth="1"/>
    <col min="15108" max="15108" width="10.85546875" customWidth="1"/>
    <col min="15109" max="15109" width="26.42578125" customWidth="1"/>
    <col min="15110" max="15110" width="7.42578125" customWidth="1"/>
    <col min="15111" max="15111" width="8.42578125" customWidth="1"/>
    <col min="15112" max="15112" width="0" hidden="1" customWidth="1"/>
    <col min="15113" max="15113" width="7.140625" customWidth="1"/>
    <col min="15114" max="15114" width="6.7109375" customWidth="1"/>
    <col min="15115" max="15115" width="13.28515625" customWidth="1"/>
    <col min="15116" max="15116" width="12.28515625" customWidth="1"/>
    <col min="15364" max="15364" width="10.85546875" customWidth="1"/>
    <col min="15365" max="15365" width="26.42578125" customWidth="1"/>
    <col min="15366" max="15366" width="7.42578125" customWidth="1"/>
    <col min="15367" max="15367" width="8.42578125" customWidth="1"/>
    <col min="15368" max="15368" width="0" hidden="1" customWidth="1"/>
    <col min="15369" max="15369" width="7.140625" customWidth="1"/>
    <col min="15370" max="15370" width="6.7109375" customWidth="1"/>
    <col min="15371" max="15371" width="13.28515625" customWidth="1"/>
    <col min="15372" max="15372" width="12.28515625" customWidth="1"/>
    <col min="15620" max="15620" width="10.85546875" customWidth="1"/>
    <col min="15621" max="15621" width="26.42578125" customWidth="1"/>
    <col min="15622" max="15622" width="7.42578125" customWidth="1"/>
    <col min="15623" max="15623" width="8.42578125" customWidth="1"/>
    <col min="15624" max="15624" width="0" hidden="1" customWidth="1"/>
    <col min="15625" max="15625" width="7.140625" customWidth="1"/>
    <col min="15626" max="15626" width="6.7109375" customWidth="1"/>
    <col min="15627" max="15627" width="13.28515625" customWidth="1"/>
    <col min="15628" max="15628" width="12.28515625" customWidth="1"/>
    <col min="15876" max="15876" width="10.85546875" customWidth="1"/>
    <col min="15877" max="15877" width="26.42578125" customWidth="1"/>
    <col min="15878" max="15878" width="7.42578125" customWidth="1"/>
    <col min="15879" max="15879" width="8.42578125" customWidth="1"/>
    <col min="15880" max="15880" width="0" hidden="1" customWidth="1"/>
    <col min="15881" max="15881" width="7.140625" customWidth="1"/>
    <col min="15882" max="15882" width="6.7109375" customWidth="1"/>
    <col min="15883" max="15883" width="13.28515625" customWidth="1"/>
    <col min="15884" max="15884" width="12.28515625" customWidth="1"/>
    <col min="16132" max="16132" width="10.85546875" customWidth="1"/>
    <col min="16133" max="16133" width="26.42578125" customWidth="1"/>
    <col min="16134" max="16134" width="7.42578125" customWidth="1"/>
    <col min="16135" max="16135" width="8.42578125" customWidth="1"/>
    <col min="16136" max="16136" width="0" hidden="1" customWidth="1"/>
    <col min="16137" max="16137" width="7.140625" customWidth="1"/>
    <col min="16138" max="16138" width="6.7109375" customWidth="1"/>
    <col min="16139" max="16139" width="13.28515625" customWidth="1"/>
    <col min="16140" max="16140" width="12.28515625" customWidth="1"/>
  </cols>
  <sheetData>
    <row r="1" spans="1:14" ht="24.95" customHeight="1" x14ac:dyDescent="0.25">
      <c r="A1" s="15" t="s">
        <v>0</v>
      </c>
      <c r="B1" s="16" t="s">
        <v>80</v>
      </c>
      <c r="C1" s="1"/>
      <c r="D1" s="2"/>
      <c r="E1" s="2"/>
      <c r="F1" s="2"/>
      <c r="G1" s="2"/>
      <c r="H1" s="3" t="s">
        <v>1</v>
      </c>
      <c r="I1" s="4" t="s">
        <v>1</v>
      </c>
      <c r="J1" s="193"/>
      <c r="K1" s="193"/>
      <c r="L1" s="194"/>
    </row>
    <row r="2" spans="1:14" ht="24.95" customHeight="1" x14ac:dyDescent="0.25">
      <c r="A2" s="15" t="s">
        <v>68</v>
      </c>
      <c r="B2" s="16"/>
      <c r="C2" s="1"/>
      <c r="D2" s="2"/>
      <c r="E2" s="2"/>
      <c r="F2" s="2"/>
      <c r="G2" s="2"/>
      <c r="H2" s="5" t="s">
        <v>2</v>
      </c>
      <c r="I2" s="17" t="s">
        <v>67</v>
      </c>
      <c r="J2" s="6"/>
      <c r="K2" s="85"/>
      <c r="L2" s="62" t="s">
        <v>82</v>
      </c>
    </row>
    <row r="3" spans="1:14" ht="24.95" customHeight="1" thickBot="1" x14ac:dyDescent="0.3">
      <c r="A3" s="15" t="s">
        <v>81</v>
      </c>
      <c r="B3" s="16"/>
      <c r="C3" s="1"/>
      <c r="D3" s="1"/>
      <c r="E3" s="1"/>
      <c r="F3" s="1"/>
      <c r="G3" s="2"/>
      <c r="H3" s="8" t="s">
        <v>3</v>
      </c>
      <c r="I3" s="8" t="s">
        <v>54</v>
      </c>
      <c r="J3" s="9"/>
      <c r="K3" s="9"/>
      <c r="L3" s="46">
        <v>20</v>
      </c>
    </row>
    <row r="4" spans="1:14" ht="24" thickBot="1" x14ac:dyDescent="0.4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</row>
    <row r="5" spans="1:14" ht="24" thickBot="1" x14ac:dyDescent="0.3">
      <c r="A5" s="195" t="s">
        <v>14</v>
      </c>
      <c r="B5" s="140"/>
      <c r="C5" s="140"/>
      <c r="D5" s="140"/>
      <c r="E5" s="140"/>
      <c r="F5" s="140"/>
      <c r="G5" s="140"/>
      <c r="H5" s="140"/>
      <c r="I5" s="140"/>
      <c r="J5" s="140"/>
      <c r="K5" s="140"/>
      <c r="L5" s="141"/>
    </row>
    <row r="7" spans="1:14" ht="15" customHeight="1" x14ac:dyDescent="0.25">
      <c r="A7" s="26" t="s">
        <v>4</v>
      </c>
      <c r="B7" s="196" t="s">
        <v>5</v>
      </c>
      <c r="C7" s="196" t="s">
        <v>63</v>
      </c>
      <c r="D7" s="196"/>
      <c r="E7" s="196"/>
      <c r="F7" s="197" t="s">
        <v>17</v>
      </c>
      <c r="G7" s="197" t="s">
        <v>17</v>
      </c>
      <c r="H7" s="27"/>
      <c r="I7" s="199" t="s">
        <v>6</v>
      </c>
      <c r="J7" s="200" t="s">
        <v>64</v>
      </c>
      <c r="K7" s="201"/>
      <c r="L7" s="206" t="s">
        <v>106</v>
      </c>
    </row>
    <row r="8" spans="1:14" x14ac:dyDescent="0.25">
      <c r="A8" s="26" t="s">
        <v>7</v>
      </c>
      <c r="B8" s="196"/>
      <c r="C8" s="196"/>
      <c r="D8" s="196"/>
      <c r="E8" s="196"/>
      <c r="F8" s="198"/>
      <c r="G8" s="198"/>
      <c r="H8" s="28" t="s">
        <v>8</v>
      </c>
      <c r="I8" s="199"/>
      <c r="J8" s="202"/>
      <c r="K8" s="203"/>
      <c r="L8" s="207"/>
    </row>
    <row r="9" spans="1:14" ht="18" x14ac:dyDescent="0.25">
      <c r="A9" s="78" t="s">
        <v>74</v>
      </c>
      <c r="B9" s="38" t="s">
        <v>96</v>
      </c>
      <c r="C9" s="30"/>
      <c r="D9" s="30"/>
      <c r="E9" s="19"/>
      <c r="F9" s="19"/>
      <c r="G9" s="11"/>
      <c r="H9" s="12"/>
      <c r="I9" s="13"/>
      <c r="J9" s="179"/>
      <c r="K9" s="180"/>
      <c r="L9" s="32"/>
      <c r="N9" s="14"/>
    </row>
    <row r="10" spans="1:14" ht="17.100000000000001" customHeight="1" x14ac:dyDescent="0.25">
      <c r="A10" s="63"/>
      <c r="B10" s="76" t="s">
        <v>90</v>
      </c>
      <c r="C10" s="18"/>
      <c r="D10" s="29"/>
      <c r="E10" s="18"/>
      <c r="F10" s="82"/>
      <c r="G10" s="33"/>
      <c r="H10" s="36"/>
      <c r="I10" s="84"/>
      <c r="J10" s="179"/>
      <c r="K10" s="180"/>
      <c r="L10" s="75"/>
      <c r="N10" s="14"/>
    </row>
    <row r="11" spans="1:14" ht="17.100000000000001" customHeight="1" x14ac:dyDescent="0.25">
      <c r="A11" s="80">
        <v>6</v>
      </c>
      <c r="B11" s="73" t="s">
        <v>69</v>
      </c>
      <c r="C11" s="75">
        <v>18</v>
      </c>
      <c r="D11" s="18" t="s">
        <v>35</v>
      </c>
      <c r="E11" s="75">
        <v>12</v>
      </c>
      <c r="F11" s="40"/>
      <c r="G11" s="66">
        <v>15</v>
      </c>
      <c r="H11" s="12"/>
      <c r="I11" s="12">
        <v>1</v>
      </c>
      <c r="J11" s="170">
        <f>(C11+E11)*2*G11/144</f>
        <v>6.25</v>
      </c>
      <c r="K11" s="171"/>
      <c r="L11" s="89"/>
    </row>
    <row r="12" spans="1:14" ht="17.100000000000001" customHeight="1" x14ac:dyDescent="0.25">
      <c r="A12" s="23">
        <v>7</v>
      </c>
      <c r="B12" s="73" t="s">
        <v>13</v>
      </c>
      <c r="C12" s="75">
        <v>18</v>
      </c>
      <c r="D12" s="18" t="s">
        <v>35</v>
      </c>
      <c r="E12" s="75">
        <v>12</v>
      </c>
      <c r="F12" s="82"/>
      <c r="G12" s="33">
        <v>99</v>
      </c>
      <c r="H12" s="12"/>
      <c r="I12" s="12">
        <v>1</v>
      </c>
      <c r="J12" s="170">
        <f>(C12+E12)*2*G12/144</f>
        <v>41.25</v>
      </c>
      <c r="K12" s="171"/>
      <c r="L12" s="89"/>
    </row>
    <row r="13" spans="1:14" ht="17.100000000000001" customHeight="1" x14ac:dyDescent="0.25">
      <c r="A13" s="65">
        <v>8</v>
      </c>
      <c r="B13" s="73" t="s">
        <v>18</v>
      </c>
      <c r="C13" s="75">
        <v>18</v>
      </c>
      <c r="D13" s="18" t="s">
        <v>35</v>
      </c>
      <c r="E13" s="75">
        <v>12</v>
      </c>
      <c r="F13" s="40"/>
      <c r="G13" s="66"/>
      <c r="H13" s="42"/>
      <c r="I13" s="42">
        <v>1</v>
      </c>
      <c r="J13" s="170">
        <f>C13*E13/144</f>
        <v>1.5</v>
      </c>
      <c r="K13" s="171"/>
      <c r="L13" s="42"/>
    </row>
    <row r="14" spans="1:14" ht="17.100000000000001" customHeight="1" x14ac:dyDescent="0.25">
      <c r="A14" s="65"/>
      <c r="B14" s="76" t="s">
        <v>91</v>
      </c>
      <c r="C14" s="18"/>
      <c r="D14" s="29"/>
      <c r="E14" s="18"/>
      <c r="F14" s="40"/>
      <c r="G14" s="66"/>
      <c r="H14" s="42"/>
      <c r="I14" s="42"/>
      <c r="J14" s="170"/>
      <c r="K14" s="171"/>
      <c r="L14" s="43"/>
    </row>
    <row r="15" spans="1:14" ht="17.100000000000001" customHeight="1" x14ac:dyDescent="0.25">
      <c r="A15" s="65">
        <v>1</v>
      </c>
      <c r="B15" s="73" t="s">
        <v>11</v>
      </c>
      <c r="C15" s="75">
        <v>16</v>
      </c>
      <c r="D15" s="18" t="s">
        <v>35</v>
      </c>
      <c r="E15" s="75">
        <v>14</v>
      </c>
      <c r="F15" s="82"/>
      <c r="G15" s="45">
        <v>39</v>
      </c>
      <c r="H15" s="42"/>
      <c r="I15" s="42">
        <v>1</v>
      </c>
      <c r="J15" s="170">
        <f t="shared" ref="J15:J32" si="0">(C15+E15)*2*G15/144</f>
        <v>16.25</v>
      </c>
      <c r="K15" s="171"/>
      <c r="L15" s="89"/>
    </row>
    <row r="16" spans="1:14" ht="17.100000000000001" customHeight="1" x14ac:dyDescent="0.25">
      <c r="A16" s="65">
        <v>1</v>
      </c>
      <c r="B16" s="73" t="s">
        <v>105</v>
      </c>
      <c r="C16" s="75">
        <v>16</v>
      </c>
      <c r="D16" s="18" t="s">
        <v>35</v>
      </c>
      <c r="E16" s="75">
        <v>14</v>
      </c>
      <c r="F16" s="82"/>
      <c r="G16" s="45">
        <v>6</v>
      </c>
      <c r="H16" s="44"/>
      <c r="I16" s="42">
        <v>1</v>
      </c>
      <c r="J16" s="170">
        <f t="shared" si="0"/>
        <v>2.5</v>
      </c>
      <c r="K16" s="171"/>
      <c r="L16" s="89"/>
    </row>
    <row r="17" spans="1:12" ht="17.100000000000001" customHeight="1" x14ac:dyDescent="0.25">
      <c r="A17" s="65">
        <v>2</v>
      </c>
      <c r="B17" s="73" t="s">
        <v>15</v>
      </c>
      <c r="C17" s="75">
        <v>16</v>
      </c>
      <c r="D17" s="18" t="s">
        <v>35</v>
      </c>
      <c r="E17" s="75">
        <v>14</v>
      </c>
      <c r="F17" s="82"/>
      <c r="G17" s="45">
        <v>38</v>
      </c>
      <c r="H17" s="44"/>
      <c r="I17" s="42">
        <v>1</v>
      </c>
      <c r="J17" s="170">
        <f t="shared" si="0"/>
        <v>15.833333333333334</v>
      </c>
      <c r="K17" s="171"/>
      <c r="L17" s="89"/>
    </row>
    <row r="18" spans="1:12" ht="17.100000000000001" customHeight="1" x14ac:dyDescent="0.25">
      <c r="A18" s="65">
        <v>2</v>
      </c>
      <c r="B18" s="73" t="s">
        <v>105</v>
      </c>
      <c r="C18" s="75">
        <v>16</v>
      </c>
      <c r="D18" s="18" t="s">
        <v>35</v>
      </c>
      <c r="E18" s="75">
        <v>14</v>
      </c>
      <c r="F18" s="82"/>
      <c r="G18" s="45">
        <v>6</v>
      </c>
      <c r="H18" s="44"/>
      <c r="I18" s="44">
        <v>1</v>
      </c>
      <c r="J18" s="170">
        <f t="shared" si="0"/>
        <v>2.5</v>
      </c>
      <c r="K18" s="171"/>
      <c r="L18" s="89"/>
    </row>
    <row r="19" spans="1:12" ht="17.100000000000001" customHeight="1" x14ac:dyDescent="0.25">
      <c r="A19" s="65">
        <v>3</v>
      </c>
      <c r="B19" s="73" t="s">
        <v>15</v>
      </c>
      <c r="C19" s="75">
        <v>16</v>
      </c>
      <c r="D19" s="18" t="s">
        <v>35</v>
      </c>
      <c r="E19" s="75">
        <v>14</v>
      </c>
      <c r="F19" s="82"/>
      <c r="G19" s="45">
        <v>38</v>
      </c>
      <c r="H19" s="44"/>
      <c r="I19" s="44">
        <v>1</v>
      </c>
      <c r="J19" s="170">
        <f t="shared" si="0"/>
        <v>15.833333333333334</v>
      </c>
      <c r="K19" s="171"/>
      <c r="L19" s="89"/>
    </row>
    <row r="20" spans="1:12" ht="17.100000000000001" customHeight="1" x14ac:dyDescent="0.25">
      <c r="A20" s="65">
        <v>3</v>
      </c>
      <c r="B20" s="73" t="s">
        <v>105</v>
      </c>
      <c r="C20" s="75">
        <v>16</v>
      </c>
      <c r="D20" s="18" t="s">
        <v>35</v>
      </c>
      <c r="E20" s="75">
        <v>14</v>
      </c>
      <c r="F20" s="82"/>
      <c r="G20" s="45">
        <v>6</v>
      </c>
      <c r="H20" s="44"/>
      <c r="I20" s="44">
        <v>1</v>
      </c>
      <c r="J20" s="170">
        <f t="shared" si="0"/>
        <v>2.5</v>
      </c>
      <c r="K20" s="171"/>
      <c r="L20" s="89"/>
    </row>
    <row r="21" spans="1:12" ht="17.100000000000001" customHeight="1" x14ac:dyDescent="0.25">
      <c r="A21" s="65">
        <v>4</v>
      </c>
      <c r="B21" s="73" t="s">
        <v>11</v>
      </c>
      <c r="C21" s="75">
        <v>16</v>
      </c>
      <c r="D21" s="18" t="s">
        <v>35</v>
      </c>
      <c r="E21" s="75">
        <v>14</v>
      </c>
      <c r="F21" s="82"/>
      <c r="G21" s="45">
        <v>291</v>
      </c>
      <c r="H21" s="44"/>
      <c r="I21" s="44">
        <v>1</v>
      </c>
      <c r="J21" s="170">
        <f t="shared" si="0"/>
        <v>121.25</v>
      </c>
      <c r="K21" s="171"/>
      <c r="L21" s="89"/>
    </row>
    <row r="22" spans="1:12" ht="17.100000000000001" customHeight="1" x14ac:dyDescent="0.25">
      <c r="A22" s="65">
        <v>4</v>
      </c>
      <c r="B22" s="73" t="s">
        <v>105</v>
      </c>
      <c r="C22" s="75">
        <v>16</v>
      </c>
      <c r="D22" s="18" t="s">
        <v>35</v>
      </c>
      <c r="E22" s="75">
        <v>14</v>
      </c>
      <c r="F22" s="82"/>
      <c r="G22" s="45">
        <v>6</v>
      </c>
      <c r="H22" s="44"/>
      <c r="I22" s="44">
        <v>1</v>
      </c>
      <c r="J22" s="170">
        <f t="shared" si="0"/>
        <v>2.5</v>
      </c>
      <c r="K22" s="171"/>
      <c r="L22" s="89"/>
    </row>
    <row r="23" spans="1:12" ht="17.100000000000001" customHeight="1" x14ac:dyDescent="0.25">
      <c r="A23" s="65">
        <v>5</v>
      </c>
      <c r="B23" s="73" t="s">
        <v>97</v>
      </c>
      <c r="C23" s="75">
        <v>16</v>
      </c>
      <c r="D23" s="18" t="s">
        <v>35</v>
      </c>
      <c r="E23" s="75">
        <v>14</v>
      </c>
      <c r="F23" s="82"/>
      <c r="G23" s="45">
        <v>44</v>
      </c>
      <c r="H23" s="44"/>
      <c r="I23" s="44">
        <v>1</v>
      </c>
      <c r="J23" s="170">
        <f t="shared" si="0"/>
        <v>18.333333333333332</v>
      </c>
      <c r="K23" s="171"/>
      <c r="L23" s="89"/>
    </row>
    <row r="24" spans="1:12" ht="17.100000000000001" customHeight="1" x14ac:dyDescent="0.25">
      <c r="A24" s="65">
        <v>5</v>
      </c>
      <c r="B24" s="73" t="s">
        <v>105</v>
      </c>
      <c r="C24" s="75">
        <v>16</v>
      </c>
      <c r="D24" s="18" t="s">
        <v>35</v>
      </c>
      <c r="E24" s="75">
        <v>14</v>
      </c>
      <c r="F24" s="82"/>
      <c r="G24" s="45">
        <v>6</v>
      </c>
      <c r="H24" s="44"/>
      <c r="I24" s="44">
        <v>1</v>
      </c>
      <c r="J24" s="170">
        <f t="shared" si="0"/>
        <v>2.5</v>
      </c>
      <c r="K24" s="171"/>
      <c r="L24" s="89"/>
    </row>
    <row r="25" spans="1:12" ht="17.100000000000001" customHeight="1" x14ac:dyDescent="0.25">
      <c r="A25" s="65">
        <v>6</v>
      </c>
      <c r="B25" s="73" t="s">
        <v>15</v>
      </c>
      <c r="C25" s="75">
        <v>16</v>
      </c>
      <c r="D25" s="18" t="s">
        <v>35</v>
      </c>
      <c r="E25" s="75">
        <v>14</v>
      </c>
      <c r="F25" s="82"/>
      <c r="G25" s="45">
        <v>38</v>
      </c>
      <c r="H25" s="44"/>
      <c r="I25" s="44">
        <v>1</v>
      </c>
      <c r="J25" s="170">
        <f t="shared" si="0"/>
        <v>15.833333333333334</v>
      </c>
      <c r="K25" s="171"/>
      <c r="L25" s="89"/>
    </row>
    <row r="26" spans="1:12" ht="17.100000000000001" customHeight="1" x14ac:dyDescent="0.25">
      <c r="A26" s="65">
        <v>6</v>
      </c>
      <c r="B26" s="73" t="s">
        <v>105</v>
      </c>
      <c r="C26" s="75">
        <v>16</v>
      </c>
      <c r="D26" s="18" t="s">
        <v>35</v>
      </c>
      <c r="E26" s="75">
        <v>14</v>
      </c>
      <c r="F26" s="82"/>
      <c r="G26" s="45">
        <v>6</v>
      </c>
      <c r="H26" s="44"/>
      <c r="I26" s="44">
        <v>1</v>
      </c>
      <c r="J26" s="170">
        <f t="shared" si="0"/>
        <v>2.5</v>
      </c>
      <c r="K26" s="171"/>
      <c r="L26" s="89"/>
    </row>
    <row r="27" spans="1:12" ht="17.100000000000001" customHeight="1" x14ac:dyDescent="0.25">
      <c r="A27" s="65">
        <v>7</v>
      </c>
      <c r="B27" s="73" t="s">
        <v>11</v>
      </c>
      <c r="C27" s="75">
        <v>16</v>
      </c>
      <c r="D27" s="18" t="s">
        <v>35</v>
      </c>
      <c r="E27" s="75">
        <v>14</v>
      </c>
      <c r="F27" s="82"/>
      <c r="G27" s="45">
        <v>27</v>
      </c>
      <c r="H27" s="44"/>
      <c r="I27" s="44">
        <v>1</v>
      </c>
      <c r="J27" s="170">
        <f t="shared" si="0"/>
        <v>11.25</v>
      </c>
      <c r="K27" s="171"/>
      <c r="L27" s="89"/>
    </row>
    <row r="28" spans="1:12" ht="17.100000000000001" customHeight="1" x14ac:dyDescent="0.25">
      <c r="A28" s="65">
        <v>7</v>
      </c>
      <c r="B28" s="73" t="s">
        <v>105</v>
      </c>
      <c r="C28" s="75">
        <v>16</v>
      </c>
      <c r="D28" s="18" t="s">
        <v>35</v>
      </c>
      <c r="E28" s="75">
        <v>14</v>
      </c>
      <c r="F28" s="82"/>
      <c r="G28" s="45">
        <v>6</v>
      </c>
      <c r="H28" s="44"/>
      <c r="I28" s="44">
        <v>1</v>
      </c>
      <c r="J28" s="170">
        <f t="shared" si="0"/>
        <v>2.5</v>
      </c>
      <c r="K28" s="171"/>
      <c r="L28" s="89"/>
    </row>
    <row r="29" spans="1:12" ht="17.100000000000001" customHeight="1" x14ac:dyDescent="0.25">
      <c r="A29" s="65">
        <v>8</v>
      </c>
      <c r="B29" s="73" t="s">
        <v>69</v>
      </c>
      <c r="C29" s="75">
        <v>16</v>
      </c>
      <c r="D29" s="18" t="s">
        <v>35</v>
      </c>
      <c r="E29" s="75">
        <v>14</v>
      </c>
      <c r="F29" s="82"/>
      <c r="G29" s="45">
        <v>15</v>
      </c>
      <c r="H29" s="44"/>
      <c r="I29" s="44">
        <v>1</v>
      </c>
      <c r="J29" s="170">
        <f t="shared" si="0"/>
        <v>6.25</v>
      </c>
      <c r="K29" s="171"/>
      <c r="L29" s="89"/>
    </row>
    <row r="30" spans="1:12" ht="17.100000000000001" customHeight="1" x14ac:dyDescent="0.25">
      <c r="A30" s="65">
        <v>9</v>
      </c>
      <c r="B30" s="73" t="s">
        <v>69</v>
      </c>
      <c r="C30" s="75">
        <v>16</v>
      </c>
      <c r="D30" s="18" t="s">
        <v>35</v>
      </c>
      <c r="E30" s="75">
        <v>14</v>
      </c>
      <c r="F30" s="82"/>
      <c r="G30" s="45">
        <v>15</v>
      </c>
      <c r="H30" s="44"/>
      <c r="I30" s="44">
        <v>1</v>
      </c>
      <c r="J30" s="170">
        <f t="shared" si="0"/>
        <v>6.25</v>
      </c>
      <c r="K30" s="171"/>
      <c r="L30" s="89"/>
    </row>
    <row r="31" spans="1:12" ht="17.100000000000001" customHeight="1" x14ac:dyDescent="0.25">
      <c r="A31" s="65">
        <v>9</v>
      </c>
      <c r="B31" s="73" t="s">
        <v>105</v>
      </c>
      <c r="C31" s="75">
        <v>16</v>
      </c>
      <c r="D31" s="18" t="s">
        <v>35</v>
      </c>
      <c r="E31" s="75">
        <v>14</v>
      </c>
      <c r="F31" s="82"/>
      <c r="G31" s="45">
        <v>6</v>
      </c>
      <c r="H31" s="44"/>
      <c r="I31" s="44">
        <v>1</v>
      </c>
      <c r="J31" s="170">
        <f t="shared" si="0"/>
        <v>2.5</v>
      </c>
      <c r="K31" s="171"/>
      <c r="L31" s="89"/>
    </row>
    <row r="32" spans="1:12" ht="17.100000000000001" customHeight="1" x14ac:dyDescent="0.25">
      <c r="A32" s="65">
        <v>10</v>
      </c>
      <c r="B32" s="73" t="s">
        <v>11</v>
      </c>
      <c r="C32" s="75">
        <v>16</v>
      </c>
      <c r="D32" s="18" t="s">
        <v>35</v>
      </c>
      <c r="E32" s="75">
        <v>14</v>
      </c>
      <c r="F32" s="82"/>
      <c r="G32" s="45">
        <v>147</v>
      </c>
      <c r="H32" s="44"/>
      <c r="I32" s="44">
        <v>1</v>
      </c>
      <c r="J32" s="170">
        <f t="shared" si="0"/>
        <v>61.25</v>
      </c>
      <c r="K32" s="171"/>
      <c r="L32" s="89"/>
    </row>
    <row r="33" spans="1:12" ht="17.100000000000001" customHeight="1" x14ac:dyDescent="0.25">
      <c r="A33" s="65">
        <v>11</v>
      </c>
      <c r="B33" s="73" t="s">
        <v>18</v>
      </c>
      <c r="C33" s="75">
        <v>16</v>
      </c>
      <c r="D33" s="18" t="s">
        <v>35</v>
      </c>
      <c r="E33" s="75">
        <v>14</v>
      </c>
      <c r="F33" s="82"/>
      <c r="G33" s="45">
        <v>6</v>
      </c>
      <c r="H33" s="44"/>
      <c r="I33" s="44">
        <v>1</v>
      </c>
      <c r="J33" s="170">
        <f>C33*E33/144</f>
        <v>1.5555555555555556</v>
      </c>
      <c r="K33" s="171"/>
      <c r="L33" s="89"/>
    </row>
    <row r="34" spans="1:12" ht="17.100000000000001" customHeight="1" x14ac:dyDescent="0.25">
      <c r="A34" s="65"/>
      <c r="B34" s="76" t="s">
        <v>92</v>
      </c>
      <c r="C34" s="74"/>
      <c r="D34" s="29"/>
      <c r="E34" s="74"/>
      <c r="F34" s="82"/>
      <c r="G34" s="45"/>
      <c r="H34" s="44"/>
      <c r="I34" s="44"/>
      <c r="J34" s="170"/>
      <c r="K34" s="171"/>
      <c r="L34" s="41"/>
    </row>
    <row r="35" spans="1:12" ht="17.100000000000001" customHeight="1" x14ac:dyDescent="0.25">
      <c r="A35" s="65">
        <v>1</v>
      </c>
      <c r="B35" s="73" t="s">
        <v>66</v>
      </c>
      <c r="C35" s="75">
        <v>22</v>
      </c>
      <c r="D35" s="18" t="s">
        <v>35</v>
      </c>
      <c r="E35" s="75">
        <v>14</v>
      </c>
      <c r="F35" s="82"/>
      <c r="G35" s="45">
        <v>6</v>
      </c>
      <c r="H35" s="44"/>
      <c r="I35" s="44">
        <v>1</v>
      </c>
      <c r="J35" s="170">
        <f t="shared" ref="J35:J41" si="1">(C35+E35)*2*G35/144</f>
        <v>3</v>
      </c>
      <c r="K35" s="171"/>
      <c r="L35" s="89"/>
    </row>
    <row r="36" spans="1:12" ht="17.100000000000001" customHeight="1" x14ac:dyDescent="0.25">
      <c r="A36" s="65">
        <v>1</v>
      </c>
      <c r="B36" s="73" t="s">
        <v>105</v>
      </c>
      <c r="C36" s="75">
        <v>22</v>
      </c>
      <c r="D36" s="18" t="s">
        <v>35</v>
      </c>
      <c r="E36" s="75">
        <v>14</v>
      </c>
      <c r="F36" s="82"/>
      <c r="G36" s="45">
        <v>6</v>
      </c>
      <c r="H36" s="44"/>
      <c r="I36" s="44">
        <v>1</v>
      </c>
      <c r="J36" s="170">
        <f t="shared" si="1"/>
        <v>3</v>
      </c>
      <c r="K36" s="171"/>
      <c r="L36" s="89"/>
    </row>
    <row r="37" spans="1:12" ht="17.100000000000001" customHeight="1" x14ac:dyDescent="0.25">
      <c r="A37" s="65">
        <v>2</v>
      </c>
      <c r="B37" s="37" t="s">
        <v>11</v>
      </c>
      <c r="C37" s="75">
        <v>22</v>
      </c>
      <c r="D37" s="18" t="s">
        <v>35</v>
      </c>
      <c r="E37" s="75">
        <v>14</v>
      </c>
      <c r="F37" s="82"/>
      <c r="G37" s="45">
        <v>89</v>
      </c>
      <c r="H37" s="44"/>
      <c r="I37" s="44">
        <v>1</v>
      </c>
      <c r="J37" s="170">
        <f t="shared" si="1"/>
        <v>44.5</v>
      </c>
      <c r="K37" s="171"/>
      <c r="L37" s="89"/>
    </row>
    <row r="38" spans="1:12" ht="17.100000000000001" customHeight="1" x14ac:dyDescent="0.25">
      <c r="A38" s="65">
        <v>2</v>
      </c>
      <c r="B38" s="73" t="s">
        <v>105</v>
      </c>
      <c r="C38" s="75">
        <v>22</v>
      </c>
      <c r="D38" s="18" t="s">
        <v>35</v>
      </c>
      <c r="E38" s="75">
        <v>14</v>
      </c>
      <c r="F38" s="82"/>
      <c r="G38" s="45">
        <v>6</v>
      </c>
      <c r="H38" s="44"/>
      <c r="I38" s="44">
        <v>1</v>
      </c>
      <c r="J38" s="170">
        <f t="shared" si="1"/>
        <v>3</v>
      </c>
      <c r="K38" s="171"/>
      <c r="L38" s="89"/>
    </row>
    <row r="39" spans="1:12" ht="17.100000000000001" customHeight="1" x14ac:dyDescent="0.25">
      <c r="A39" s="65">
        <v>3</v>
      </c>
      <c r="B39" s="37" t="s">
        <v>11</v>
      </c>
      <c r="C39" s="75">
        <v>22</v>
      </c>
      <c r="D39" s="18" t="s">
        <v>35</v>
      </c>
      <c r="E39" s="75">
        <v>14</v>
      </c>
      <c r="F39" s="82"/>
      <c r="G39" s="45">
        <v>244</v>
      </c>
      <c r="H39" s="44"/>
      <c r="I39" s="44">
        <v>1</v>
      </c>
      <c r="J39" s="170">
        <f t="shared" si="1"/>
        <v>122</v>
      </c>
      <c r="K39" s="171"/>
      <c r="L39" s="89"/>
    </row>
    <row r="40" spans="1:12" ht="17.100000000000001" customHeight="1" x14ac:dyDescent="0.25">
      <c r="A40" s="65">
        <v>3</v>
      </c>
      <c r="B40" s="73" t="s">
        <v>105</v>
      </c>
      <c r="C40" s="75">
        <v>22</v>
      </c>
      <c r="D40" s="18" t="s">
        <v>35</v>
      </c>
      <c r="E40" s="75">
        <v>14</v>
      </c>
      <c r="F40" s="82"/>
      <c r="G40" s="45">
        <v>6</v>
      </c>
      <c r="H40" s="44"/>
      <c r="I40" s="44">
        <v>1</v>
      </c>
      <c r="J40" s="170">
        <f t="shared" si="1"/>
        <v>3</v>
      </c>
      <c r="K40" s="171"/>
      <c r="L40" s="90"/>
    </row>
    <row r="41" spans="1:12" ht="17.100000000000001" customHeight="1" thickBot="1" x14ac:dyDescent="0.3">
      <c r="A41" s="65">
        <v>4</v>
      </c>
      <c r="B41" s="128" t="s">
        <v>15</v>
      </c>
      <c r="C41" s="80">
        <v>22</v>
      </c>
      <c r="D41" s="23" t="s">
        <v>35</v>
      </c>
      <c r="E41" s="80">
        <v>14</v>
      </c>
      <c r="F41" s="82"/>
      <c r="G41" s="45">
        <v>33</v>
      </c>
      <c r="H41" s="44"/>
      <c r="I41" s="44">
        <v>1</v>
      </c>
      <c r="J41" s="170">
        <f t="shared" si="1"/>
        <v>16.5</v>
      </c>
      <c r="K41" s="171"/>
      <c r="L41" s="90"/>
    </row>
    <row r="42" spans="1:12" ht="42" customHeight="1" thickBot="1" x14ac:dyDescent="0.3">
      <c r="A42" s="25"/>
      <c r="B42" s="99" t="s">
        <v>76</v>
      </c>
      <c r="C42" s="99"/>
      <c r="D42" s="99"/>
      <c r="E42" s="99"/>
      <c r="F42" s="99"/>
      <c r="G42" s="22"/>
      <c r="H42" s="31"/>
      <c r="I42" s="21"/>
      <c r="J42" s="172">
        <f>SUM(J10:J41)</f>
        <v>553.88888888888891</v>
      </c>
      <c r="K42" s="172"/>
      <c r="L42" s="86"/>
    </row>
    <row r="1048475" spans="3:5" x14ac:dyDescent="0.25">
      <c r="C1048475" s="18">
        <v>12</v>
      </c>
      <c r="D1048475" s="18"/>
      <c r="E1048475" s="18">
        <v>10</v>
      </c>
    </row>
  </sheetData>
  <mergeCells count="43">
    <mergeCell ref="J39:K39"/>
    <mergeCell ref="J40:K40"/>
    <mergeCell ref="J41:K41"/>
    <mergeCell ref="J42:K42"/>
    <mergeCell ref="J34:K34"/>
    <mergeCell ref="J35:K35"/>
    <mergeCell ref="J36:K36"/>
    <mergeCell ref="J37:K37"/>
    <mergeCell ref="J38:K38"/>
    <mergeCell ref="J29:K29"/>
    <mergeCell ref="J30:K30"/>
    <mergeCell ref="J31:K31"/>
    <mergeCell ref="J32:K32"/>
    <mergeCell ref="J33:K33"/>
    <mergeCell ref="J24:K24"/>
    <mergeCell ref="J25:K25"/>
    <mergeCell ref="J26:K26"/>
    <mergeCell ref="J27:K27"/>
    <mergeCell ref="J28:K28"/>
    <mergeCell ref="J19:K19"/>
    <mergeCell ref="J20:K20"/>
    <mergeCell ref="J21:K21"/>
    <mergeCell ref="J22:K22"/>
    <mergeCell ref="J23:K23"/>
    <mergeCell ref="J14:K14"/>
    <mergeCell ref="J15:K15"/>
    <mergeCell ref="J16:K16"/>
    <mergeCell ref="J17:K17"/>
    <mergeCell ref="J18:K18"/>
    <mergeCell ref="J9:K9"/>
    <mergeCell ref="J11:K11"/>
    <mergeCell ref="J10:K10"/>
    <mergeCell ref="J12:K12"/>
    <mergeCell ref="J13:K13"/>
    <mergeCell ref="J1:L1"/>
    <mergeCell ref="A5:L5"/>
    <mergeCell ref="B7:B8"/>
    <mergeCell ref="C7:E8"/>
    <mergeCell ref="F7:F8"/>
    <mergeCell ref="G7:G8"/>
    <mergeCell ref="I7:I8"/>
    <mergeCell ref="J7:K8"/>
    <mergeCell ref="L7:L8"/>
  </mergeCells>
  <printOptions horizontalCentered="1" verticalCentered="1"/>
  <pageMargins left="0.5" right="0.3" top="0.4" bottom="0.3" header="0.3" footer="0.3"/>
  <pageSetup paperSize="9" scale="95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1048576"/>
  <sheetViews>
    <sheetView topLeftCell="A16" workbookViewId="0">
      <selection activeCell="L31" sqref="L31"/>
    </sheetView>
  </sheetViews>
  <sheetFormatPr defaultRowHeight="15" x14ac:dyDescent="0.25"/>
  <cols>
    <col min="1" max="1" width="8.140625" customWidth="1"/>
    <col min="2" max="2" width="28.7109375" customWidth="1"/>
    <col min="3" max="3" width="6.5703125" bestFit="1" customWidth="1"/>
    <col min="4" max="4" width="3.7109375" customWidth="1"/>
    <col min="5" max="5" width="6.5703125" bestFit="1" customWidth="1"/>
    <col min="6" max="6" width="6.5703125" hidden="1" customWidth="1"/>
    <col min="7" max="7" width="8.7109375" customWidth="1"/>
    <col min="8" max="8" width="10.28515625" hidden="1" customWidth="1"/>
    <col min="9" max="9" width="5.42578125" customWidth="1"/>
    <col min="10" max="10" width="9.7109375" customWidth="1"/>
    <col min="11" max="11" width="4.5703125" customWidth="1"/>
    <col min="12" max="12" width="16.42578125" customWidth="1"/>
    <col min="260" max="260" width="10.85546875" customWidth="1"/>
    <col min="261" max="261" width="26.42578125" customWidth="1"/>
    <col min="262" max="262" width="7.42578125" customWidth="1"/>
    <col min="263" max="263" width="8.42578125" customWidth="1"/>
    <col min="264" max="264" width="0" hidden="1" customWidth="1"/>
    <col min="265" max="265" width="7.140625" customWidth="1"/>
    <col min="266" max="266" width="6.7109375" customWidth="1"/>
    <col min="267" max="267" width="13.28515625" customWidth="1"/>
    <col min="268" max="268" width="12.28515625" customWidth="1"/>
    <col min="516" max="516" width="10.85546875" customWidth="1"/>
    <col min="517" max="517" width="26.42578125" customWidth="1"/>
    <col min="518" max="518" width="7.42578125" customWidth="1"/>
    <col min="519" max="519" width="8.42578125" customWidth="1"/>
    <col min="520" max="520" width="0" hidden="1" customWidth="1"/>
    <col min="521" max="521" width="7.140625" customWidth="1"/>
    <col min="522" max="522" width="6.7109375" customWidth="1"/>
    <col min="523" max="523" width="13.28515625" customWidth="1"/>
    <col min="524" max="524" width="12.28515625" customWidth="1"/>
    <col min="772" max="772" width="10.85546875" customWidth="1"/>
    <col min="773" max="773" width="26.42578125" customWidth="1"/>
    <col min="774" max="774" width="7.42578125" customWidth="1"/>
    <col min="775" max="775" width="8.42578125" customWidth="1"/>
    <col min="776" max="776" width="0" hidden="1" customWidth="1"/>
    <col min="777" max="777" width="7.140625" customWidth="1"/>
    <col min="778" max="778" width="6.7109375" customWidth="1"/>
    <col min="779" max="779" width="13.28515625" customWidth="1"/>
    <col min="780" max="780" width="12.28515625" customWidth="1"/>
    <col min="1028" max="1028" width="10.85546875" customWidth="1"/>
    <col min="1029" max="1029" width="26.42578125" customWidth="1"/>
    <col min="1030" max="1030" width="7.42578125" customWidth="1"/>
    <col min="1031" max="1031" width="8.42578125" customWidth="1"/>
    <col min="1032" max="1032" width="0" hidden="1" customWidth="1"/>
    <col min="1033" max="1033" width="7.140625" customWidth="1"/>
    <col min="1034" max="1034" width="6.7109375" customWidth="1"/>
    <col min="1035" max="1035" width="13.28515625" customWidth="1"/>
    <col min="1036" max="1036" width="12.28515625" customWidth="1"/>
    <col min="1284" max="1284" width="10.85546875" customWidth="1"/>
    <col min="1285" max="1285" width="26.42578125" customWidth="1"/>
    <col min="1286" max="1286" width="7.42578125" customWidth="1"/>
    <col min="1287" max="1287" width="8.42578125" customWidth="1"/>
    <col min="1288" max="1288" width="0" hidden="1" customWidth="1"/>
    <col min="1289" max="1289" width="7.140625" customWidth="1"/>
    <col min="1290" max="1290" width="6.7109375" customWidth="1"/>
    <col min="1291" max="1291" width="13.28515625" customWidth="1"/>
    <col min="1292" max="1292" width="12.28515625" customWidth="1"/>
    <col min="1540" max="1540" width="10.85546875" customWidth="1"/>
    <col min="1541" max="1541" width="26.42578125" customWidth="1"/>
    <col min="1542" max="1542" width="7.42578125" customWidth="1"/>
    <col min="1543" max="1543" width="8.42578125" customWidth="1"/>
    <col min="1544" max="1544" width="0" hidden="1" customWidth="1"/>
    <col min="1545" max="1545" width="7.140625" customWidth="1"/>
    <col min="1546" max="1546" width="6.7109375" customWidth="1"/>
    <col min="1547" max="1547" width="13.28515625" customWidth="1"/>
    <col min="1548" max="1548" width="12.28515625" customWidth="1"/>
    <col min="1796" max="1796" width="10.85546875" customWidth="1"/>
    <col min="1797" max="1797" width="26.42578125" customWidth="1"/>
    <col min="1798" max="1798" width="7.42578125" customWidth="1"/>
    <col min="1799" max="1799" width="8.42578125" customWidth="1"/>
    <col min="1800" max="1800" width="0" hidden="1" customWidth="1"/>
    <col min="1801" max="1801" width="7.140625" customWidth="1"/>
    <col min="1802" max="1802" width="6.7109375" customWidth="1"/>
    <col min="1803" max="1803" width="13.28515625" customWidth="1"/>
    <col min="1804" max="1804" width="12.28515625" customWidth="1"/>
    <col min="2052" max="2052" width="10.85546875" customWidth="1"/>
    <col min="2053" max="2053" width="26.42578125" customWidth="1"/>
    <col min="2054" max="2054" width="7.42578125" customWidth="1"/>
    <col min="2055" max="2055" width="8.42578125" customWidth="1"/>
    <col min="2056" max="2056" width="0" hidden="1" customWidth="1"/>
    <col min="2057" max="2057" width="7.140625" customWidth="1"/>
    <col min="2058" max="2058" width="6.7109375" customWidth="1"/>
    <col min="2059" max="2059" width="13.28515625" customWidth="1"/>
    <col min="2060" max="2060" width="12.28515625" customWidth="1"/>
    <col min="2308" max="2308" width="10.85546875" customWidth="1"/>
    <col min="2309" max="2309" width="26.42578125" customWidth="1"/>
    <col min="2310" max="2310" width="7.42578125" customWidth="1"/>
    <col min="2311" max="2311" width="8.42578125" customWidth="1"/>
    <col min="2312" max="2312" width="0" hidden="1" customWidth="1"/>
    <col min="2313" max="2313" width="7.140625" customWidth="1"/>
    <col min="2314" max="2314" width="6.7109375" customWidth="1"/>
    <col min="2315" max="2315" width="13.28515625" customWidth="1"/>
    <col min="2316" max="2316" width="12.28515625" customWidth="1"/>
    <col min="2564" max="2564" width="10.85546875" customWidth="1"/>
    <col min="2565" max="2565" width="26.42578125" customWidth="1"/>
    <col min="2566" max="2566" width="7.42578125" customWidth="1"/>
    <col min="2567" max="2567" width="8.42578125" customWidth="1"/>
    <col min="2568" max="2568" width="0" hidden="1" customWidth="1"/>
    <col min="2569" max="2569" width="7.140625" customWidth="1"/>
    <col min="2570" max="2570" width="6.7109375" customWidth="1"/>
    <col min="2571" max="2571" width="13.28515625" customWidth="1"/>
    <col min="2572" max="2572" width="12.28515625" customWidth="1"/>
    <col min="2820" max="2820" width="10.85546875" customWidth="1"/>
    <col min="2821" max="2821" width="26.42578125" customWidth="1"/>
    <col min="2822" max="2822" width="7.42578125" customWidth="1"/>
    <col min="2823" max="2823" width="8.42578125" customWidth="1"/>
    <col min="2824" max="2824" width="0" hidden="1" customWidth="1"/>
    <col min="2825" max="2825" width="7.140625" customWidth="1"/>
    <col min="2826" max="2826" width="6.7109375" customWidth="1"/>
    <col min="2827" max="2827" width="13.28515625" customWidth="1"/>
    <col min="2828" max="2828" width="12.28515625" customWidth="1"/>
    <col min="3076" max="3076" width="10.85546875" customWidth="1"/>
    <col min="3077" max="3077" width="26.42578125" customWidth="1"/>
    <col min="3078" max="3078" width="7.42578125" customWidth="1"/>
    <col min="3079" max="3079" width="8.42578125" customWidth="1"/>
    <col min="3080" max="3080" width="0" hidden="1" customWidth="1"/>
    <col min="3081" max="3081" width="7.140625" customWidth="1"/>
    <col min="3082" max="3082" width="6.7109375" customWidth="1"/>
    <col min="3083" max="3083" width="13.28515625" customWidth="1"/>
    <col min="3084" max="3084" width="12.28515625" customWidth="1"/>
    <col min="3332" max="3332" width="10.85546875" customWidth="1"/>
    <col min="3333" max="3333" width="26.42578125" customWidth="1"/>
    <col min="3334" max="3334" width="7.42578125" customWidth="1"/>
    <col min="3335" max="3335" width="8.42578125" customWidth="1"/>
    <col min="3336" max="3336" width="0" hidden="1" customWidth="1"/>
    <col min="3337" max="3337" width="7.140625" customWidth="1"/>
    <col min="3338" max="3338" width="6.7109375" customWidth="1"/>
    <col min="3339" max="3339" width="13.28515625" customWidth="1"/>
    <col min="3340" max="3340" width="12.28515625" customWidth="1"/>
    <col min="3588" max="3588" width="10.85546875" customWidth="1"/>
    <col min="3589" max="3589" width="26.42578125" customWidth="1"/>
    <col min="3590" max="3590" width="7.42578125" customWidth="1"/>
    <col min="3591" max="3591" width="8.42578125" customWidth="1"/>
    <col min="3592" max="3592" width="0" hidden="1" customWidth="1"/>
    <col min="3593" max="3593" width="7.140625" customWidth="1"/>
    <col min="3594" max="3594" width="6.7109375" customWidth="1"/>
    <col min="3595" max="3595" width="13.28515625" customWidth="1"/>
    <col min="3596" max="3596" width="12.28515625" customWidth="1"/>
    <col min="3844" max="3844" width="10.85546875" customWidth="1"/>
    <col min="3845" max="3845" width="26.42578125" customWidth="1"/>
    <col min="3846" max="3846" width="7.42578125" customWidth="1"/>
    <col min="3847" max="3847" width="8.42578125" customWidth="1"/>
    <col min="3848" max="3848" width="0" hidden="1" customWidth="1"/>
    <col min="3849" max="3849" width="7.140625" customWidth="1"/>
    <col min="3850" max="3850" width="6.7109375" customWidth="1"/>
    <col min="3851" max="3851" width="13.28515625" customWidth="1"/>
    <col min="3852" max="3852" width="12.28515625" customWidth="1"/>
    <col min="4100" max="4100" width="10.85546875" customWidth="1"/>
    <col min="4101" max="4101" width="26.42578125" customWidth="1"/>
    <col min="4102" max="4102" width="7.42578125" customWidth="1"/>
    <col min="4103" max="4103" width="8.42578125" customWidth="1"/>
    <col min="4104" max="4104" width="0" hidden="1" customWidth="1"/>
    <col min="4105" max="4105" width="7.140625" customWidth="1"/>
    <col min="4106" max="4106" width="6.7109375" customWidth="1"/>
    <col min="4107" max="4107" width="13.28515625" customWidth="1"/>
    <col min="4108" max="4108" width="12.28515625" customWidth="1"/>
    <col min="4356" max="4356" width="10.85546875" customWidth="1"/>
    <col min="4357" max="4357" width="26.42578125" customWidth="1"/>
    <col min="4358" max="4358" width="7.42578125" customWidth="1"/>
    <col min="4359" max="4359" width="8.42578125" customWidth="1"/>
    <col min="4360" max="4360" width="0" hidden="1" customWidth="1"/>
    <col min="4361" max="4361" width="7.140625" customWidth="1"/>
    <col min="4362" max="4362" width="6.7109375" customWidth="1"/>
    <col min="4363" max="4363" width="13.28515625" customWidth="1"/>
    <col min="4364" max="4364" width="12.28515625" customWidth="1"/>
    <col min="4612" max="4612" width="10.85546875" customWidth="1"/>
    <col min="4613" max="4613" width="26.42578125" customWidth="1"/>
    <col min="4614" max="4614" width="7.42578125" customWidth="1"/>
    <col min="4615" max="4615" width="8.42578125" customWidth="1"/>
    <col min="4616" max="4616" width="0" hidden="1" customWidth="1"/>
    <col min="4617" max="4617" width="7.140625" customWidth="1"/>
    <col min="4618" max="4618" width="6.7109375" customWidth="1"/>
    <col min="4619" max="4619" width="13.28515625" customWidth="1"/>
    <col min="4620" max="4620" width="12.28515625" customWidth="1"/>
    <col min="4868" max="4868" width="10.85546875" customWidth="1"/>
    <col min="4869" max="4869" width="26.42578125" customWidth="1"/>
    <col min="4870" max="4870" width="7.42578125" customWidth="1"/>
    <col min="4871" max="4871" width="8.42578125" customWidth="1"/>
    <col min="4872" max="4872" width="0" hidden="1" customWidth="1"/>
    <col min="4873" max="4873" width="7.140625" customWidth="1"/>
    <col min="4874" max="4874" width="6.7109375" customWidth="1"/>
    <col min="4875" max="4875" width="13.28515625" customWidth="1"/>
    <col min="4876" max="4876" width="12.28515625" customWidth="1"/>
    <col min="5124" max="5124" width="10.85546875" customWidth="1"/>
    <col min="5125" max="5125" width="26.42578125" customWidth="1"/>
    <col min="5126" max="5126" width="7.42578125" customWidth="1"/>
    <col min="5127" max="5127" width="8.42578125" customWidth="1"/>
    <col min="5128" max="5128" width="0" hidden="1" customWidth="1"/>
    <col min="5129" max="5129" width="7.140625" customWidth="1"/>
    <col min="5130" max="5130" width="6.7109375" customWidth="1"/>
    <col min="5131" max="5131" width="13.28515625" customWidth="1"/>
    <col min="5132" max="5132" width="12.28515625" customWidth="1"/>
    <col min="5380" max="5380" width="10.85546875" customWidth="1"/>
    <col min="5381" max="5381" width="26.42578125" customWidth="1"/>
    <col min="5382" max="5382" width="7.42578125" customWidth="1"/>
    <col min="5383" max="5383" width="8.42578125" customWidth="1"/>
    <col min="5384" max="5384" width="0" hidden="1" customWidth="1"/>
    <col min="5385" max="5385" width="7.140625" customWidth="1"/>
    <col min="5386" max="5386" width="6.7109375" customWidth="1"/>
    <col min="5387" max="5387" width="13.28515625" customWidth="1"/>
    <col min="5388" max="5388" width="12.28515625" customWidth="1"/>
    <col min="5636" max="5636" width="10.85546875" customWidth="1"/>
    <col min="5637" max="5637" width="26.42578125" customWidth="1"/>
    <col min="5638" max="5638" width="7.42578125" customWidth="1"/>
    <col min="5639" max="5639" width="8.42578125" customWidth="1"/>
    <col min="5640" max="5640" width="0" hidden="1" customWidth="1"/>
    <col min="5641" max="5641" width="7.140625" customWidth="1"/>
    <col min="5642" max="5642" width="6.7109375" customWidth="1"/>
    <col min="5643" max="5643" width="13.28515625" customWidth="1"/>
    <col min="5644" max="5644" width="12.28515625" customWidth="1"/>
    <col min="5892" max="5892" width="10.85546875" customWidth="1"/>
    <col min="5893" max="5893" width="26.42578125" customWidth="1"/>
    <col min="5894" max="5894" width="7.42578125" customWidth="1"/>
    <col min="5895" max="5895" width="8.42578125" customWidth="1"/>
    <col min="5896" max="5896" width="0" hidden="1" customWidth="1"/>
    <col min="5897" max="5897" width="7.140625" customWidth="1"/>
    <col min="5898" max="5898" width="6.7109375" customWidth="1"/>
    <col min="5899" max="5899" width="13.28515625" customWidth="1"/>
    <col min="5900" max="5900" width="12.28515625" customWidth="1"/>
    <col min="6148" max="6148" width="10.85546875" customWidth="1"/>
    <col min="6149" max="6149" width="26.42578125" customWidth="1"/>
    <col min="6150" max="6150" width="7.42578125" customWidth="1"/>
    <col min="6151" max="6151" width="8.42578125" customWidth="1"/>
    <col min="6152" max="6152" width="0" hidden="1" customWidth="1"/>
    <col min="6153" max="6153" width="7.140625" customWidth="1"/>
    <col min="6154" max="6154" width="6.7109375" customWidth="1"/>
    <col min="6155" max="6155" width="13.28515625" customWidth="1"/>
    <col min="6156" max="6156" width="12.28515625" customWidth="1"/>
    <col min="6404" max="6404" width="10.85546875" customWidth="1"/>
    <col min="6405" max="6405" width="26.42578125" customWidth="1"/>
    <col min="6406" max="6406" width="7.42578125" customWidth="1"/>
    <col min="6407" max="6407" width="8.42578125" customWidth="1"/>
    <col min="6408" max="6408" width="0" hidden="1" customWidth="1"/>
    <col min="6409" max="6409" width="7.140625" customWidth="1"/>
    <col min="6410" max="6410" width="6.7109375" customWidth="1"/>
    <col min="6411" max="6411" width="13.28515625" customWidth="1"/>
    <col min="6412" max="6412" width="12.28515625" customWidth="1"/>
    <col min="6660" max="6660" width="10.85546875" customWidth="1"/>
    <col min="6661" max="6661" width="26.42578125" customWidth="1"/>
    <col min="6662" max="6662" width="7.42578125" customWidth="1"/>
    <col min="6663" max="6663" width="8.42578125" customWidth="1"/>
    <col min="6664" max="6664" width="0" hidden="1" customWidth="1"/>
    <col min="6665" max="6665" width="7.140625" customWidth="1"/>
    <col min="6666" max="6666" width="6.7109375" customWidth="1"/>
    <col min="6667" max="6667" width="13.28515625" customWidth="1"/>
    <col min="6668" max="6668" width="12.28515625" customWidth="1"/>
    <col min="6916" max="6916" width="10.85546875" customWidth="1"/>
    <col min="6917" max="6917" width="26.42578125" customWidth="1"/>
    <col min="6918" max="6918" width="7.42578125" customWidth="1"/>
    <col min="6919" max="6919" width="8.42578125" customWidth="1"/>
    <col min="6920" max="6920" width="0" hidden="1" customWidth="1"/>
    <col min="6921" max="6921" width="7.140625" customWidth="1"/>
    <col min="6922" max="6922" width="6.7109375" customWidth="1"/>
    <col min="6923" max="6923" width="13.28515625" customWidth="1"/>
    <col min="6924" max="6924" width="12.28515625" customWidth="1"/>
    <col min="7172" max="7172" width="10.85546875" customWidth="1"/>
    <col min="7173" max="7173" width="26.42578125" customWidth="1"/>
    <col min="7174" max="7174" width="7.42578125" customWidth="1"/>
    <col min="7175" max="7175" width="8.42578125" customWidth="1"/>
    <col min="7176" max="7176" width="0" hidden="1" customWidth="1"/>
    <col min="7177" max="7177" width="7.140625" customWidth="1"/>
    <col min="7178" max="7178" width="6.7109375" customWidth="1"/>
    <col min="7179" max="7179" width="13.28515625" customWidth="1"/>
    <col min="7180" max="7180" width="12.28515625" customWidth="1"/>
    <col min="7428" max="7428" width="10.85546875" customWidth="1"/>
    <col min="7429" max="7429" width="26.42578125" customWidth="1"/>
    <col min="7430" max="7430" width="7.42578125" customWidth="1"/>
    <col min="7431" max="7431" width="8.42578125" customWidth="1"/>
    <col min="7432" max="7432" width="0" hidden="1" customWidth="1"/>
    <col min="7433" max="7433" width="7.140625" customWidth="1"/>
    <col min="7434" max="7434" width="6.7109375" customWidth="1"/>
    <col min="7435" max="7435" width="13.28515625" customWidth="1"/>
    <col min="7436" max="7436" width="12.28515625" customWidth="1"/>
    <col min="7684" max="7684" width="10.85546875" customWidth="1"/>
    <col min="7685" max="7685" width="26.42578125" customWidth="1"/>
    <col min="7686" max="7686" width="7.42578125" customWidth="1"/>
    <col min="7687" max="7687" width="8.42578125" customWidth="1"/>
    <col min="7688" max="7688" width="0" hidden="1" customWidth="1"/>
    <col min="7689" max="7689" width="7.140625" customWidth="1"/>
    <col min="7690" max="7690" width="6.7109375" customWidth="1"/>
    <col min="7691" max="7691" width="13.28515625" customWidth="1"/>
    <col min="7692" max="7692" width="12.28515625" customWidth="1"/>
    <col min="7940" max="7940" width="10.85546875" customWidth="1"/>
    <col min="7941" max="7941" width="26.42578125" customWidth="1"/>
    <col min="7942" max="7942" width="7.42578125" customWidth="1"/>
    <col min="7943" max="7943" width="8.42578125" customWidth="1"/>
    <col min="7944" max="7944" width="0" hidden="1" customWidth="1"/>
    <col min="7945" max="7945" width="7.140625" customWidth="1"/>
    <col min="7946" max="7946" width="6.7109375" customWidth="1"/>
    <col min="7947" max="7947" width="13.28515625" customWidth="1"/>
    <col min="7948" max="7948" width="12.28515625" customWidth="1"/>
    <col min="8196" max="8196" width="10.85546875" customWidth="1"/>
    <col min="8197" max="8197" width="26.42578125" customWidth="1"/>
    <col min="8198" max="8198" width="7.42578125" customWidth="1"/>
    <col min="8199" max="8199" width="8.42578125" customWidth="1"/>
    <col min="8200" max="8200" width="0" hidden="1" customWidth="1"/>
    <col min="8201" max="8201" width="7.140625" customWidth="1"/>
    <col min="8202" max="8202" width="6.7109375" customWidth="1"/>
    <col min="8203" max="8203" width="13.28515625" customWidth="1"/>
    <col min="8204" max="8204" width="12.28515625" customWidth="1"/>
    <col min="8452" max="8452" width="10.85546875" customWidth="1"/>
    <col min="8453" max="8453" width="26.42578125" customWidth="1"/>
    <col min="8454" max="8454" width="7.42578125" customWidth="1"/>
    <col min="8455" max="8455" width="8.42578125" customWidth="1"/>
    <col min="8456" max="8456" width="0" hidden="1" customWidth="1"/>
    <col min="8457" max="8457" width="7.140625" customWidth="1"/>
    <col min="8458" max="8458" width="6.7109375" customWidth="1"/>
    <col min="8459" max="8459" width="13.28515625" customWidth="1"/>
    <col min="8460" max="8460" width="12.28515625" customWidth="1"/>
    <col min="8708" max="8708" width="10.85546875" customWidth="1"/>
    <col min="8709" max="8709" width="26.42578125" customWidth="1"/>
    <col min="8710" max="8710" width="7.42578125" customWidth="1"/>
    <col min="8711" max="8711" width="8.42578125" customWidth="1"/>
    <col min="8712" max="8712" width="0" hidden="1" customWidth="1"/>
    <col min="8713" max="8713" width="7.140625" customWidth="1"/>
    <col min="8714" max="8714" width="6.7109375" customWidth="1"/>
    <col min="8715" max="8715" width="13.28515625" customWidth="1"/>
    <col min="8716" max="8716" width="12.28515625" customWidth="1"/>
    <col min="8964" max="8964" width="10.85546875" customWidth="1"/>
    <col min="8965" max="8965" width="26.42578125" customWidth="1"/>
    <col min="8966" max="8966" width="7.42578125" customWidth="1"/>
    <col min="8967" max="8967" width="8.42578125" customWidth="1"/>
    <col min="8968" max="8968" width="0" hidden="1" customWidth="1"/>
    <col min="8969" max="8969" width="7.140625" customWidth="1"/>
    <col min="8970" max="8970" width="6.7109375" customWidth="1"/>
    <col min="8971" max="8971" width="13.28515625" customWidth="1"/>
    <col min="8972" max="8972" width="12.28515625" customWidth="1"/>
    <col min="9220" max="9220" width="10.85546875" customWidth="1"/>
    <col min="9221" max="9221" width="26.42578125" customWidth="1"/>
    <col min="9222" max="9222" width="7.42578125" customWidth="1"/>
    <col min="9223" max="9223" width="8.42578125" customWidth="1"/>
    <col min="9224" max="9224" width="0" hidden="1" customWidth="1"/>
    <col min="9225" max="9225" width="7.140625" customWidth="1"/>
    <col min="9226" max="9226" width="6.7109375" customWidth="1"/>
    <col min="9227" max="9227" width="13.28515625" customWidth="1"/>
    <col min="9228" max="9228" width="12.28515625" customWidth="1"/>
    <col min="9476" max="9476" width="10.85546875" customWidth="1"/>
    <col min="9477" max="9477" width="26.42578125" customWidth="1"/>
    <col min="9478" max="9478" width="7.42578125" customWidth="1"/>
    <col min="9479" max="9479" width="8.42578125" customWidth="1"/>
    <col min="9480" max="9480" width="0" hidden="1" customWidth="1"/>
    <col min="9481" max="9481" width="7.140625" customWidth="1"/>
    <col min="9482" max="9482" width="6.7109375" customWidth="1"/>
    <col min="9483" max="9483" width="13.28515625" customWidth="1"/>
    <col min="9484" max="9484" width="12.28515625" customWidth="1"/>
    <col min="9732" max="9732" width="10.85546875" customWidth="1"/>
    <col min="9733" max="9733" width="26.42578125" customWidth="1"/>
    <col min="9734" max="9734" width="7.42578125" customWidth="1"/>
    <col min="9735" max="9735" width="8.42578125" customWidth="1"/>
    <col min="9736" max="9736" width="0" hidden="1" customWidth="1"/>
    <col min="9737" max="9737" width="7.140625" customWidth="1"/>
    <col min="9738" max="9738" width="6.7109375" customWidth="1"/>
    <col min="9739" max="9739" width="13.28515625" customWidth="1"/>
    <col min="9740" max="9740" width="12.28515625" customWidth="1"/>
    <col min="9988" max="9988" width="10.85546875" customWidth="1"/>
    <col min="9989" max="9989" width="26.42578125" customWidth="1"/>
    <col min="9990" max="9990" width="7.42578125" customWidth="1"/>
    <col min="9991" max="9991" width="8.42578125" customWidth="1"/>
    <col min="9992" max="9992" width="0" hidden="1" customWidth="1"/>
    <col min="9993" max="9993" width="7.140625" customWidth="1"/>
    <col min="9994" max="9994" width="6.7109375" customWidth="1"/>
    <col min="9995" max="9995" width="13.28515625" customWidth="1"/>
    <col min="9996" max="9996" width="12.28515625" customWidth="1"/>
    <col min="10244" max="10244" width="10.85546875" customWidth="1"/>
    <col min="10245" max="10245" width="26.42578125" customWidth="1"/>
    <col min="10246" max="10246" width="7.42578125" customWidth="1"/>
    <col min="10247" max="10247" width="8.42578125" customWidth="1"/>
    <col min="10248" max="10248" width="0" hidden="1" customWidth="1"/>
    <col min="10249" max="10249" width="7.140625" customWidth="1"/>
    <col min="10250" max="10250" width="6.7109375" customWidth="1"/>
    <col min="10251" max="10251" width="13.28515625" customWidth="1"/>
    <col min="10252" max="10252" width="12.28515625" customWidth="1"/>
    <col min="10500" max="10500" width="10.85546875" customWidth="1"/>
    <col min="10501" max="10501" width="26.42578125" customWidth="1"/>
    <col min="10502" max="10502" width="7.42578125" customWidth="1"/>
    <col min="10503" max="10503" width="8.42578125" customWidth="1"/>
    <col min="10504" max="10504" width="0" hidden="1" customWidth="1"/>
    <col min="10505" max="10505" width="7.140625" customWidth="1"/>
    <col min="10506" max="10506" width="6.7109375" customWidth="1"/>
    <col min="10507" max="10507" width="13.28515625" customWidth="1"/>
    <col min="10508" max="10508" width="12.28515625" customWidth="1"/>
    <col min="10756" max="10756" width="10.85546875" customWidth="1"/>
    <col min="10757" max="10757" width="26.42578125" customWidth="1"/>
    <col min="10758" max="10758" width="7.42578125" customWidth="1"/>
    <col min="10759" max="10759" width="8.42578125" customWidth="1"/>
    <col min="10760" max="10760" width="0" hidden="1" customWidth="1"/>
    <col min="10761" max="10761" width="7.140625" customWidth="1"/>
    <col min="10762" max="10762" width="6.7109375" customWidth="1"/>
    <col min="10763" max="10763" width="13.28515625" customWidth="1"/>
    <col min="10764" max="10764" width="12.28515625" customWidth="1"/>
    <col min="11012" max="11012" width="10.85546875" customWidth="1"/>
    <col min="11013" max="11013" width="26.42578125" customWidth="1"/>
    <col min="11014" max="11014" width="7.42578125" customWidth="1"/>
    <col min="11015" max="11015" width="8.42578125" customWidth="1"/>
    <col min="11016" max="11016" width="0" hidden="1" customWidth="1"/>
    <col min="11017" max="11017" width="7.140625" customWidth="1"/>
    <col min="11018" max="11018" width="6.7109375" customWidth="1"/>
    <col min="11019" max="11019" width="13.28515625" customWidth="1"/>
    <col min="11020" max="11020" width="12.28515625" customWidth="1"/>
    <col min="11268" max="11268" width="10.85546875" customWidth="1"/>
    <col min="11269" max="11269" width="26.42578125" customWidth="1"/>
    <col min="11270" max="11270" width="7.42578125" customWidth="1"/>
    <col min="11271" max="11271" width="8.42578125" customWidth="1"/>
    <col min="11272" max="11272" width="0" hidden="1" customWidth="1"/>
    <col min="11273" max="11273" width="7.140625" customWidth="1"/>
    <col min="11274" max="11274" width="6.7109375" customWidth="1"/>
    <col min="11275" max="11275" width="13.28515625" customWidth="1"/>
    <col min="11276" max="11276" width="12.28515625" customWidth="1"/>
    <col min="11524" max="11524" width="10.85546875" customWidth="1"/>
    <col min="11525" max="11525" width="26.42578125" customWidth="1"/>
    <col min="11526" max="11526" width="7.42578125" customWidth="1"/>
    <col min="11527" max="11527" width="8.42578125" customWidth="1"/>
    <col min="11528" max="11528" width="0" hidden="1" customWidth="1"/>
    <col min="11529" max="11529" width="7.140625" customWidth="1"/>
    <col min="11530" max="11530" width="6.7109375" customWidth="1"/>
    <col min="11531" max="11531" width="13.28515625" customWidth="1"/>
    <col min="11532" max="11532" width="12.28515625" customWidth="1"/>
    <col min="11780" max="11780" width="10.85546875" customWidth="1"/>
    <col min="11781" max="11781" width="26.42578125" customWidth="1"/>
    <col min="11782" max="11782" width="7.42578125" customWidth="1"/>
    <col min="11783" max="11783" width="8.42578125" customWidth="1"/>
    <col min="11784" max="11784" width="0" hidden="1" customWidth="1"/>
    <col min="11785" max="11785" width="7.140625" customWidth="1"/>
    <col min="11786" max="11786" width="6.7109375" customWidth="1"/>
    <col min="11787" max="11787" width="13.28515625" customWidth="1"/>
    <col min="11788" max="11788" width="12.28515625" customWidth="1"/>
    <col min="12036" max="12036" width="10.85546875" customWidth="1"/>
    <col min="12037" max="12037" width="26.42578125" customWidth="1"/>
    <col min="12038" max="12038" width="7.42578125" customWidth="1"/>
    <col min="12039" max="12039" width="8.42578125" customWidth="1"/>
    <col min="12040" max="12040" width="0" hidden="1" customWidth="1"/>
    <col min="12041" max="12041" width="7.140625" customWidth="1"/>
    <col min="12042" max="12042" width="6.7109375" customWidth="1"/>
    <col min="12043" max="12043" width="13.28515625" customWidth="1"/>
    <col min="12044" max="12044" width="12.28515625" customWidth="1"/>
    <col min="12292" max="12292" width="10.85546875" customWidth="1"/>
    <col min="12293" max="12293" width="26.42578125" customWidth="1"/>
    <col min="12294" max="12294" width="7.42578125" customWidth="1"/>
    <col min="12295" max="12295" width="8.42578125" customWidth="1"/>
    <col min="12296" max="12296" width="0" hidden="1" customWidth="1"/>
    <col min="12297" max="12297" width="7.140625" customWidth="1"/>
    <col min="12298" max="12298" width="6.7109375" customWidth="1"/>
    <col min="12299" max="12299" width="13.28515625" customWidth="1"/>
    <col min="12300" max="12300" width="12.28515625" customWidth="1"/>
    <col min="12548" max="12548" width="10.85546875" customWidth="1"/>
    <col min="12549" max="12549" width="26.42578125" customWidth="1"/>
    <col min="12550" max="12550" width="7.42578125" customWidth="1"/>
    <col min="12551" max="12551" width="8.42578125" customWidth="1"/>
    <col min="12552" max="12552" width="0" hidden="1" customWidth="1"/>
    <col min="12553" max="12553" width="7.140625" customWidth="1"/>
    <col min="12554" max="12554" width="6.7109375" customWidth="1"/>
    <col min="12555" max="12555" width="13.28515625" customWidth="1"/>
    <col min="12556" max="12556" width="12.28515625" customWidth="1"/>
    <col min="12804" max="12804" width="10.85546875" customWidth="1"/>
    <col min="12805" max="12805" width="26.42578125" customWidth="1"/>
    <col min="12806" max="12806" width="7.42578125" customWidth="1"/>
    <col min="12807" max="12807" width="8.42578125" customWidth="1"/>
    <col min="12808" max="12808" width="0" hidden="1" customWidth="1"/>
    <col min="12809" max="12809" width="7.140625" customWidth="1"/>
    <col min="12810" max="12810" width="6.7109375" customWidth="1"/>
    <col min="12811" max="12811" width="13.28515625" customWidth="1"/>
    <col min="12812" max="12812" width="12.28515625" customWidth="1"/>
    <col min="13060" max="13060" width="10.85546875" customWidth="1"/>
    <col min="13061" max="13061" width="26.42578125" customWidth="1"/>
    <col min="13062" max="13062" width="7.42578125" customWidth="1"/>
    <col min="13063" max="13063" width="8.42578125" customWidth="1"/>
    <col min="13064" max="13064" width="0" hidden="1" customWidth="1"/>
    <col min="13065" max="13065" width="7.140625" customWidth="1"/>
    <col min="13066" max="13066" width="6.7109375" customWidth="1"/>
    <col min="13067" max="13067" width="13.28515625" customWidth="1"/>
    <col min="13068" max="13068" width="12.28515625" customWidth="1"/>
    <col min="13316" max="13316" width="10.85546875" customWidth="1"/>
    <col min="13317" max="13317" width="26.42578125" customWidth="1"/>
    <col min="13318" max="13318" width="7.42578125" customWidth="1"/>
    <col min="13319" max="13319" width="8.42578125" customWidth="1"/>
    <col min="13320" max="13320" width="0" hidden="1" customWidth="1"/>
    <col min="13321" max="13321" width="7.140625" customWidth="1"/>
    <col min="13322" max="13322" width="6.7109375" customWidth="1"/>
    <col min="13323" max="13323" width="13.28515625" customWidth="1"/>
    <col min="13324" max="13324" width="12.28515625" customWidth="1"/>
    <col min="13572" max="13572" width="10.85546875" customWidth="1"/>
    <col min="13573" max="13573" width="26.42578125" customWidth="1"/>
    <col min="13574" max="13574" width="7.42578125" customWidth="1"/>
    <col min="13575" max="13575" width="8.42578125" customWidth="1"/>
    <col min="13576" max="13576" width="0" hidden="1" customWidth="1"/>
    <col min="13577" max="13577" width="7.140625" customWidth="1"/>
    <col min="13578" max="13578" width="6.7109375" customWidth="1"/>
    <col min="13579" max="13579" width="13.28515625" customWidth="1"/>
    <col min="13580" max="13580" width="12.28515625" customWidth="1"/>
    <col min="13828" max="13828" width="10.85546875" customWidth="1"/>
    <col min="13829" max="13829" width="26.42578125" customWidth="1"/>
    <col min="13830" max="13830" width="7.42578125" customWidth="1"/>
    <col min="13831" max="13831" width="8.42578125" customWidth="1"/>
    <col min="13832" max="13832" width="0" hidden="1" customWidth="1"/>
    <col min="13833" max="13833" width="7.140625" customWidth="1"/>
    <col min="13834" max="13834" width="6.7109375" customWidth="1"/>
    <col min="13835" max="13835" width="13.28515625" customWidth="1"/>
    <col min="13836" max="13836" width="12.28515625" customWidth="1"/>
    <col min="14084" max="14084" width="10.85546875" customWidth="1"/>
    <col min="14085" max="14085" width="26.42578125" customWidth="1"/>
    <col min="14086" max="14086" width="7.42578125" customWidth="1"/>
    <col min="14087" max="14087" width="8.42578125" customWidth="1"/>
    <col min="14088" max="14088" width="0" hidden="1" customWidth="1"/>
    <col min="14089" max="14089" width="7.140625" customWidth="1"/>
    <col min="14090" max="14090" width="6.7109375" customWidth="1"/>
    <col min="14091" max="14091" width="13.28515625" customWidth="1"/>
    <col min="14092" max="14092" width="12.28515625" customWidth="1"/>
    <col min="14340" max="14340" width="10.85546875" customWidth="1"/>
    <col min="14341" max="14341" width="26.42578125" customWidth="1"/>
    <col min="14342" max="14342" width="7.42578125" customWidth="1"/>
    <col min="14343" max="14343" width="8.42578125" customWidth="1"/>
    <col min="14344" max="14344" width="0" hidden="1" customWidth="1"/>
    <col min="14345" max="14345" width="7.140625" customWidth="1"/>
    <col min="14346" max="14346" width="6.7109375" customWidth="1"/>
    <col min="14347" max="14347" width="13.28515625" customWidth="1"/>
    <col min="14348" max="14348" width="12.28515625" customWidth="1"/>
    <col min="14596" max="14596" width="10.85546875" customWidth="1"/>
    <col min="14597" max="14597" width="26.42578125" customWidth="1"/>
    <col min="14598" max="14598" width="7.42578125" customWidth="1"/>
    <col min="14599" max="14599" width="8.42578125" customWidth="1"/>
    <col min="14600" max="14600" width="0" hidden="1" customWidth="1"/>
    <col min="14601" max="14601" width="7.140625" customWidth="1"/>
    <col min="14602" max="14602" width="6.7109375" customWidth="1"/>
    <col min="14603" max="14603" width="13.28515625" customWidth="1"/>
    <col min="14604" max="14604" width="12.28515625" customWidth="1"/>
    <col min="14852" max="14852" width="10.85546875" customWidth="1"/>
    <col min="14853" max="14853" width="26.42578125" customWidth="1"/>
    <col min="14854" max="14854" width="7.42578125" customWidth="1"/>
    <col min="14855" max="14855" width="8.42578125" customWidth="1"/>
    <col min="14856" max="14856" width="0" hidden="1" customWidth="1"/>
    <col min="14857" max="14857" width="7.140625" customWidth="1"/>
    <col min="14858" max="14858" width="6.7109375" customWidth="1"/>
    <col min="14859" max="14859" width="13.28515625" customWidth="1"/>
    <col min="14860" max="14860" width="12.28515625" customWidth="1"/>
    <col min="15108" max="15108" width="10.85546875" customWidth="1"/>
    <col min="15109" max="15109" width="26.42578125" customWidth="1"/>
    <col min="15110" max="15110" width="7.42578125" customWidth="1"/>
    <col min="15111" max="15111" width="8.42578125" customWidth="1"/>
    <col min="15112" max="15112" width="0" hidden="1" customWidth="1"/>
    <col min="15113" max="15113" width="7.140625" customWidth="1"/>
    <col min="15114" max="15114" width="6.7109375" customWidth="1"/>
    <col min="15115" max="15115" width="13.28515625" customWidth="1"/>
    <col min="15116" max="15116" width="12.28515625" customWidth="1"/>
    <col min="15364" max="15364" width="10.85546875" customWidth="1"/>
    <col min="15365" max="15365" width="26.42578125" customWidth="1"/>
    <col min="15366" max="15366" width="7.42578125" customWidth="1"/>
    <col min="15367" max="15367" width="8.42578125" customWidth="1"/>
    <col min="15368" max="15368" width="0" hidden="1" customWidth="1"/>
    <col min="15369" max="15369" width="7.140625" customWidth="1"/>
    <col min="15370" max="15370" width="6.7109375" customWidth="1"/>
    <col min="15371" max="15371" width="13.28515625" customWidth="1"/>
    <col min="15372" max="15372" width="12.28515625" customWidth="1"/>
    <col min="15620" max="15620" width="10.85546875" customWidth="1"/>
    <col min="15621" max="15621" width="26.42578125" customWidth="1"/>
    <col min="15622" max="15622" width="7.42578125" customWidth="1"/>
    <col min="15623" max="15623" width="8.42578125" customWidth="1"/>
    <col min="15624" max="15624" width="0" hidden="1" customWidth="1"/>
    <col min="15625" max="15625" width="7.140625" customWidth="1"/>
    <col min="15626" max="15626" width="6.7109375" customWidth="1"/>
    <col min="15627" max="15627" width="13.28515625" customWidth="1"/>
    <col min="15628" max="15628" width="12.28515625" customWidth="1"/>
    <col min="15876" max="15876" width="10.85546875" customWidth="1"/>
    <col min="15877" max="15877" width="26.42578125" customWidth="1"/>
    <col min="15878" max="15878" width="7.42578125" customWidth="1"/>
    <col min="15879" max="15879" width="8.42578125" customWidth="1"/>
    <col min="15880" max="15880" width="0" hidden="1" customWidth="1"/>
    <col min="15881" max="15881" width="7.140625" customWidth="1"/>
    <col min="15882" max="15882" width="6.7109375" customWidth="1"/>
    <col min="15883" max="15883" width="13.28515625" customWidth="1"/>
    <col min="15884" max="15884" width="12.28515625" customWidth="1"/>
    <col min="16132" max="16132" width="10.85546875" customWidth="1"/>
    <col min="16133" max="16133" width="26.42578125" customWidth="1"/>
    <col min="16134" max="16134" width="7.42578125" customWidth="1"/>
    <col min="16135" max="16135" width="8.42578125" customWidth="1"/>
    <col min="16136" max="16136" width="0" hidden="1" customWidth="1"/>
    <col min="16137" max="16137" width="7.140625" customWidth="1"/>
    <col min="16138" max="16138" width="6.7109375" customWidth="1"/>
    <col min="16139" max="16139" width="13.28515625" customWidth="1"/>
    <col min="16140" max="16140" width="12.28515625" customWidth="1"/>
  </cols>
  <sheetData>
    <row r="1" spans="1:14" ht="24.95" customHeight="1" x14ac:dyDescent="0.25">
      <c r="A1" s="15" t="s">
        <v>0</v>
      </c>
      <c r="B1" s="16" t="s">
        <v>80</v>
      </c>
      <c r="C1" s="1"/>
      <c r="D1" s="2"/>
      <c r="E1" s="2"/>
      <c r="F1" s="2"/>
      <c r="G1" s="2"/>
      <c r="H1" s="3" t="s">
        <v>1</v>
      </c>
      <c r="I1" s="4" t="s">
        <v>1</v>
      </c>
      <c r="J1" s="193"/>
      <c r="K1" s="193"/>
      <c r="L1" s="194"/>
    </row>
    <row r="2" spans="1:14" ht="24.95" customHeight="1" x14ac:dyDescent="0.25">
      <c r="A2" s="15" t="s">
        <v>68</v>
      </c>
      <c r="B2" s="16"/>
      <c r="C2" s="1"/>
      <c r="D2" s="2"/>
      <c r="E2" s="2"/>
      <c r="F2" s="2"/>
      <c r="G2" s="2"/>
      <c r="H2" s="5" t="s">
        <v>2</v>
      </c>
      <c r="I2" s="17" t="s">
        <v>67</v>
      </c>
      <c r="J2" s="6"/>
      <c r="K2" s="85"/>
      <c r="L2" s="62" t="s">
        <v>82</v>
      </c>
    </row>
    <row r="3" spans="1:14" ht="24.95" customHeight="1" thickBot="1" x14ac:dyDescent="0.3">
      <c r="A3" s="15" t="s">
        <v>81</v>
      </c>
      <c r="B3" s="16"/>
      <c r="C3" s="1"/>
      <c r="D3" s="1"/>
      <c r="E3" s="1"/>
      <c r="F3" s="1"/>
      <c r="G3" s="2"/>
      <c r="H3" s="8" t="s">
        <v>3</v>
      </c>
      <c r="I3" s="8" t="s">
        <v>55</v>
      </c>
      <c r="J3" s="9"/>
      <c r="K3" s="9"/>
      <c r="L3" s="46">
        <v>20</v>
      </c>
    </row>
    <row r="4" spans="1:14" ht="24" thickBot="1" x14ac:dyDescent="0.4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</row>
    <row r="5" spans="1:14" ht="24" thickBot="1" x14ac:dyDescent="0.3">
      <c r="A5" s="195" t="s">
        <v>14</v>
      </c>
      <c r="B5" s="140"/>
      <c r="C5" s="140"/>
      <c r="D5" s="140"/>
      <c r="E5" s="140"/>
      <c r="F5" s="140"/>
      <c r="G5" s="140"/>
      <c r="H5" s="140"/>
      <c r="I5" s="140"/>
      <c r="J5" s="140"/>
      <c r="K5" s="140"/>
      <c r="L5" s="141"/>
    </row>
    <row r="7" spans="1:14" ht="15" customHeight="1" x14ac:dyDescent="0.25">
      <c r="A7" s="26" t="s">
        <v>4</v>
      </c>
      <c r="B7" s="196" t="s">
        <v>5</v>
      </c>
      <c r="C7" s="196" t="s">
        <v>63</v>
      </c>
      <c r="D7" s="196"/>
      <c r="E7" s="196"/>
      <c r="F7" s="197" t="s">
        <v>17</v>
      </c>
      <c r="G7" s="197" t="s">
        <v>17</v>
      </c>
      <c r="H7" s="27"/>
      <c r="I7" s="199" t="s">
        <v>6</v>
      </c>
      <c r="J7" s="200" t="s">
        <v>64</v>
      </c>
      <c r="K7" s="201"/>
      <c r="L7" s="206" t="s">
        <v>106</v>
      </c>
    </row>
    <row r="8" spans="1:14" x14ac:dyDescent="0.25">
      <c r="A8" s="26" t="s">
        <v>7</v>
      </c>
      <c r="B8" s="196"/>
      <c r="C8" s="196"/>
      <c r="D8" s="196"/>
      <c r="E8" s="196"/>
      <c r="F8" s="198"/>
      <c r="G8" s="198"/>
      <c r="H8" s="28" t="s">
        <v>8</v>
      </c>
      <c r="I8" s="199"/>
      <c r="J8" s="202"/>
      <c r="K8" s="203"/>
      <c r="L8" s="207"/>
    </row>
    <row r="9" spans="1:14" ht="18" x14ac:dyDescent="0.25">
      <c r="A9" s="78" t="s">
        <v>74</v>
      </c>
      <c r="B9" s="38" t="s">
        <v>96</v>
      </c>
      <c r="C9" s="30"/>
      <c r="D9" s="30"/>
      <c r="E9" s="19"/>
      <c r="F9" s="19"/>
      <c r="G9" s="11"/>
      <c r="H9" s="12"/>
      <c r="I9" s="13"/>
      <c r="J9" s="179"/>
      <c r="K9" s="180"/>
      <c r="L9" s="32"/>
      <c r="N9" s="14"/>
    </row>
    <row r="10" spans="1:14" ht="29.1" customHeight="1" x14ac:dyDescent="0.25">
      <c r="A10" s="63"/>
      <c r="B10" s="76" t="s">
        <v>92</v>
      </c>
      <c r="C10" s="18"/>
      <c r="D10" s="29"/>
      <c r="E10" s="18"/>
      <c r="F10" s="82"/>
      <c r="G10" s="33"/>
      <c r="H10" s="36"/>
      <c r="I10" s="84"/>
      <c r="J10" s="179"/>
      <c r="K10" s="180"/>
      <c r="L10" s="75"/>
      <c r="N10" s="14"/>
    </row>
    <row r="11" spans="1:14" ht="29.1" customHeight="1" x14ac:dyDescent="0.25">
      <c r="A11" s="80">
        <v>5</v>
      </c>
      <c r="B11" s="73" t="s">
        <v>11</v>
      </c>
      <c r="C11" s="75">
        <v>22</v>
      </c>
      <c r="D11" s="18" t="s">
        <v>35</v>
      </c>
      <c r="E11" s="75">
        <v>14</v>
      </c>
      <c r="F11" s="40"/>
      <c r="G11" s="66">
        <v>195</v>
      </c>
      <c r="H11" s="12"/>
      <c r="I11" s="12">
        <v>1</v>
      </c>
      <c r="J11" s="226">
        <f>(C11+E11)*2*G11/144</f>
        <v>97.5</v>
      </c>
      <c r="K11" s="227"/>
      <c r="L11" s="89"/>
    </row>
    <row r="12" spans="1:14" ht="29.1" customHeight="1" x14ac:dyDescent="0.25">
      <c r="A12" s="23">
        <v>6</v>
      </c>
      <c r="B12" s="73" t="s">
        <v>18</v>
      </c>
      <c r="C12" s="75">
        <v>22</v>
      </c>
      <c r="D12" s="18" t="s">
        <v>35</v>
      </c>
      <c r="E12" s="75">
        <v>14</v>
      </c>
      <c r="F12" s="82"/>
      <c r="G12" s="33"/>
      <c r="H12" s="12"/>
      <c r="I12" s="12">
        <v>1</v>
      </c>
      <c r="J12" s="226">
        <f>C12*E12/144</f>
        <v>2.1388888888888888</v>
      </c>
      <c r="K12" s="227"/>
      <c r="L12" s="12"/>
    </row>
    <row r="13" spans="1:14" ht="29.1" customHeight="1" x14ac:dyDescent="0.25">
      <c r="A13" s="65"/>
      <c r="B13" s="76" t="s">
        <v>93</v>
      </c>
      <c r="C13" s="74"/>
      <c r="D13" s="29"/>
      <c r="E13" s="74"/>
      <c r="F13" s="40"/>
      <c r="G13" s="66"/>
      <c r="H13" s="42"/>
      <c r="I13" s="42"/>
      <c r="J13" s="179"/>
      <c r="K13" s="180"/>
      <c r="L13" s="43"/>
    </row>
    <row r="14" spans="1:14" ht="29.1" customHeight="1" x14ac:dyDescent="0.25">
      <c r="A14" s="65">
        <v>1</v>
      </c>
      <c r="B14" s="73" t="s">
        <v>66</v>
      </c>
      <c r="C14" s="75">
        <v>18</v>
      </c>
      <c r="D14" s="18" t="s">
        <v>35</v>
      </c>
      <c r="E14" s="75">
        <v>14</v>
      </c>
      <c r="F14" s="40"/>
      <c r="G14" s="66">
        <v>6</v>
      </c>
      <c r="H14" s="42"/>
      <c r="I14" s="42">
        <v>2</v>
      </c>
      <c r="J14" s="226">
        <f t="shared" ref="J14:J15" si="0">(C14+E14)*2*G14/144</f>
        <v>2.6666666666666665</v>
      </c>
      <c r="K14" s="227"/>
      <c r="L14" s="89"/>
    </row>
    <row r="15" spans="1:14" ht="29.1" customHeight="1" x14ac:dyDescent="0.25">
      <c r="A15" s="65">
        <v>2</v>
      </c>
      <c r="B15" s="73" t="s">
        <v>11</v>
      </c>
      <c r="C15" s="75">
        <v>10</v>
      </c>
      <c r="D15" s="18" t="s">
        <v>35</v>
      </c>
      <c r="E15" s="75">
        <v>14</v>
      </c>
      <c r="F15" s="82"/>
      <c r="G15" s="45">
        <v>111</v>
      </c>
      <c r="H15" s="42"/>
      <c r="I15" s="42">
        <v>1</v>
      </c>
      <c r="J15" s="226">
        <f t="shared" si="0"/>
        <v>37</v>
      </c>
      <c r="K15" s="227"/>
      <c r="L15" s="89"/>
    </row>
    <row r="16" spans="1:14" ht="29.1" customHeight="1" x14ac:dyDescent="0.25">
      <c r="A16" s="65">
        <v>3</v>
      </c>
      <c r="B16" s="73" t="s">
        <v>18</v>
      </c>
      <c r="C16" s="75">
        <v>10</v>
      </c>
      <c r="D16" s="18" t="s">
        <v>35</v>
      </c>
      <c r="E16" s="75">
        <v>14</v>
      </c>
      <c r="F16" s="82"/>
      <c r="G16" s="45"/>
      <c r="H16" s="44"/>
      <c r="I16" s="42">
        <v>1</v>
      </c>
      <c r="J16" s="226">
        <f>C16*E16/144</f>
        <v>0.97222222222222221</v>
      </c>
      <c r="K16" s="227"/>
      <c r="L16" s="12"/>
    </row>
    <row r="17" spans="1:12" ht="29.1" customHeight="1" x14ac:dyDescent="0.25">
      <c r="A17" s="65">
        <v>4</v>
      </c>
      <c r="B17" s="73" t="s">
        <v>66</v>
      </c>
      <c r="C17" s="75">
        <v>30</v>
      </c>
      <c r="D17" s="18" t="s">
        <v>35</v>
      </c>
      <c r="E17" s="75">
        <v>10</v>
      </c>
      <c r="F17" s="82"/>
      <c r="G17" s="45">
        <v>6</v>
      </c>
      <c r="H17" s="44"/>
      <c r="I17" s="44">
        <v>1</v>
      </c>
      <c r="J17" s="226">
        <f t="shared" ref="J17:J18" si="1">(C17+E17)*2*G17/144</f>
        <v>3.3333333333333335</v>
      </c>
      <c r="K17" s="227"/>
      <c r="L17" s="89"/>
    </row>
    <row r="18" spans="1:12" ht="29.1" customHeight="1" x14ac:dyDescent="0.25">
      <c r="A18" s="65">
        <v>5</v>
      </c>
      <c r="B18" s="73" t="s">
        <v>11</v>
      </c>
      <c r="C18" s="75">
        <v>22</v>
      </c>
      <c r="D18" s="18" t="s">
        <v>35</v>
      </c>
      <c r="E18" s="75">
        <v>10</v>
      </c>
      <c r="F18" s="82"/>
      <c r="G18" s="45">
        <v>6</v>
      </c>
      <c r="H18" s="44"/>
      <c r="I18" s="44">
        <v>1</v>
      </c>
      <c r="J18" s="226">
        <f t="shared" si="1"/>
        <v>2.6666666666666665</v>
      </c>
      <c r="K18" s="227"/>
      <c r="L18" s="89"/>
    </row>
    <row r="19" spans="1:12" ht="29.1" customHeight="1" x14ac:dyDescent="0.25">
      <c r="A19" s="65"/>
      <c r="B19" s="76" t="s">
        <v>94</v>
      </c>
      <c r="C19" s="74"/>
      <c r="D19" s="29"/>
      <c r="E19" s="74"/>
      <c r="F19" s="82"/>
      <c r="G19" s="45"/>
      <c r="H19" s="44"/>
      <c r="I19" s="44"/>
      <c r="J19" s="179"/>
      <c r="K19" s="180"/>
      <c r="L19" s="41"/>
    </row>
    <row r="20" spans="1:12" ht="29.1" customHeight="1" x14ac:dyDescent="0.25">
      <c r="A20" s="65">
        <v>1</v>
      </c>
      <c r="B20" s="73" t="s">
        <v>66</v>
      </c>
      <c r="C20" s="75">
        <v>30</v>
      </c>
      <c r="D20" s="18" t="s">
        <v>35</v>
      </c>
      <c r="E20" s="75">
        <v>10</v>
      </c>
      <c r="F20" s="82"/>
      <c r="G20" s="45">
        <v>6</v>
      </c>
      <c r="H20" s="44"/>
      <c r="I20" s="44">
        <v>1</v>
      </c>
      <c r="J20" s="226">
        <f t="shared" ref="J20:J21" si="2">(C20+E20)*2*G20/144</f>
        <v>3.3333333333333335</v>
      </c>
      <c r="K20" s="227"/>
      <c r="L20" s="89"/>
    </row>
    <row r="21" spans="1:12" ht="29.1" customHeight="1" x14ac:dyDescent="0.25">
      <c r="A21" s="65">
        <v>2</v>
      </c>
      <c r="B21" s="73" t="s">
        <v>11</v>
      </c>
      <c r="C21" s="75">
        <v>22</v>
      </c>
      <c r="D21" s="18" t="s">
        <v>35</v>
      </c>
      <c r="E21" s="75">
        <v>10</v>
      </c>
      <c r="F21" s="82"/>
      <c r="G21" s="45">
        <v>27</v>
      </c>
      <c r="H21" s="44"/>
      <c r="I21" s="44">
        <v>1</v>
      </c>
      <c r="J21" s="226">
        <f t="shared" si="2"/>
        <v>12</v>
      </c>
      <c r="K21" s="227"/>
      <c r="L21" s="89"/>
    </row>
    <row r="22" spans="1:12" ht="29.1" customHeight="1" x14ac:dyDescent="0.25">
      <c r="A22" s="65"/>
      <c r="B22" s="76" t="s">
        <v>98</v>
      </c>
      <c r="C22" s="74"/>
      <c r="D22" s="29"/>
      <c r="E22" s="74"/>
      <c r="F22" s="82"/>
      <c r="G22" s="45"/>
      <c r="H22" s="44"/>
      <c r="I22" s="44"/>
      <c r="J22" s="179"/>
      <c r="K22" s="180"/>
      <c r="L22" s="41"/>
    </row>
    <row r="23" spans="1:12" ht="29.1" customHeight="1" x14ac:dyDescent="0.25">
      <c r="A23" s="65">
        <v>1</v>
      </c>
      <c r="B23" s="73" t="s">
        <v>11</v>
      </c>
      <c r="C23" s="75">
        <v>14</v>
      </c>
      <c r="D23" s="18" t="s">
        <v>35</v>
      </c>
      <c r="E23" s="75">
        <v>14</v>
      </c>
      <c r="F23" s="82"/>
      <c r="G23" s="45">
        <v>48</v>
      </c>
      <c r="H23" s="44"/>
      <c r="I23" s="44">
        <v>1</v>
      </c>
      <c r="J23" s="226">
        <f t="shared" ref="J23" si="3">(C23+E23)*2*G23/144</f>
        <v>18.666666666666668</v>
      </c>
      <c r="K23" s="227"/>
      <c r="L23" s="89"/>
    </row>
    <row r="24" spans="1:12" ht="29.1" customHeight="1" x14ac:dyDescent="0.25">
      <c r="A24" s="183">
        <v>2</v>
      </c>
      <c r="B24" s="185" t="s">
        <v>10</v>
      </c>
      <c r="C24" s="116">
        <v>14</v>
      </c>
      <c r="D24" s="29" t="s">
        <v>35</v>
      </c>
      <c r="E24" s="116">
        <v>14</v>
      </c>
      <c r="F24" s="187"/>
      <c r="G24" s="189">
        <v>24</v>
      </c>
      <c r="H24" s="98"/>
      <c r="I24" s="191">
        <v>1</v>
      </c>
      <c r="J24" s="173">
        <f>((C24+E24+C25+E25))*G24/144</f>
        <v>8.6666666666666661</v>
      </c>
      <c r="K24" s="174"/>
      <c r="L24" s="213"/>
    </row>
    <row r="25" spans="1:12" ht="29.1" customHeight="1" x14ac:dyDescent="0.25">
      <c r="A25" s="184"/>
      <c r="B25" s="186"/>
      <c r="C25" s="116">
        <v>10</v>
      </c>
      <c r="D25" s="29" t="s">
        <v>35</v>
      </c>
      <c r="E25" s="116">
        <v>14</v>
      </c>
      <c r="F25" s="188"/>
      <c r="G25" s="190"/>
      <c r="H25" s="98"/>
      <c r="I25" s="192"/>
      <c r="J25" s="175"/>
      <c r="K25" s="176"/>
      <c r="L25" s="219"/>
    </row>
    <row r="26" spans="1:12" ht="29.1" customHeight="1" x14ac:dyDescent="0.25">
      <c r="A26" s="65">
        <v>3</v>
      </c>
      <c r="B26" s="73" t="s">
        <v>11</v>
      </c>
      <c r="C26" s="75">
        <v>10</v>
      </c>
      <c r="D26" s="18" t="s">
        <v>35</v>
      </c>
      <c r="E26" s="75">
        <v>14</v>
      </c>
      <c r="F26" s="82"/>
      <c r="G26" s="45">
        <v>48</v>
      </c>
      <c r="H26" s="44"/>
      <c r="I26" s="44">
        <v>1</v>
      </c>
      <c r="J26" s="226">
        <f t="shared" ref="J26" si="4">(C26+E26)*2*G26/144</f>
        <v>16</v>
      </c>
      <c r="K26" s="227"/>
      <c r="L26" s="89"/>
    </row>
    <row r="27" spans="1:12" ht="29.1" customHeight="1" x14ac:dyDescent="0.25">
      <c r="A27" s="65">
        <v>4</v>
      </c>
      <c r="B27" s="73" t="s">
        <v>18</v>
      </c>
      <c r="C27" s="75">
        <v>10</v>
      </c>
      <c r="D27" s="18" t="s">
        <v>35</v>
      </c>
      <c r="E27" s="75">
        <v>14</v>
      </c>
      <c r="F27" s="82"/>
      <c r="G27" s="45"/>
      <c r="H27" s="44"/>
      <c r="I27" s="44">
        <v>1</v>
      </c>
      <c r="J27" s="226">
        <f>C27*E27/144</f>
        <v>0.97222222222222221</v>
      </c>
      <c r="K27" s="227"/>
      <c r="L27" s="12"/>
    </row>
    <row r="28" spans="1:12" ht="29.1" customHeight="1" x14ac:dyDescent="0.25">
      <c r="A28" s="65"/>
      <c r="B28" s="76" t="s">
        <v>99</v>
      </c>
      <c r="C28" s="74"/>
      <c r="D28" s="29"/>
      <c r="E28" s="74"/>
      <c r="F28" s="82"/>
      <c r="G28" s="45"/>
      <c r="H28" s="44"/>
      <c r="I28" s="44"/>
      <c r="J28" s="179"/>
      <c r="K28" s="180"/>
      <c r="L28" s="41"/>
    </row>
    <row r="29" spans="1:12" ht="29.1" customHeight="1" x14ac:dyDescent="0.25">
      <c r="A29" s="65">
        <v>1</v>
      </c>
      <c r="B29" s="73" t="s">
        <v>11</v>
      </c>
      <c r="C29" s="75">
        <v>14</v>
      </c>
      <c r="D29" s="18" t="s">
        <v>35</v>
      </c>
      <c r="E29" s="75">
        <v>14</v>
      </c>
      <c r="F29" s="82"/>
      <c r="G29" s="45">
        <v>27</v>
      </c>
      <c r="H29" s="44"/>
      <c r="I29" s="44">
        <v>1</v>
      </c>
      <c r="J29" s="226">
        <f t="shared" ref="J29" si="5">(C29+E29)*2*G29/144</f>
        <v>10.5</v>
      </c>
      <c r="K29" s="227"/>
      <c r="L29" s="89"/>
    </row>
    <row r="30" spans="1:12" ht="29.1" customHeight="1" thickBot="1" x14ac:dyDescent="0.3">
      <c r="A30" s="65"/>
      <c r="B30" s="73"/>
      <c r="C30" s="74"/>
      <c r="D30" s="29"/>
      <c r="E30" s="74"/>
      <c r="F30" s="82"/>
      <c r="G30" s="45"/>
      <c r="H30" s="44"/>
      <c r="I30" s="44"/>
      <c r="J30" s="222"/>
      <c r="K30" s="223"/>
      <c r="L30" s="41"/>
    </row>
    <row r="31" spans="1:12" ht="42" customHeight="1" thickBot="1" x14ac:dyDescent="0.3">
      <c r="A31" s="25"/>
      <c r="B31" s="99" t="s">
        <v>76</v>
      </c>
      <c r="C31" s="99"/>
      <c r="D31" s="99"/>
      <c r="E31" s="99"/>
      <c r="F31" s="99"/>
      <c r="G31" s="22"/>
      <c r="H31" s="31"/>
      <c r="I31" s="21"/>
      <c r="J31" s="172">
        <f>SUM(J10:J30)</f>
        <v>216.41666666666666</v>
      </c>
      <c r="K31" s="172"/>
      <c r="L31" s="86"/>
    </row>
    <row r="1048576" spans="3:5" x14ac:dyDescent="0.25">
      <c r="C1048576" s="18">
        <v>12</v>
      </c>
      <c r="D1048576" s="18"/>
      <c r="E1048576" s="18">
        <v>10</v>
      </c>
    </row>
  </sheetData>
  <mergeCells count="37">
    <mergeCell ref="J1:L1"/>
    <mergeCell ref="A5:L5"/>
    <mergeCell ref="B7:B8"/>
    <mergeCell ref="C7:E8"/>
    <mergeCell ref="F7:F8"/>
    <mergeCell ref="G7:G8"/>
    <mergeCell ref="I7:I8"/>
    <mergeCell ref="J7:K8"/>
    <mergeCell ref="L7:L8"/>
    <mergeCell ref="L24:L25"/>
    <mergeCell ref="A24:A25"/>
    <mergeCell ref="B24:B25"/>
    <mergeCell ref="F24:F25"/>
    <mergeCell ref="G24:G25"/>
    <mergeCell ref="I24:I25"/>
    <mergeCell ref="J24:K25"/>
    <mergeCell ref="J9:K9"/>
    <mergeCell ref="J10:K10"/>
    <mergeCell ref="J11:K11"/>
    <mergeCell ref="J12:K12"/>
    <mergeCell ref="J13:K13"/>
    <mergeCell ref="J14:K14"/>
    <mergeCell ref="J15:K15"/>
    <mergeCell ref="J16:K16"/>
    <mergeCell ref="J17:K17"/>
    <mergeCell ref="J18:K18"/>
    <mergeCell ref="J19:K19"/>
    <mergeCell ref="J20:K20"/>
    <mergeCell ref="J21:K21"/>
    <mergeCell ref="J22:K22"/>
    <mergeCell ref="J23:K23"/>
    <mergeCell ref="J31:K31"/>
    <mergeCell ref="J26:K26"/>
    <mergeCell ref="J27:K27"/>
    <mergeCell ref="J28:K28"/>
    <mergeCell ref="J29:K29"/>
    <mergeCell ref="J30:K30"/>
  </mergeCells>
  <printOptions horizontalCentered="1" verticalCentered="1"/>
  <pageMargins left="0.5" right="0.3" top="0.4" bottom="0.3" header="0.3" footer="0.3"/>
  <pageSetup paperSize="9" scale="95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1048573"/>
  <sheetViews>
    <sheetView topLeftCell="A13" workbookViewId="0">
      <selection activeCell="J28" sqref="J28:K28"/>
    </sheetView>
  </sheetViews>
  <sheetFormatPr defaultRowHeight="15" x14ac:dyDescent="0.25"/>
  <cols>
    <col min="1" max="1" width="8.140625" customWidth="1"/>
    <col min="2" max="2" width="28.7109375" customWidth="1"/>
    <col min="3" max="3" width="6.5703125" bestFit="1" customWidth="1"/>
    <col min="4" max="4" width="3.7109375" customWidth="1"/>
    <col min="5" max="5" width="6.5703125" bestFit="1" customWidth="1"/>
    <col min="6" max="6" width="6.5703125" hidden="1" customWidth="1"/>
    <col min="7" max="7" width="8.7109375" customWidth="1"/>
    <col min="8" max="8" width="10.28515625" hidden="1" customWidth="1"/>
    <col min="9" max="9" width="5.42578125" customWidth="1"/>
    <col min="10" max="10" width="9.7109375" customWidth="1"/>
    <col min="11" max="11" width="4.5703125" customWidth="1"/>
    <col min="12" max="12" width="16.42578125" customWidth="1"/>
    <col min="260" max="260" width="10.85546875" customWidth="1"/>
    <col min="261" max="261" width="26.42578125" customWidth="1"/>
    <col min="262" max="262" width="7.42578125" customWidth="1"/>
    <col min="263" max="263" width="8.42578125" customWidth="1"/>
    <col min="264" max="264" width="0" hidden="1" customWidth="1"/>
    <col min="265" max="265" width="7.140625" customWidth="1"/>
    <col min="266" max="266" width="6.7109375" customWidth="1"/>
    <col min="267" max="267" width="13.28515625" customWidth="1"/>
    <col min="268" max="268" width="12.28515625" customWidth="1"/>
    <col min="516" max="516" width="10.85546875" customWidth="1"/>
    <col min="517" max="517" width="26.42578125" customWidth="1"/>
    <col min="518" max="518" width="7.42578125" customWidth="1"/>
    <col min="519" max="519" width="8.42578125" customWidth="1"/>
    <col min="520" max="520" width="0" hidden="1" customWidth="1"/>
    <col min="521" max="521" width="7.140625" customWidth="1"/>
    <col min="522" max="522" width="6.7109375" customWidth="1"/>
    <col min="523" max="523" width="13.28515625" customWidth="1"/>
    <col min="524" max="524" width="12.28515625" customWidth="1"/>
    <col min="772" max="772" width="10.85546875" customWidth="1"/>
    <col min="773" max="773" width="26.42578125" customWidth="1"/>
    <col min="774" max="774" width="7.42578125" customWidth="1"/>
    <col min="775" max="775" width="8.42578125" customWidth="1"/>
    <col min="776" max="776" width="0" hidden="1" customWidth="1"/>
    <col min="777" max="777" width="7.140625" customWidth="1"/>
    <col min="778" max="778" width="6.7109375" customWidth="1"/>
    <col min="779" max="779" width="13.28515625" customWidth="1"/>
    <col min="780" max="780" width="12.28515625" customWidth="1"/>
    <col min="1028" max="1028" width="10.85546875" customWidth="1"/>
    <col min="1029" max="1029" width="26.42578125" customWidth="1"/>
    <col min="1030" max="1030" width="7.42578125" customWidth="1"/>
    <col min="1031" max="1031" width="8.42578125" customWidth="1"/>
    <col min="1032" max="1032" width="0" hidden="1" customWidth="1"/>
    <col min="1033" max="1033" width="7.140625" customWidth="1"/>
    <col min="1034" max="1034" width="6.7109375" customWidth="1"/>
    <col min="1035" max="1035" width="13.28515625" customWidth="1"/>
    <col min="1036" max="1036" width="12.28515625" customWidth="1"/>
    <col min="1284" max="1284" width="10.85546875" customWidth="1"/>
    <col min="1285" max="1285" width="26.42578125" customWidth="1"/>
    <col min="1286" max="1286" width="7.42578125" customWidth="1"/>
    <col min="1287" max="1287" width="8.42578125" customWidth="1"/>
    <col min="1288" max="1288" width="0" hidden="1" customWidth="1"/>
    <col min="1289" max="1289" width="7.140625" customWidth="1"/>
    <col min="1290" max="1290" width="6.7109375" customWidth="1"/>
    <col min="1291" max="1291" width="13.28515625" customWidth="1"/>
    <col min="1292" max="1292" width="12.28515625" customWidth="1"/>
    <col min="1540" max="1540" width="10.85546875" customWidth="1"/>
    <col min="1541" max="1541" width="26.42578125" customWidth="1"/>
    <col min="1542" max="1542" width="7.42578125" customWidth="1"/>
    <col min="1543" max="1543" width="8.42578125" customWidth="1"/>
    <col min="1544" max="1544" width="0" hidden="1" customWidth="1"/>
    <col min="1545" max="1545" width="7.140625" customWidth="1"/>
    <col min="1546" max="1546" width="6.7109375" customWidth="1"/>
    <col min="1547" max="1547" width="13.28515625" customWidth="1"/>
    <col min="1548" max="1548" width="12.28515625" customWidth="1"/>
    <col min="1796" max="1796" width="10.85546875" customWidth="1"/>
    <col min="1797" max="1797" width="26.42578125" customWidth="1"/>
    <col min="1798" max="1798" width="7.42578125" customWidth="1"/>
    <col min="1799" max="1799" width="8.42578125" customWidth="1"/>
    <col min="1800" max="1800" width="0" hidden="1" customWidth="1"/>
    <col min="1801" max="1801" width="7.140625" customWidth="1"/>
    <col min="1802" max="1802" width="6.7109375" customWidth="1"/>
    <col min="1803" max="1803" width="13.28515625" customWidth="1"/>
    <col min="1804" max="1804" width="12.28515625" customWidth="1"/>
    <col min="2052" max="2052" width="10.85546875" customWidth="1"/>
    <col min="2053" max="2053" width="26.42578125" customWidth="1"/>
    <col min="2054" max="2054" width="7.42578125" customWidth="1"/>
    <col min="2055" max="2055" width="8.42578125" customWidth="1"/>
    <col min="2056" max="2056" width="0" hidden="1" customWidth="1"/>
    <col min="2057" max="2057" width="7.140625" customWidth="1"/>
    <col min="2058" max="2058" width="6.7109375" customWidth="1"/>
    <col min="2059" max="2059" width="13.28515625" customWidth="1"/>
    <col min="2060" max="2060" width="12.28515625" customWidth="1"/>
    <col min="2308" max="2308" width="10.85546875" customWidth="1"/>
    <col min="2309" max="2309" width="26.42578125" customWidth="1"/>
    <col min="2310" max="2310" width="7.42578125" customWidth="1"/>
    <col min="2311" max="2311" width="8.42578125" customWidth="1"/>
    <col min="2312" max="2312" width="0" hidden="1" customWidth="1"/>
    <col min="2313" max="2313" width="7.140625" customWidth="1"/>
    <col min="2314" max="2314" width="6.7109375" customWidth="1"/>
    <col min="2315" max="2315" width="13.28515625" customWidth="1"/>
    <col min="2316" max="2316" width="12.28515625" customWidth="1"/>
    <col min="2564" max="2564" width="10.85546875" customWidth="1"/>
    <col min="2565" max="2565" width="26.42578125" customWidth="1"/>
    <col min="2566" max="2566" width="7.42578125" customWidth="1"/>
    <col min="2567" max="2567" width="8.42578125" customWidth="1"/>
    <col min="2568" max="2568" width="0" hidden="1" customWidth="1"/>
    <col min="2569" max="2569" width="7.140625" customWidth="1"/>
    <col min="2570" max="2570" width="6.7109375" customWidth="1"/>
    <col min="2571" max="2571" width="13.28515625" customWidth="1"/>
    <col min="2572" max="2572" width="12.28515625" customWidth="1"/>
    <col min="2820" max="2820" width="10.85546875" customWidth="1"/>
    <col min="2821" max="2821" width="26.42578125" customWidth="1"/>
    <col min="2822" max="2822" width="7.42578125" customWidth="1"/>
    <col min="2823" max="2823" width="8.42578125" customWidth="1"/>
    <col min="2824" max="2824" width="0" hidden="1" customWidth="1"/>
    <col min="2825" max="2825" width="7.140625" customWidth="1"/>
    <col min="2826" max="2826" width="6.7109375" customWidth="1"/>
    <col min="2827" max="2827" width="13.28515625" customWidth="1"/>
    <col min="2828" max="2828" width="12.28515625" customWidth="1"/>
    <col min="3076" max="3076" width="10.85546875" customWidth="1"/>
    <col min="3077" max="3077" width="26.42578125" customWidth="1"/>
    <col min="3078" max="3078" width="7.42578125" customWidth="1"/>
    <col min="3079" max="3079" width="8.42578125" customWidth="1"/>
    <col min="3080" max="3080" width="0" hidden="1" customWidth="1"/>
    <col min="3081" max="3081" width="7.140625" customWidth="1"/>
    <col min="3082" max="3082" width="6.7109375" customWidth="1"/>
    <col min="3083" max="3083" width="13.28515625" customWidth="1"/>
    <col min="3084" max="3084" width="12.28515625" customWidth="1"/>
    <col min="3332" max="3332" width="10.85546875" customWidth="1"/>
    <col min="3333" max="3333" width="26.42578125" customWidth="1"/>
    <col min="3334" max="3334" width="7.42578125" customWidth="1"/>
    <col min="3335" max="3335" width="8.42578125" customWidth="1"/>
    <col min="3336" max="3336" width="0" hidden="1" customWidth="1"/>
    <col min="3337" max="3337" width="7.140625" customWidth="1"/>
    <col min="3338" max="3338" width="6.7109375" customWidth="1"/>
    <col min="3339" max="3339" width="13.28515625" customWidth="1"/>
    <col min="3340" max="3340" width="12.28515625" customWidth="1"/>
    <col min="3588" max="3588" width="10.85546875" customWidth="1"/>
    <col min="3589" max="3589" width="26.42578125" customWidth="1"/>
    <col min="3590" max="3590" width="7.42578125" customWidth="1"/>
    <col min="3591" max="3591" width="8.42578125" customWidth="1"/>
    <col min="3592" max="3592" width="0" hidden="1" customWidth="1"/>
    <col min="3593" max="3593" width="7.140625" customWidth="1"/>
    <col min="3594" max="3594" width="6.7109375" customWidth="1"/>
    <col min="3595" max="3595" width="13.28515625" customWidth="1"/>
    <col min="3596" max="3596" width="12.28515625" customWidth="1"/>
    <col min="3844" max="3844" width="10.85546875" customWidth="1"/>
    <col min="3845" max="3845" width="26.42578125" customWidth="1"/>
    <col min="3846" max="3846" width="7.42578125" customWidth="1"/>
    <col min="3847" max="3847" width="8.42578125" customWidth="1"/>
    <col min="3848" max="3848" width="0" hidden="1" customWidth="1"/>
    <col min="3849" max="3849" width="7.140625" customWidth="1"/>
    <col min="3850" max="3850" width="6.7109375" customWidth="1"/>
    <col min="3851" max="3851" width="13.28515625" customWidth="1"/>
    <col min="3852" max="3852" width="12.28515625" customWidth="1"/>
    <col min="4100" max="4100" width="10.85546875" customWidth="1"/>
    <col min="4101" max="4101" width="26.42578125" customWidth="1"/>
    <col min="4102" max="4102" width="7.42578125" customWidth="1"/>
    <col min="4103" max="4103" width="8.42578125" customWidth="1"/>
    <col min="4104" max="4104" width="0" hidden="1" customWidth="1"/>
    <col min="4105" max="4105" width="7.140625" customWidth="1"/>
    <col min="4106" max="4106" width="6.7109375" customWidth="1"/>
    <col min="4107" max="4107" width="13.28515625" customWidth="1"/>
    <col min="4108" max="4108" width="12.28515625" customWidth="1"/>
    <col min="4356" max="4356" width="10.85546875" customWidth="1"/>
    <col min="4357" max="4357" width="26.42578125" customWidth="1"/>
    <col min="4358" max="4358" width="7.42578125" customWidth="1"/>
    <col min="4359" max="4359" width="8.42578125" customWidth="1"/>
    <col min="4360" max="4360" width="0" hidden="1" customWidth="1"/>
    <col min="4361" max="4361" width="7.140625" customWidth="1"/>
    <col min="4362" max="4362" width="6.7109375" customWidth="1"/>
    <col min="4363" max="4363" width="13.28515625" customWidth="1"/>
    <col min="4364" max="4364" width="12.28515625" customWidth="1"/>
    <col min="4612" max="4612" width="10.85546875" customWidth="1"/>
    <col min="4613" max="4613" width="26.42578125" customWidth="1"/>
    <col min="4614" max="4614" width="7.42578125" customWidth="1"/>
    <col min="4615" max="4615" width="8.42578125" customWidth="1"/>
    <col min="4616" max="4616" width="0" hidden="1" customWidth="1"/>
    <col min="4617" max="4617" width="7.140625" customWidth="1"/>
    <col min="4618" max="4618" width="6.7109375" customWidth="1"/>
    <col min="4619" max="4619" width="13.28515625" customWidth="1"/>
    <col min="4620" max="4620" width="12.28515625" customWidth="1"/>
    <col min="4868" max="4868" width="10.85546875" customWidth="1"/>
    <col min="4869" max="4869" width="26.42578125" customWidth="1"/>
    <col min="4870" max="4870" width="7.42578125" customWidth="1"/>
    <col min="4871" max="4871" width="8.42578125" customWidth="1"/>
    <col min="4872" max="4872" width="0" hidden="1" customWidth="1"/>
    <col min="4873" max="4873" width="7.140625" customWidth="1"/>
    <col min="4874" max="4874" width="6.7109375" customWidth="1"/>
    <col min="4875" max="4875" width="13.28515625" customWidth="1"/>
    <col min="4876" max="4876" width="12.28515625" customWidth="1"/>
    <col min="5124" max="5124" width="10.85546875" customWidth="1"/>
    <col min="5125" max="5125" width="26.42578125" customWidth="1"/>
    <col min="5126" max="5126" width="7.42578125" customWidth="1"/>
    <col min="5127" max="5127" width="8.42578125" customWidth="1"/>
    <col min="5128" max="5128" width="0" hidden="1" customWidth="1"/>
    <col min="5129" max="5129" width="7.140625" customWidth="1"/>
    <col min="5130" max="5130" width="6.7109375" customWidth="1"/>
    <col min="5131" max="5131" width="13.28515625" customWidth="1"/>
    <col min="5132" max="5132" width="12.28515625" customWidth="1"/>
    <col min="5380" max="5380" width="10.85546875" customWidth="1"/>
    <col min="5381" max="5381" width="26.42578125" customWidth="1"/>
    <col min="5382" max="5382" width="7.42578125" customWidth="1"/>
    <col min="5383" max="5383" width="8.42578125" customWidth="1"/>
    <col min="5384" max="5384" width="0" hidden="1" customWidth="1"/>
    <col min="5385" max="5385" width="7.140625" customWidth="1"/>
    <col min="5386" max="5386" width="6.7109375" customWidth="1"/>
    <col min="5387" max="5387" width="13.28515625" customWidth="1"/>
    <col min="5388" max="5388" width="12.28515625" customWidth="1"/>
    <col min="5636" max="5636" width="10.85546875" customWidth="1"/>
    <col min="5637" max="5637" width="26.42578125" customWidth="1"/>
    <col min="5638" max="5638" width="7.42578125" customWidth="1"/>
    <col min="5639" max="5639" width="8.42578125" customWidth="1"/>
    <col min="5640" max="5640" width="0" hidden="1" customWidth="1"/>
    <col min="5641" max="5641" width="7.140625" customWidth="1"/>
    <col min="5642" max="5642" width="6.7109375" customWidth="1"/>
    <col min="5643" max="5643" width="13.28515625" customWidth="1"/>
    <col min="5644" max="5644" width="12.28515625" customWidth="1"/>
    <col min="5892" max="5892" width="10.85546875" customWidth="1"/>
    <col min="5893" max="5893" width="26.42578125" customWidth="1"/>
    <col min="5894" max="5894" width="7.42578125" customWidth="1"/>
    <col min="5895" max="5895" width="8.42578125" customWidth="1"/>
    <col min="5896" max="5896" width="0" hidden="1" customWidth="1"/>
    <col min="5897" max="5897" width="7.140625" customWidth="1"/>
    <col min="5898" max="5898" width="6.7109375" customWidth="1"/>
    <col min="5899" max="5899" width="13.28515625" customWidth="1"/>
    <col min="5900" max="5900" width="12.28515625" customWidth="1"/>
    <col min="6148" max="6148" width="10.85546875" customWidth="1"/>
    <col min="6149" max="6149" width="26.42578125" customWidth="1"/>
    <col min="6150" max="6150" width="7.42578125" customWidth="1"/>
    <col min="6151" max="6151" width="8.42578125" customWidth="1"/>
    <col min="6152" max="6152" width="0" hidden="1" customWidth="1"/>
    <col min="6153" max="6153" width="7.140625" customWidth="1"/>
    <col min="6154" max="6154" width="6.7109375" customWidth="1"/>
    <col min="6155" max="6155" width="13.28515625" customWidth="1"/>
    <col min="6156" max="6156" width="12.28515625" customWidth="1"/>
    <col min="6404" max="6404" width="10.85546875" customWidth="1"/>
    <col min="6405" max="6405" width="26.42578125" customWidth="1"/>
    <col min="6406" max="6406" width="7.42578125" customWidth="1"/>
    <col min="6407" max="6407" width="8.42578125" customWidth="1"/>
    <col min="6408" max="6408" width="0" hidden="1" customWidth="1"/>
    <col min="6409" max="6409" width="7.140625" customWidth="1"/>
    <col min="6410" max="6410" width="6.7109375" customWidth="1"/>
    <col min="6411" max="6411" width="13.28515625" customWidth="1"/>
    <col min="6412" max="6412" width="12.28515625" customWidth="1"/>
    <col min="6660" max="6660" width="10.85546875" customWidth="1"/>
    <col min="6661" max="6661" width="26.42578125" customWidth="1"/>
    <col min="6662" max="6662" width="7.42578125" customWidth="1"/>
    <col min="6663" max="6663" width="8.42578125" customWidth="1"/>
    <col min="6664" max="6664" width="0" hidden="1" customWidth="1"/>
    <col min="6665" max="6665" width="7.140625" customWidth="1"/>
    <col min="6666" max="6666" width="6.7109375" customWidth="1"/>
    <col min="6667" max="6667" width="13.28515625" customWidth="1"/>
    <col min="6668" max="6668" width="12.28515625" customWidth="1"/>
    <col min="6916" max="6916" width="10.85546875" customWidth="1"/>
    <col min="6917" max="6917" width="26.42578125" customWidth="1"/>
    <col min="6918" max="6918" width="7.42578125" customWidth="1"/>
    <col min="6919" max="6919" width="8.42578125" customWidth="1"/>
    <col min="6920" max="6920" width="0" hidden="1" customWidth="1"/>
    <col min="6921" max="6921" width="7.140625" customWidth="1"/>
    <col min="6922" max="6922" width="6.7109375" customWidth="1"/>
    <col min="6923" max="6923" width="13.28515625" customWidth="1"/>
    <col min="6924" max="6924" width="12.28515625" customWidth="1"/>
    <col min="7172" max="7172" width="10.85546875" customWidth="1"/>
    <col min="7173" max="7173" width="26.42578125" customWidth="1"/>
    <col min="7174" max="7174" width="7.42578125" customWidth="1"/>
    <col min="7175" max="7175" width="8.42578125" customWidth="1"/>
    <col min="7176" max="7176" width="0" hidden="1" customWidth="1"/>
    <col min="7177" max="7177" width="7.140625" customWidth="1"/>
    <col min="7178" max="7178" width="6.7109375" customWidth="1"/>
    <col min="7179" max="7179" width="13.28515625" customWidth="1"/>
    <col min="7180" max="7180" width="12.28515625" customWidth="1"/>
    <col min="7428" max="7428" width="10.85546875" customWidth="1"/>
    <col min="7429" max="7429" width="26.42578125" customWidth="1"/>
    <col min="7430" max="7430" width="7.42578125" customWidth="1"/>
    <col min="7431" max="7431" width="8.42578125" customWidth="1"/>
    <col min="7432" max="7432" width="0" hidden="1" customWidth="1"/>
    <col min="7433" max="7433" width="7.140625" customWidth="1"/>
    <col min="7434" max="7434" width="6.7109375" customWidth="1"/>
    <col min="7435" max="7435" width="13.28515625" customWidth="1"/>
    <col min="7436" max="7436" width="12.28515625" customWidth="1"/>
    <col min="7684" max="7684" width="10.85546875" customWidth="1"/>
    <col min="7685" max="7685" width="26.42578125" customWidth="1"/>
    <col min="7686" max="7686" width="7.42578125" customWidth="1"/>
    <col min="7687" max="7687" width="8.42578125" customWidth="1"/>
    <col min="7688" max="7688" width="0" hidden="1" customWidth="1"/>
    <col min="7689" max="7689" width="7.140625" customWidth="1"/>
    <col min="7690" max="7690" width="6.7109375" customWidth="1"/>
    <col min="7691" max="7691" width="13.28515625" customWidth="1"/>
    <col min="7692" max="7692" width="12.28515625" customWidth="1"/>
    <col min="7940" max="7940" width="10.85546875" customWidth="1"/>
    <col min="7941" max="7941" width="26.42578125" customWidth="1"/>
    <col min="7942" max="7942" width="7.42578125" customWidth="1"/>
    <col min="7943" max="7943" width="8.42578125" customWidth="1"/>
    <col min="7944" max="7944" width="0" hidden="1" customWidth="1"/>
    <col min="7945" max="7945" width="7.140625" customWidth="1"/>
    <col min="7946" max="7946" width="6.7109375" customWidth="1"/>
    <col min="7947" max="7947" width="13.28515625" customWidth="1"/>
    <col min="7948" max="7948" width="12.28515625" customWidth="1"/>
    <col min="8196" max="8196" width="10.85546875" customWidth="1"/>
    <col min="8197" max="8197" width="26.42578125" customWidth="1"/>
    <col min="8198" max="8198" width="7.42578125" customWidth="1"/>
    <col min="8199" max="8199" width="8.42578125" customWidth="1"/>
    <col min="8200" max="8200" width="0" hidden="1" customWidth="1"/>
    <col min="8201" max="8201" width="7.140625" customWidth="1"/>
    <col min="8202" max="8202" width="6.7109375" customWidth="1"/>
    <col min="8203" max="8203" width="13.28515625" customWidth="1"/>
    <col min="8204" max="8204" width="12.28515625" customWidth="1"/>
    <col min="8452" max="8452" width="10.85546875" customWidth="1"/>
    <col min="8453" max="8453" width="26.42578125" customWidth="1"/>
    <col min="8454" max="8454" width="7.42578125" customWidth="1"/>
    <col min="8455" max="8455" width="8.42578125" customWidth="1"/>
    <col min="8456" max="8456" width="0" hidden="1" customWidth="1"/>
    <col min="8457" max="8457" width="7.140625" customWidth="1"/>
    <col min="8458" max="8458" width="6.7109375" customWidth="1"/>
    <col min="8459" max="8459" width="13.28515625" customWidth="1"/>
    <col min="8460" max="8460" width="12.28515625" customWidth="1"/>
    <col min="8708" max="8708" width="10.85546875" customWidth="1"/>
    <col min="8709" max="8709" width="26.42578125" customWidth="1"/>
    <col min="8710" max="8710" width="7.42578125" customWidth="1"/>
    <col min="8711" max="8711" width="8.42578125" customWidth="1"/>
    <col min="8712" max="8712" width="0" hidden="1" customWidth="1"/>
    <col min="8713" max="8713" width="7.140625" customWidth="1"/>
    <col min="8714" max="8714" width="6.7109375" customWidth="1"/>
    <col min="8715" max="8715" width="13.28515625" customWidth="1"/>
    <col min="8716" max="8716" width="12.28515625" customWidth="1"/>
    <col min="8964" max="8964" width="10.85546875" customWidth="1"/>
    <col min="8965" max="8965" width="26.42578125" customWidth="1"/>
    <col min="8966" max="8966" width="7.42578125" customWidth="1"/>
    <col min="8967" max="8967" width="8.42578125" customWidth="1"/>
    <col min="8968" max="8968" width="0" hidden="1" customWidth="1"/>
    <col min="8969" max="8969" width="7.140625" customWidth="1"/>
    <col min="8970" max="8970" width="6.7109375" customWidth="1"/>
    <col min="8971" max="8971" width="13.28515625" customWidth="1"/>
    <col min="8972" max="8972" width="12.28515625" customWidth="1"/>
    <col min="9220" max="9220" width="10.85546875" customWidth="1"/>
    <col min="9221" max="9221" width="26.42578125" customWidth="1"/>
    <col min="9222" max="9222" width="7.42578125" customWidth="1"/>
    <col min="9223" max="9223" width="8.42578125" customWidth="1"/>
    <col min="9224" max="9224" width="0" hidden="1" customWidth="1"/>
    <col min="9225" max="9225" width="7.140625" customWidth="1"/>
    <col min="9226" max="9226" width="6.7109375" customWidth="1"/>
    <col min="9227" max="9227" width="13.28515625" customWidth="1"/>
    <col min="9228" max="9228" width="12.28515625" customWidth="1"/>
    <col min="9476" max="9476" width="10.85546875" customWidth="1"/>
    <col min="9477" max="9477" width="26.42578125" customWidth="1"/>
    <col min="9478" max="9478" width="7.42578125" customWidth="1"/>
    <col min="9479" max="9479" width="8.42578125" customWidth="1"/>
    <col min="9480" max="9480" width="0" hidden="1" customWidth="1"/>
    <col min="9481" max="9481" width="7.140625" customWidth="1"/>
    <col min="9482" max="9482" width="6.7109375" customWidth="1"/>
    <col min="9483" max="9483" width="13.28515625" customWidth="1"/>
    <col min="9484" max="9484" width="12.28515625" customWidth="1"/>
    <col min="9732" max="9732" width="10.85546875" customWidth="1"/>
    <col min="9733" max="9733" width="26.42578125" customWidth="1"/>
    <col min="9734" max="9734" width="7.42578125" customWidth="1"/>
    <col min="9735" max="9735" width="8.42578125" customWidth="1"/>
    <col min="9736" max="9736" width="0" hidden="1" customWidth="1"/>
    <col min="9737" max="9737" width="7.140625" customWidth="1"/>
    <col min="9738" max="9738" width="6.7109375" customWidth="1"/>
    <col min="9739" max="9739" width="13.28515625" customWidth="1"/>
    <col min="9740" max="9740" width="12.28515625" customWidth="1"/>
    <col min="9988" max="9988" width="10.85546875" customWidth="1"/>
    <col min="9989" max="9989" width="26.42578125" customWidth="1"/>
    <col min="9990" max="9990" width="7.42578125" customWidth="1"/>
    <col min="9991" max="9991" width="8.42578125" customWidth="1"/>
    <col min="9992" max="9992" width="0" hidden="1" customWidth="1"/>
    <col min="9993" max="9993" width="7.140625" customWidth="1"/>
    <col min="9994" max="9994" width="6.7109375" customWidth="1"/>
    <col min="9995" max="9995" width="13.28515625" customWidth="1"/>
    <col min="9996" max="9996" width="12.28515625" customWidth="1"/>
    <col min="10244" max="10244" width="10.85546875" customWidth="1"/>
    <col min="10245" max="10245" width="26.42578125" customWidth="1"/>
    <col min="10246" max="10246" width="7.42578125" customWidth="1"/>
    <col min="10247" max="10247" width="8.42578125" customWidth="1"/>
    <col min="10248" max="10248" width="0" hidden="1" customWidth="1"/>
    <col min="10249" max="10249" width="7.140625" customWidth="1"/>
    <col min="10250" max="10250" width="6.7109375" customWidth="1"/>
    <col min="10251" max="10251" width="13.28515625" customWidth="1"/>
    <col min="10252" max="10252" width="12.28515625" customWidth="1"/>
    <col min="10500" max="10500" width="10.85546875" customWidth="1"/>
    <col min="10501" max="10501" width="26.42578125" customWidth="1"/>
    <col min="10502" max="10502" width="7.42578125" customWidth="1"/>
    <col min="10503" max="10503" width="8.42578125" customWidth="1"/>
    <col min="10504" max="10504" width="0" hidden="1" customWidth="1"/>
    <col min="10505" max="10505" width="7.140625" customWidth="1"/>
    <col min="10506" max="10506" width="6.7109375" customWidth="1"/>
    <col min="10507" max="10507" width="13.28515625" customWidth="1"/>
    <col min="10508" max="10508" width="12.28515625" customWidth="1"/>
    <col min="10756" max="10756" width="10.85546875" customWidth="1"/>
    <col min="10757" max="10757" width="26.42578125" customWidth="1"/>
    <col min="10758" max="10758" width="7.42578125" customWidth="1"/>
    <col min="10759" max="10759" width="8.42578125" customWidth="1"/>
    <col min="10760" max="10760" width="0" hidden="1" customWidth="1"/>
    <col min="10761" max="10761" width="7.140625" customWidth="1"/>
    <col min="10762" max="10762" width="6.7109375" customWidth="1"/>
    <col min="10763" max="10763" width="13.28515625" customWidth="1"/>
    <col min="10764" max="10764" width="12.28515625" customWidth="1"/>
    <col min="11012" max="11012" width="10.85546875" customWidth="1"/>
    <col min="11013" max="11013" width="26.42578125" customWidth="1"/>
    <col min="11014" max="11014" width="7.42578125" customWidth="1"/>
    <col min="11015" max="11015" width="8.42578125" customWidth="1"/>
    <col min="11016" max="11016" width="0" hidden="1" customWidth="1"/>
    <col min="11017" max="11017" width="7.140625" customWidth="1"/>
    <col min="11018" max="11018" width="6.7109375" customWidth="1"/>
    <col min="11019" max="11019" width="13.28515625" customWidth="1"/>
    <col min="11020" max="11020" width="12.28515625" customWidth="1"/>
    <col min="11268" max="11268" width="10.85546875" customWidth="1"/>
    <col min="11269" max="11269" width="26.42578125" customWidth="1"/>
    <col min="11270" max="11270" width="7.42578125" customWidth="1"/>
    <col min="11271" max="11271" width="8.42578125" customWidth="1"/>
    <col min="11272" max="11272" width="0" hidden="1" customWidth="1"/>
    <col min="11273" max="11273" width="7.140625" customWidth="1"/>
    <col min="11274" max="11274" width="6.7109375" customWidth="1"/>
    <col min="11275" max="11275" width="13.28515625" customWidth="1"/>
    <col min="11276" max="11276" width="12.28515625" customWidth="1"/>
    <col min="11524" max="11524" width="10.85546875" customWidth="1"/>
    <col min="11525" max="11525" width="26.42578125" customWidth="1"/>
    <col min="11526" max="11526" width="7.42578125" customWidth="1"/>
    <col min="11527" max="11527" width="8.42578125" customWidth="1"/>
    <col min="11528" max="11528" width="0" hidden="1" customWidth="1"/>
    <col min="11529" max="11529" width="7.140625" customWidth="1"/>
    <col min="11530" max="11530" width="6.7109375" customWidth="1"/>
    <col min="11531" max="11531" width="13.28515625" customWidth="1"/>
    <col min="11532" max="11532" width="12.28515625" customWidth="1"/>
    <col min="11780" max="11780" width="10.85546875" customWidth="1"/>
    <col min="11781" max="11781" width="26.42578125" customWidth="1"/>
    <col min="11782" max="11782" width="7.42578125" customWidth="1"/>
    <col min="11783" max="11783" width="8.42578125" customWidth="1"/>
    <col min="11784" max="11784" width="0" hidden="1" customWidth="1"/>
    <col min="11785" max="11785" width="7.140625" customWidth="1"/>
    <col min="11786" max="11786" width="6.7109375" customWidth="1"/>
    <col min="11787" max="11787" width="13.28515625" customWidth="1"/>
    <col min="11788" max="11788" width="12.28515625" customWidth="1"/>
    <col min="12036" max="12036" width="10.85546875" customWidth="1"/>
    <col min="12037" max="12037" width="26.42578125" customWidth="1"/>
    <col min="12038" max="12038" width="7.42578125" customWidth="1"/>
    <col min="12039" max="12039" width="8.42578125" customWidth="1"/>
    <col min="12040" max="12040" width="0" hidden="1" customWidth="1"/>
    <col min="12041" max="12041" width="7.140625" customWidth="1"/>
    <col min="12042" max="12042" width="6.7109375" customWidth="1"/>
    <col min="12043" max="12043" width="13.28515625" customWidth="1"/>
    <col min="12044" max="12044" width="12.28515625" customWidth="1"/>
    <col min="12292" max="12292" width="10.85546875" customWidth="1"/>
    <col min="12293" max="12293" width="26.42578125" customWidth="1"/>
    <col min="12294" max="12294" width="7.42578125" customWidth="1"/>
    <col min="12295" max="12295" width="8.42578125" customWidth="1"/>
    <col min="12296" max="12296" width="0" hidden="1" customWidth="1"/>
    <col min="12297" max="12297" width="7.140625" customWidth="1"/>
    <col min="12298" max="12298" width="6.7109375" customWidth="1"/>
    <col min="12299" max="12299" width="13.28515625" customWidth="1"/>
    <col min="12300" max="12300" width="12.28515625" customWidth="1"/>
    <col min="12548" max="12548" width="10.85546875" customWidth="1"/>
    <col min="12549" max="12549" width="26.42578125" customWidth="1"/>
    <col min="12550" max="12550" width="7.42578125" customWidth="1"/>
    <col min="12551" max="12551" width="8.42578125" customWidth="1"/>
    <col min="12552" max="12552" width="0" hidden="1" customWidth="1"/>
    <col min="12553" max="12553" width="7.140625" customWidth="1"/>
    <col min="12554" max="12554" width="6.7109375" customWidth="1"/>
    <col min="12555" max="12555" width="13.28515625" customWidth="1"/>
    <col min="12556" max="12556" width="12.28515625" customWidth="1"/>
    <col min="12804" max="12804" width="10.85546875" customWidth="1"/>
    <col min="12805" max="12805" width="26.42578125" customWidth="1"/>
    <col min="12806" max="12806" width="7.42578125" customWidth="1"/>
    <col min="12807" max="12807" width="8.42578125" customWidth="1"/>
    <col min="12808" max="12808" width="0" hidden="1" customWidth="1"/>
    <col min="12809" max="12809" width="7.140625" customWidth="1"/>
    <col min="12810" max="12810" width="6.7109375" customWidth="1"/>
    <col min="12811" max="12811" width="13.28515625" customWidth="1"/>
    <col min="12812" max="12812" width="12.28515625" customWidth="1"/>
    <col min="13060" max="13060" width="10.85546875" customWidth="1"/>
    <col min="13061" max="13061" width="26.42578125" customWidth="1"/>
    <col min="13062" max="13062" width="7.42578125" customWidth="1"/>
    <col min="13063" max="13063" width="8.42578125" customWidth="1"/>
    <col min="13064" max="13064" width="0" hidden="1" customWidth="1"/>
    <col min="13065" max="13065" width="7.140625" customWidth="1"/>
    <col min="13066" max="13066" width="6.7109375" customWidth="1"/>
    <col min="13067" max="13067" width="13.28515625" customWidth="1"/>
    <col min="13068" max="13068" width="12.28515625" customWidth="1"/>
    <col min="13316" max="13316" width="10.85546875" customWidth="1"/>
    <col min="13317" max="13317" width="26.42578125" customWidth="1"/>
    <col min="13318" max="13318" width="7.42578125" customWidth="1"/>
    <col min="13319" max="13319" width="8.42578125" customWidth="1"/>
    <col min="13320" max="13320" width="0" hidden="1" customWidth="1"/>
    <col min="13321" max="13321" width="7.140625" customWidth="1"/>
    <col min="13322" max="13322" width="6.7109375" customWidth="1"/>
    <col min="13323" max="13323" width="13.28515625" customWidth="1"/>
    <col min="13324" max="13324" width="12.28515625" customWidth="1"/>
    <col min="13572" max="13572" width="10.85546875" customWidth="1"/>
    <col min="13573" max="13573" width="26.42578125" customWidth="1"/>
    <col min="13574" max="13574" width="7.42578125" customWidth="1"/>
    <col min="13575" max="13575" width="8.42578125" customWidth="1"/>
    <col min="13576" max="13576" width="0" hidden="1" customWidth="1"/>
    <col min="13577" max="13577" width="7.140625" customWidth="1"/>
    <col min="13578" max="13578" width="6.7109375" customWidth="1"/>
    <col min="13579" max="13579" width="13.28515625" customWidth="1"/>
    <col min="13580" max="13580" width="12.28515625" customWidth="1"/>
    <col min="13828" max="13828" width="10.85546875" customWidth="1"/>
    <col min="13829" max="13829" width="26.42578125" customWidth="1"/>
    <col min="13830" max="13830" width="7.42578125" customWidth="1"/>
    <col min="13831" max="13831" width="8.42578125" customWidth="1"/>
    <col min="13832" max="13832" width="0" hidden="1" customWidth="1"/>
    <col min="13833" max="13833" width="7.140625" customWidth="1"/>
    <col min="13834" max="13834" width="6.7109375" customWidth="1"/>
    <col min="13835" max="13835" width="13.28515625" customWidth="1"/>
    <col min="13836" max="13836" width="12.28515625" customWidth="1"/>
    <col min="14084" max="14084" width="10.85546875" customWidth="1"/>
    <col min="14085" max="14085" width="26.42578125" customWidth="1"/>
    <col min="14086" max="14086" width="7.42578125" customWidth="1"/>
    <col min="14087" max="14087" width="8.42578125" customWidth="1"/>
    <col min="14088" max="14088" width="0" hidden="1" customWidth="1"/>
    <col min="14089" max="14089" width="7.140625" customWidth="1"/>
    <col min="14090" max="14090" width="6.7109375" customWidth="1"/>
    <col min="14091" max="14091" width="13.28515625" customWidth="1"/>
    <col min="14092" max="14092" width="12.28515625" customWidth="1"/>
    <col min="14340" max="14340" width="10.85546875" customWidth="1"/>
    <col min="14341" max="14341" width="26.42578125" customWidth="1"/>
    <col min="14342" max="14342" width="7.42578125" customWidth="1"/>
    <col min="14343" max="14343" width="8.42578125" customWidth="1"/>
    <col min="14344" max="14344" width="0" hidden="1" customWidth="1"/>
    <col min="14345" max="14345" width="7.140625" customWidth="1"/>
    <col min="14346" max="14346" width="6.7109375" customWidth="1"/>
    <col min="14347" max="14347" width="13.28515625" customWidth="1"/>
    <col min="14348" max="14348" width="12.28515625" customWidth="1"/>
    <col min="14596" max="14596" width="10.85546875" customWidth="1"/>
    <col min="14597" max="14597" width="26.42578125" customWidth="1"/>
    <col min="14598" max="14598" width="7.42578125" customWidth="1"/>
    <col min="14599" max="14599" width="8.42578125" customWidth="1"/>
    <col min="14600" max="14600" width="0" hidden="1" customWidth="1"/>
    <col min="14601" max="14601" width="7.140625" customWidth="1"/>
    <col min="14602" max="14602" width="6.7109375" customWidth="1"/>
    <col min="14603" max="14603" width="13.28515625" customWidth="1"/>
    <col min="14604" max="14604" width="12.28515625" customWidth="1"/>
    <col min="14852" max="14852" width="10.85546875" customWidth="1"/>
    <col min="14853" max="14853" width="26.42578125" customWidth="1"/>
    <col min="14854" max="14854" width="7.42578125" customWidth="1"/>
    <col min="14855" max="14855" width="8.42578125" customWidth="1"/>
    <col min="14856" max="14856" width="0" hidden="1" customWidth="1"/>
    <col min="14857" max="14857" width="7.140625" customWidth="1"/>
    <col min="14858" max="14858" width="6.7109375" customWidth="1"/>
    <col min="14859" max="14859" width="13.28515625" customWidth="1"/>
    <col min="14860" max="14860" width="12.28515625" customWidth="1"/>
    <col min="15108" max="15108" width="10.85546875" customWidth="1"/>
    <col min="15109" max="15109" width="26.42578125" customWidth="1"/>
    <col min="15110" max="15110" width="7.42578125" customWidth="1"/>
    <col min="15111" max="15111" width="8.42578125" customWidth="1"/>
    <col min="15112" max="15112" width="0" hidden="1" customWidth="1"/>
    <col min="15113" max="15113" width="7.140625" customWidth="1"/>
    <col min="15114" max="15114" width="6.7109375" customWidth="1"/>
    <col min="15115" max="15115" width="13.28515625" customWidth="1"/>
    <col min="15116" max="15116" width="12.28515625" customWidth="1"/>
    <col min="15364" max="15364" width="10.85546875" customWidth="1"/>
    <col min="15365" max="15365" width="26.42578125" customWidth="1"/>
    <col min="15366" max="15366" width="7.42578125" customWidth="1"/>
    <col min="15367" max="15367" width="8.42578125" customWidth="1"/>
    <col min="15368" max="15368" width="0" hidden="1" customWidth="1"/>
    <col min="15369" max="15369" width="7.140625" customWidth="1"/>
    <col min="15370" max="15370" width="6.7109375" customWidth="1"/>
    <col min="15371" max="15371" width="13.28515625" customWidth="1"/>
    <col min="15372" max="15372" width="12.28515625" customWidth="1"/>
    <col min="15620" max="15620" width="10.85546875" customWidth="1"/>
    <col min="15621" max="15621" width="26.42578125" customWidth="1"/>
    <col min="15622" max="15622" width="7.42578125" customWidth="1"/>
    <col min="15623" max="15623" width="8.42578125" customWidth="1"/>
    <col min="15624" max="15624" width="0" hidden="1" customWidth="1"/>
    <col min="15625" max="15625" width="7.140625" customWidth="1"/>
    <col min="15626" max="15626" width="6.7109375" customWidth="1"/>
    <col min="15627" max="15627" width="13.28515625" customWidth="1"/>
    <col min="15628" max="15628" width="12.28515625" customWidth="1"/>
    <col min="15876" max="15876" width="10.85546875" customWidth="1"/>
    <col min="15877" max="15877" width="26.42578125" customWidth="1"/>
    <col min="15878" max="15878" width="7.42578125" customWidth="1"/>
    <col min="15879" max="15879" width="8.42578125" customWidth="1"/>
    <col min="15880" max="15880" width="0" hidden="1" customWidth="1"/>
    <col min="15881" max="15881" width="7.140625" customWidth="1"/>
    <col min="15882" max="15882" width="6.7109375" customWidth="1"/>
    <col min="15883" max="15883" width="13.28515625" customWidth="1"/>
    <col min="15884" max="15884" width="12.28515625" customWidth="1"/>
    <col min="16132" max="16132" width="10.85546875" customWidth="1"/>
    <col min="16133" max="16133" width="26.42578125" customWidth="1"/>
    <col min="16134" max="16134" width="7.42578125" customWidth="1"/>
    <col min="16135" max="16135" width="8.42578125" customWidth="1"/>
    <col min="16136" max="16136" width="0" hidden="1" customWidth="1"/>
    <col min="16137" max="16137" width="7.140625" customWidth="1"/>
    <col min="16138" max="16138" width="6.7109375" customWidth="1"/>
    <col min="16139" max="16139" width="13.28515625" customWidth="1"/>
    <col min="16140" max="16140" width="12.28515625" customWidth="1"/>
  </cols>
  <sheetData>
    <row r="1" spans="1:14" ht="24.95" customHeight="1" x14ac:dyDescent="0.25">
      <c r="A1" s="15" t="s">
        <v>0</v>
      </c>
      <c r="B1" s="16" t="s">
        <v>80</v>
      </c>
      <c r="C1" s="1"/>
      <c r="D1" s="2"/>
      <c r="E1" s="2"/>
      <c r="F1" s="2"/>
      <c r="G1" s="2"/>
      <c r="H1" s="3" t="s">
        <v>1</v>
      </c>
      <c r="I1" s="4" t="s">
        <v>1</v>
      </c>
      <c r="J1" s="193"/>
      <c r="K1" s="193"/>
      <c r="L1" s="194"/>
    </row>
    <row r="2" spans="1:14" ht="24.95" customHeight="1" x14ac:dyDescent="0.25">
      <c r="A2" s="15" t="s">
        <v>68</v>
      </c>
      <c r="B2" s="16"/>
      <c r="C2" s="1"/>
      <c r="D2" s="2"/>
      <c r="E2" s="2"/>
      <c r="F2" s="2"/>
      <c r="G2" s="2"/>
      <c r="H2" s="5" t="s">
        <v>2</v>
      </c>
      <c r="I2" s="17" t="s">
        <v>67</v>
      </c>
      <c r="J2" s="6"/>
      <c r="K2" s="85"/>
      <c r="L2" s="62" t="s">
        <v>82</v>
      </c>
    </row>
    <row r="3" spans="1:14" ht="24.95" customHeight="1" thickBot="1" x14ac:dyDescent="0.3">
      <c r="A3" s="15" t="s">
        <v>81</v>
      </c>
      <c r="B3" s="16"/>
      <c r="C3" s="1"/>
      <c r="D3" s="1"/>
      <c r="E3" s="1"/>
      <c r="F3" s="1"/>
      <c r="G3" s="2"/>
      <c r="H3" s="8" t="s">
        <v>3</v>
      </c>
      <c r="I3" s="8" t="s">
        <v>56</v>
      </c>
      <c r="J3" s="9"/>
      <c r="K3" s="9"/>
      <c r="L3" s="46">
        <v>20</v>
      </c>
    </row>
    <row r="4" spans="1:14" ht="24" thickBot="1" x14ac:dyDescent="0.4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</row>
    <row r="5" spans="1:14" ht="24" thickBot="1" x14ac:dyDescent="0.3">
      <c r="A5" s="195" t="s">
        <v>14</v>
      </c>
      <c r="B5" s="140"/>
      <c r="C5" s="140"/>
      <c r="D5" s="140"/>
      <c r="E5" s="140"/>
      <c r="F5" s="140"/>
      <c r="G5" s="140"/>
      <c r="H5" s="140"/>
      <c r="I5" s="140"/>
      <c r="J5" s="140"/>
      <c r="K5" s="140"/>
      <c r="L5" s="141"/>
    </row>
    <row r="7" spans="1:14" ht="15" customHeight="1" x14ac:dyDescent="0.25">
      <c r="A7" s="26" t="s">
        <v>4</v>
      </c>
      <c r="B7" s="196" t="s">
        <v>5</v>
      </c>
      <c r="C7" s="196" t="s">
        <v>63</v>
      </c>
      <c r="D7" s="196"/>
      <c r="E7" s="196"/>
      <c r="F7" s="197" t="s">
        <v>17</v>
      </c>
      <c r="G7" s="197" t="s">
        <v>17</v>
      </c>
      <c r="H7" s="27"/>
      <c r="I7" s="199" t="s">
        <v>6</v>
      </c>
      <c r="J7" s="200" t="s">
        <v>64</v>
      </c>
      <c r="K7" s="201"/>
      <c r="L7" s="206" t="s">
        <v>106</v>
      </c>
    </row>
    <row r="8" spans="1:14" x14ac:dyDescent="0.25">
      <c r="A8" s="26" t="s">
        <v>7</v>
      </c>
      <c r="B8" s="196"/>
      <c r="C8" s="196"/>
      <c r="D8" s="196"/>
      <c r="E8" s="196"/>
      <c r="F8" s="198"/>
      <c r="G8" s="198"/>
      <c r="H8" s="28" t="s">
        <v>8</v>
      </c>
      <c r="I8" s="199"/>
      <c r="J8" s="202"/>
      <c r="K8" s="203"/>
      <c r="L8" s="207"/>
    </row>
    <row r="9" spans="1:14" ht="18" x14ac:dyDescent="0.25">
      <c r="A9" s="78" t="s">
        <v>74</v>
      </c>
      <c r="B9" s="38" t="s">
        <v>96</v>
      </c>
      <c r="C9" s="30"/>
      <c r="D9" s="30"/>
      <c r="E9" s="19"/>
      <c r="F9" s="19"/>
      <c r="G9" s="11"/>
      <c r="H9" s="12"/>
      <c r="I9" s="13"/>
      <c r="J9" s="179"/>
      <c r="K9" s="180"/>
      <c r="L9" s="32"/>
      <c r="N9" s="14"/>
    </row>
    <row r="10" spans="1:14" ht="29.1" customHeight="1" x14ac:dyDescent="0.25">
      <c r="A10" s="63"/>
      <c r="B10" s="76" t="s">
        <v>99</v>
      </c>
      <c r="C10" s="18"/>
      <c r="D10" s="29"/>
      <c r="E10" s="18"/>
      <c r="F10" s="82"/>
      <c r="G10" s="33"/>
      <c r="H10" s="36"/>
      <c r="I10" s="84"/>
      <c r="J10" s="179"/>
      <c r="K10" s="180"/>
      <c r="L10" s="75"/>
      <c r="N10" s="14"/>
    </row>
    <row r="11" spans="1:14" ht="29.1" customHeight="1" x14ac:dyDescent="0.25">
      <c r="A11" s="183">
        <v>2</v>
      </c>
      <c r="B11" s="185" t="s">
        <v>10</v>
      </c>
      <c r="C11" s="116">
        <v>14</v>
      </c>
      <c r="D11" s="29" t="s">
        <v>35</v>
      </c>
      <c r="E11" s="116">
        <v>14</v>
      </c>
      <c r="F11" s="187"/>
      <c r="G11" s="189">
        <v>24</v>
      </c>
      <c r="H11" s="98"/>
      <c r="I11" s="191">
        <v>1</v>
      </c>
      <c r="J11" s="173">
        <f>((C11+E11+C12+E12))*G11/144</f>
        <v>8.6666666666666661</v>
      </c>
      <c r="K11" s="174"/>
      <c r="L11" s="213"/>
    </row>
    <row r="12" spans="1:14" ht="29.1" customHeight="1" x14ac:dyDescent="0.25">
      <c r="A12" s="184"/>
      <c r="B12" s="186"/>
      <c r="C12" s="116">
        <v>10</v>
      </c>
      <c r="D12" s="29" t="s">
        <v>35</v>
      </c>
      <c r="E12" s="116">
        <v>14</v>
      </c>
      <c r="F12" s="188"/>
      <c r="G12" s="190"/>
      <c r="H12" s="98"/>
      <c r="I12" s="192"/>
      <c r="J12" s="175"/>
      <c r="K12" s="176"/>
      <c r="L12" s="219"/>
    </row>
    <row r="13" spans="1:14" ht="29.1" customHeight="1" x14ac:dyDescent="0.25">
      <c r="A13" s="65">
        <v>3</v>
      </c>
      <c r="B13" s="73" t="s">
        <v>11</v>
      </c>
      <c r="C13" s="75">
        <v>10</v>
      </c>
      <c r="D13" s="18" t="s">
        <v>35</v>
      </c>
      <c r="E13" s="75">
        <v>14</v>
      </c>
      <c r="F13" s="40"/>
      <c r="G13" s="66">
        <v>45</v>
      </c>
      <c r="H13" s="42"/>
      <c r="I13" s="42">
        <v>1</v>
      </c>
      <c r="J13" s="170">
        <f>(C13+E13)*2*G13/144</f>
        <v>15</v>
      </c>
      <c r="K13" s="171"/>
      <c r="L13" s="89"/>
    </row>
    <row r="14" spans="1:14" ht="29.1" customHeight="1" x14ac:dyDescent="0.25">
      <c r="A14" s="65">
        <v>4</v>
      </c>
      <c r="B14" s="73" t="s">
        <v>18</v>
      </c>
      <c r="C14" s="75">
        <v>10</v>
      </c>
      <c r="D14" s="18" t="s">
        <v>35</v>
      </c>
      <c r="E14" s="75">
        <v>14</v>
      </c>
      <c r="F14" s="82"/>
      <c r="G14" s="45"/>
      <c r="H14" s="42"/>
      <c r="I14" s="42">
        <v>1</v>
      </c>
      <c r="J14" s="170">
        <f>C14*E14/144</f>
        <v>0.97222222222222221</v>
      </c>
      <c r="K14" s="171"/>
      <c r="L14" s="42"/>
    </row>
    <row r="15" spans="1:14" ht="29.1" customHeight="1" x14ac:dyDescent="0.25">
      <c r="A15" s="65"/>
      <c r="B15" s="76" t="s">
        <v>100</v>
      </c>
      <c r="C15" s="74"/>
      <c r="D15" s="18"/>
      <c r="E15" s="74"/>
      <c r="F15" s="82"/>
      <c r="G15" s="45"/>
      <c r="H15" s="44"/>
      <c r="I15" s="42"/>
      <c r="J15" s="179"/>
      <c r="K15" s="180"/>
      <c r="L15" s="43"/>
    </row>
    <row r="16" spans="1:14" ht="29.1" customHeight="1" x14ac:dyDescent="0.25">
      <c r="A16" s="65">
        <v>1</v>
      </c>
      <c r="B16" s="73" t="s">
        <v>66</v>
      </c>
      <c r="C16" s="75">
        <v>30</v>
      </c>
      <c r="D16" s="18" t="s">
        <v>35</v>
      </c>
      <c r="E16" s="75">
        <v>10</v>
      </c>
      <c r="F16" s="82"/>
      <c r="G16" s="45">
        <v>6</v>
      </c>
      <c r="H16" s="44"/>
      <c r="I16" s="44">
        <v>1</v>
      </c>
      <c r="J16" s="170">
        <f t="shared" ref="J16:J17" si="0">(C16+E16)*2*G16/144</f>
        <v>3.3333333333333335</v>
      </c>
      <c r="K16" s="171"/>
      <c r="L16" s="89"/>
    </row>
    <row r="17" spans="1:12" ht="29.1" customHeight="1" x14ac:dyDescent="0.25">
      <c r="A17" s="65">
        <v>2</v>
      </c>
      <c r="B17" s="73" t="s">
        <v>11</v>
      </c>
      <c r="C17" s="75">
        <v>22</v>
      </c>
      <c r="D17" s="18" t="s">
        <v>35</v>
      </c>
      <c r="E17" s="75">
        <v>10</v>
      </c>
      <c r="F17" s="82"/>
      <c r="G17" s="45">
        <v>27</v>
      </c>
      <c r="H17" s="44"/>
      <c r="I17" s="44">
        <v>1</v>
      </c>
      <c r="J17" s="170">
        <f t="shared" si="0"/>
        <v>12</v>
      </c>
      <c r="K17" s="171"/>
      <c r="L17" s="89"/>
    </row>
    <row r="18" spans="1:12" ht="29.1" customHeight="1" x14ac:dyDescent="0.25">
      <c r="A18" s="65"/>
      <c r="B18" s="76" t="s">
        <v>101</v>
      </c>
      <c r="C18" s="35"/>
      <c r="D18" s="18"/>
      <c r="E18" s="35"/>
      <c r="F18" s="82"/>
      <c r="G18" s="45"/>
      <c r="H18" s="44"/>
      <c r="I18" s="44"/>
      <c r="J18" s="179"/>
      <c r="K18" s="180"/>
      <c r="L18" s="41"/>
    </row>
    <row r="19" spans="1:12" ht="29.1" customHeight="1" x14ac:dyDescent="0.25">
      <c r="A19" s="65">
        <v>1</v>
      </c>
      <c r="B19" s="73" t="s">
        <v>66</v>
      </c>
      <c r="C19" s="75">
        <v>30</v>
      </c>
      <c r="D19" s="18" t="s">
        <v>35</v>
      </c>
      <c r="E19" s="75">
        <v>10</v>
      </c>
      <c r="F19" s="82"/>
      <c r="G19" s="45">
        <v>6</v>
      </c>
      <c r="H19" s="44"/>
      <c r="I19" s="44">
        <v>1</v>
      </c>
      <c r="J19" s="170">
        <f t="shared" ref="J19:J20" si="1">(C19+E19)*2*G19/144</f>
        <v>3.3333333333333335</v>
      </c>
      <c r="K19" s="171"/>
      <c r="L19" s="89"/>
    </row>
    <row r="20" spans="1:12" ht="29.1" customHeight="1" x14ac:dyDescent="0.25">
      <c r="A20" s="65">
        <v>2</v>
      </c>
      <c r="B20" s="73" t="s">
        <v>11</v>
      </c>
      <c r="C20" s="75">
        <v>22</v>
      </c>
      <c r="D20" s="18" t="s">
        <v>35</v>
      </c>
      <c r="E20" s="75">
        <v>10</v>
      </c>
      <c r="F20" s="82"/>
      <c r="G20" s="45">
        <v>27</v>
      </c>
      <c r="H20" s="44"/>
      <c r="I20" s="44">
        <v>1</v>
      </c>
      <c r="J20" s="170">
        <f t="shared" si="1"/>
        <v>12</v>
      </c>
      <c r="K20" s="171"/>
      <c r="L20" s="89"/>
    </row>
    <row r="21" spans="1:12" ht="29.1" customHeight="1" x14ac:dyDescent="0.25">
      <c r="A21" s="65"/>
      <c r="B21" s="76" t="s">
        <v>102</v>
      </c>
      <c r="C21" s="35"/>
      <c r="D21" s="18"/>
      <c r="E21" s="35"/>
      <c r="F21" s="82"/>
      <c r="G21" s="45"/>
      <c r="H21" s="44"/>
      <c r="I21" s="44"/>
      <c r="J21" s="179"/>
      <c r="K21" s="180"/>
      <c r="L21" s="41"/>
    </row>
    <row r="22" spans="1:12" ht="29.1" customHeight="1" x14ac:dyDescent="0.25">
      <c r="A22" s="65">
        <v>1</v>
      </c>
      <c r="B22" s="73" t="s">
        <v>66</v>
      </c>
      <c r="C22" s="75">
        <v>30</v>
      </c>
      <c r="D22" s="18" t="s">
        <v>35</v>
      </c>
      <c r="E22" s="75">
        <v>10</v>
      </c>
      <c r="F22" s="82"/>
      <c r="G22" s="45">
        <v>6</v>
      </c>
      <c r="H22" s="44"/>
      <c r="I22" s="44">
        <v>1</v>
      </c>
      <c r="J22" s="170">
        <f t="shared" ref="J22:J23" si="2">(C22+E22)*2*G22/144</f>
        <v>3.3333333333333335</v>
      </c>
      <c r="K22" s="171"/>
      <c r="L22" s="89"/>
    </row>
    <row r="23" spans="1:12" ht="29.1" customHeight="1" x14ac:dyDescent="0.25">
      <c r="A23" s="65">
        <v>2</v>
      </c>
      <c r="B23" s="73" t="s">
        <v>11</v>
      </c>
      <c r="C23" s="75">
        <v>22</v>
      </c>
      <c r="D23" s="18" t="s">
        <v>35</v>
      </c>
      <c r="E23" s="75">
        <v>10</v>
      </c>
      <c r="F23" s="82"/>
      <c r="G23" s="45">
        <v>27</v>
      </c>
      <c r="H23" s="44"/>
      <c r="I23" s="44">
        <v>1</v>
      </c>
      <c r="J23" s="170">
        <f t="shared" si="2"/>
        <v>12</v>
      </c>
      <c r="K23" s="171"/>
      <c r="L23" s="89"/>
    </row>
    <row r="24" spans="1:12" ht="29.1" customHeight="1" x14ac:dyDescent="0.25">
      <c r="A24" s="65"/>
      <c r="B24" s="76" t="s">
        <v>103</v>
      </c>
      <c r="C24" s="35"/>
      <c r="D24" s="18"/>
      <c r="E24" s="35"/>
      <c r="F24" s="82"/>
      <c r="G24" s="45"/>
      <c r="H24" s="44"/>
      <c r="I24" s="44"/>
      <c r="J24" s="179"/>
      <c r="K24" s="180"/>
      <c r="L24" s="41"/>
    </row>
    <row r="25" spans="1:12" ht="29.1" customHeight="1" x14ac:dyDescent="0.25">
      <c r="A25" s="65">
        <v>1</v>
      </c>
      <c r="B25" s="73" t="s">
        <v>66</v>
      </c>
      <c r="C25" s="75">
        <v>30</v>
      </c>
      <c r="D25" s="18" t="s">
        <v>35</v>
      </c>
      <c r="E25" s="75">
        <v>10</v>
      </c>
      <c r="F25" s="82"/>
      <c r="G25" s="45">
        <v>6</v>
      </c>
      <c r="H25" s="44"/>
      <c r="I25" s="44">
        <v>1</v>
      </c>
      <c r="J25" s="170">
        <f t="shared" ref="J25:J26" si="3">(C25+E25)*2*G25/144</f>
        <v>3.3333333333333335</v>
      </c>
      <c r="K25" s="171"/>
      <c r="L25" s="89"/>
    </row>
    <row r="26" spans="1:12" ht="29.1" customHeight="1" x14ac:dyDescent="0.25">
      <c r="A26" s="65">
        <v>2</v>
      </c>
      <c r="B26" s="73" t="s">
        <v>11</v>
      </c>
      <c r="C26" s="75">
        <v>22</v>
      </c>
      <c r="D26" s="18" t="s">
        <v>35</v>
      </c>
      <c r="E26" s="75">
        <v>10</v>
      </c>
      <c r="F26" s="82"/>
      <c r="G26" s="45">
        <v>27</v>
      </c>
      <c r="H26" s="44"/>
      <c r="I26" s="44">
        <v>1</v>
      </c>
      <c r="J26" s="170">
        <f t="shared" si="3"/>
        <v>12</v>
      </c>
      <c r="K26" s="171"/>
      <c r="L26" s="89"/>
    </row>
    <row r="27" spans="1:12" ht="29.1" customHeight="1" thickBot="1" x14ac:dyDescent="0.3">
      <c r="A27" s="65"/>
      <c r="B27" s="73"/>
      <c r="C27" s="74"/>
      <c r="D27" s="29"/>
      <c r="E27" s="74"/>
      <c r="F27" s="82"/>
      <c r="G27" s="45"/>
      <c r="H27" s="44"/>
      <c r="I27" s="44"/>
      <c r="J27" s="222"/>
      <c r="K27" s="223"/>
      <c r="L27" s="41"/>
    </row>
    <row r="28" spans="1:12" ht="42" customHeight="1" thickBot="1" x14ac:dyDescent="0.3">
      <c r="A28" s="25"/>
      <c r="B28" s="99" t="s">
        <v>76</v>
      </c>
      <c r="C28" s="99"/>
      <c r="D28" s="99"/>
      <c r="E28" s="99"/>
      <c r="F28" s="99"/>
      <c r="G28" s="22"/>
      <c r="H28" s="31"/>
      <c r="I28" s="21"/>
      <c r="J28" s="172">
        <f>SUM(J10:J27)</f>
        <v>85.972222222222214</v>
      </c>
      <c r="K28" s="172"/>
      <c r="L28" s="86"/>
    </row>
    <row r="1048573" spans="3:5" x14ac:dyDescent="0.25">
      <c r="C1048573" s="18">
        <v>12</v>
      </c>
      <c r="D1048573" s="18"/>
      <c r="E1048573" s="18">
        <v>10</v>
      </c>
    </row>
  </sheetData>
  <mergeCells count="34">
    <mergeCell ref="A11:A12"/>
    <mergeCell ref="B11:B12"/>
    <mergeCell ref="F11:F12"/>
    <mergeCell ref="G11:G12"/>
    <mergeCell ref="I11:I12"/>
    <mergeCell ref="J1:L1"/>
    <mergeCell ref="A5:L5"/>
    <mergeCell ref="B7:B8"/>
    <mergeCell ref="C7:E8"/>
    <mergeCell ref="F7:F8"/>
    <mergeCell ref="G7:G8"/>
    <mergeCell ref="I7:I8"/>
    <mergeCell ref="J7:K8"/>
    <mergeCell ref="L7:L8"/>
    <mergeCell ref="J9:K9"/>
    <mergeCell ref="J10:K10"/>
    <mergeCell ref="J11:K12"/>
    <mergeCell ref="L11:L12"/>
    <mergeCell ref="J13:K13"/>
    <mergeCell ref="J14:K14"/>
    <mergeCell ref="J16:K16"/>
    <mergeCell ref="J17:K17"/>
    <mergeCell ref="J18:K18"/>
    <mergeCell ref="J15:K15"/>
    <mergeCell ref="J19:K19"/>
    <mergeCell ref="J20:K20"/>
    <mergeCell ref="J21:K21"/>
    <mergeCell ref="J22:K22"/>
    <mergeCell ref="J23:K23"/>
    <mergeCell ref="J24:K24"/>
    <mergeCell ref="J25:K25"/>
    <mergeCell ref="J26:K26"/>
    <mergeCell ref="J27:K27"/>
    <mergeCell ref="J28:K28"/>
  </mergeCells>
  <printOptions horizontalCentered="1" verticalCentered="1"/>
  <pageMargins left="0.5" right="0.3" top="0.4" bottom="0.3" header="0.3" footer="0.3"/>
  <pageSetup paperSize="9" scale="9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7"/>
  <sheetViews>
    <sheetView workbookViewId="0">
      <selection activeCell="A3" sqref="A3:B3"/>
    </sheetView>
  </sheetViews>
  <sheetFormatPr defaultRowHeight="15" x14ac:dyDescent="0.25"/>
  <cols>
    <col min="1" max="1" width="8.140625" customWidth="1"/>
    <col min="2" max="2" width="28.7109375" customWidth="1"/>
    <col min="3" max="3" width="6.5703125" bestFit="1" customWidth="1"/>
    <col min="4" max="4" width="3.7109375" customWidth="1"/>
    <col min="5" max="5" width="6.5703125" bestFit="1" customWidth="1"/>
    <col min="6" max="6" width="6.5703125" hidden="1" customWidth="1"/>
    <col min="7" max="7" width="8.7109375" customWidth="1"/>
    <col min="8" max="8" width="10.28515625" hidden="1" customWidth="1"/>
    <col min="9" max="9" width="5.42578125" customWidth="1"/>
    <col min="10" max="10" width="9.7109375" customWidth="1"/>
    <col min="11" max="11" width="4.5703125" customWidth="1"/>
    <col min="12" max="12" width="16.42578125" customWidth="1"/>
    <col min="260" max="260" width="10.85546875" customWidth="1"/>
    <col min="261" max="261" width="26.42578125" customWidth="1"/>
    <col min="262" max="262" width="7.42578125" customWidth="1"/>
    <col min="263" max="263" width="8.42578125" customWidth="1"/>
    <col min="264" max="264" width="0" hidden="1" customWidth="1"/>
    <col min="265" max="265" width="7.140625" customWidth="1"/>
    <col min="266" max="266" width="6.7109375" customWidth="1"/>
    <col min="267" max="267" width="13.28515625" customWidth="1"/>
    <col min="268" max="268" width="12.28515625" customWidth="1"/>
    <col min="516" max="516" width="10.85546875" customWidth="1"/>
    <col min="517" max="517" width="26.42578125" customWidth="1"/>
    <col min="518" max="518" width="7.42578125" customWidth="1"/>
    <col min="519" max="519" width="8.42578125" customWidth="1"/>
    <col min="520" max="520" width="0" hidden="1" customWidth="1"/>
    <col min="521" max="521" width="7.140625" customWidth="1"/>
    <col min="522" max="522" width="6.7109375" customWidth="1"/>
    <col min="523" max="523" width="13.28515625" customWidth="1"/>
    <col min="524" max="524" width="12.28515625" customWidth="1"/>
    <col min="772" max="772" width="10.85546875" customWidth="1"/>
    <col min="773" max="773" width="26.42578125" customWidth="1"/>
    <col min="774" max="774" width="7.42578125" customWidth="1"/>
    <col min="775" max="775" width="8.42578125" customWidth="1"/>
    <col min="776" max="776" width="0" hidden="1" customWidth="1"/>
    <col min="777" max="777" width="7.140625" customWidth="1"/>
    <col min="778" max="778" width="6.7109375" customWidth="1"/>
    <col min="779" max="779" width="13.28515625" customWidth="1"/>
    <col min="780" max="780" width="12.28515625" customWidth="1"/>
    <col min="1028" max="1028" width="10.85546875" customWidth="1"/>
    <col min="1029" max="1029" width="26.42578125" customWidth="1"/>
    <col min="1030" max="1030" width="7.42578125" customWidth="1"/>
    <col min="1031" max="1031" width="8.42578125" customWidth="1"/>
    <col min="1032" max="1032" width="0" hidden="1" customWidth="1"/>
    <col min="1033" max="1033" width="7.140625" customWidth="1"/>
    <col min="1034" max="1034" width="6.7109375" customWidth="1"/>
    <col min="1035" max="1035" width="13.28515625" customWidth="1"/>
    <col min="1036" max="1036" width="12.28515625" customWidth="1"/>
    <col min="1284" max="1284" width="10.85546875" customWidth="1"/>
    <col min="1285" max="1285" width="26.42578125" customWidth="1"/>
    <col min="1286" max="1286" width="7.42578125" customWidth="1"/>
    <col min="1287" max="1287" width="8.42578125" customWidth="1"/>
    <col min="1288" max="1288" width="0" hidden="1" customWidth="1"/>
    <col min="1289" max="1289" width="7.140625" customWidth="1"/>
    <col min="1290" max="1290" width="6.7109375" customWidth="1"/>
    <col min="1291" max="1291" width="13.28515625" customWidth="1"/>
    <col min="1292" max="1292" width="12.28515625" customWidth="1"/>
    <col min="1540" max="1540" width="10.85546875" customWidth="1"/>
    <col min="1541" max="1541" width="26.42578125" customWidth="1"/>
    <col min="1542" max="1542" width="7.42578125" customWidth="1"/>
    <col min="1543" max="1543" width="8.42578125" customWidth="1"/>
    <col min="1544" max="1544" width="0" hidden="1" customWidth="1"/>
    <col min="1545" max="1545" width="7.140625" customWidth="1"/>
    <col min="1546" max="1546" width="6.7109375" customWidth="1"/>
    <col min="1547" max="1547" width="13.28515625" customWidth="1"/>
    <col min="1548" max="1548" width="12.28515625" customWidth="1"/>
    <col min="1796" max="1796" width="10.85546875" customWidth="1"/>
    <col min="1797" max="1797" width="26.42578125" customWidth="1"/>
    <col min="1798" max="1798" width="7.42578125" customWidth="1"/>
    <col min="1799" max="1799" width="8.42578125" customWidth="1"/>
    <col min="1800" max="1800" width="0" hidden="1" customWidth="1"/>
    <col min="1801" max="1801" width="7.140625" customWidth="1"/>
    <col min="1802" max="1802" width="6.7109375" customWidth="1"/>
    <col min="1803" max="1803" width="13.28515625" customWidth="1"/>
    <col min="1804" max="1804" width="12.28515625" customWidth="1"/>
    <col min="2052" max="2052" width="10.85546875" customWidth="1"/>
    <col min="2053" max="2053" width="26.42578125" customWidth="1"/>
    <col min="2054" max="2054" width="7.42578125" customWidth="1"/>
    <col min="2055" max="2055" width="8.42578125" customWidth="1"/>
    <col min="2056" max="2056" width="0" hidden="1" customWidth="1"/>
    <col min="2057" max="2057" width="7.140625" customWidth="1"/>
    <col min="2058" max="2058" width="6.7109375" customWidth="1"/>
    <col min="2059" max="2059" width="13.28515625" customWidth="1"/>
    <col min="2060" max="2060" width="12.28515625" customWidth="1"/>
    <col min="2308" max="2308" width="10.85546875" customWidth="1"/>
    <col min="2309" max="2309" width="26.42578125" customWidth="1"/>
    <col min="2310" max="2310" width="7.42578125" customWidth="1"/>
    <col min="2311" max="2311" width="8.42578125" customWidth="1"/>
    <col min="2312" max="2312" width="0" hidden="1" customWidth="1"/>
    <col min="2313" max="2313" width="7.140625" customWidth="1"/>
    <col min="2314" max="2314" width="6.7109375" customWidth="1"/>
    <col min="2315" max="2315" width="13.28515625" customWidth="1"/>
    <col min="2316" max="2316" width="12.28515625" customWidth="1"/>
    <col min="2564" max="2564" width="10.85546875" customWidth="1"/>
    <col min="2565" max="2565" width="26.42578125" customWidth="1"/>
    <col min="2566" max="2566" width="7.42578125" customWidth="1"/>
    <col min="2567" max="2567" width="8.42578125" customWidth="1"/>
    <col min="2568" max="2568" width="0" hidden="1" customWidth="1"/>
    <col min="2569" max="2569" width="7.140625" customWidth="1"/>
    <col min="2570" max="2570" width="6.7109375" customWidth="1"/>
    <col min="2571" max="2571" width="13.28515625" customWidth="1"/>
    <col min="2572" max="2572" width="12.28515625" customWidth="1"/>
    <col min="2820" max="2820" width="10.85546875" customWidth="1"/>
    <col min="2821" max="2821" width="26.42578125" customWidth="1"/>
    <col min="2822" max="2822" width="7.42578125" customWidth="1"/>
    <col min="2823" max="2823" width="8.42578125" customWidth="1"/>
    <col min="2824" max="2824" width="0" hidden="1" customWidth="1"/>
    <col min="2825" max="2825" width="7.140625" customWidth="1"/>
    <col min="2826" max="2826" width="6.7109375" customWidth="1"/>
    <col min="2827" max="2827" width="13.28515625" customWidth="1"/>
    <col min="2828" max="2828" width="12.28515625" customWidth="1"/>
    <col min="3076" max="3076" width="10.85546875" customWidth="1"/>
    <col min="3077" max="3077" width="26.42578125" customWidth="1"/>
    <col min="3078" max="3078" width="7.42578125" customWidth="1"/>
    <col min="3079" max="3079" width="8.42578125" customWidth="1"/>
    <col min="3080" max="3080" width="0" hidden="1" customWidth="1"/>
    <col min="3081" max="3081" width="7.140625" customWidth="1"/>
    <col min="3082" max="3082" width="6.7109375" customWidth="1"/>
    <col min="3083" max="3083" width="13.28515625" customWidth="1"/>
    <col min="3084" max="3084" width="12.28515625" customWidth="1"/>
    <col min="3332" max="3332" width="10.85546875" customWidth="1"/>
    <col min="3333" max="3333" width="26.42578125" customWidth="1"/>
    <col min="3334" max="3334" width="7.42578125" customWidth="1"/>
    <col min="3335" max="3335" width="8.42578125" customWidth="1"/>
    <col min="3336" max="3336" width="0" hidden="1" customWidth="1"/>
    <col min="3337" max="3337" width="7.140625" customWidth="1"/>
    <col min="3338" max="3338" width="6.7109375" customWidth="1"/>
    <col min="3339" max="3339" width="13.28515625" customWidth="1"/>
    <col min="3340" max="3340" width="12.28515625" customWidth="1"/>
    <col min="3588" max="3588" width="10.85546875" customWidth="1"/>
    <col min="3589" max="3589" width="26.42578125" customWidth="1"/>
    <col min="3590" max="3590" width="7.42578125" customWidth="1"/>
    <col min="3591" max="3591" width="8.42578125" customWidth="1"/>
    <col min="3592" max="3592" width="0" hidden="1" customWidth="1"/>
    <col min="3593" max="3593" width="7.140625" customWidth="1"/>
    <col min="3594" max="3594" width="6.7109375" customWidth="1"/>
    <col min="3595" max="3595" width="13.28515625" customWidth="1"/>
    <col min="3596" max="3596" width="12.28515625" customWidth="1"/>
    <col min="3844" max="3844" width="10.85546875" customWidth="1"/>
    <col min="3845" max="3845" width="26.42578125" customWidth="1"/>
    <col min="3846" max="3846" width="7.42578125" customWidth="1"/>
    <col min="3847" max="3847" width="8.42578125" customWidth="1"/>
    <col min="3848" max="3848" width="0" hidden="1" customWidth="1"/>
    <col min="3849" max="3849" width="7.140625" customWidth="1"/>
    <col min="3850" max="3850" width="6.7109375" customWidth="1"/>
    <col min="3851" max="3851" width="13.28515625" customWidth="1"/>
    <col min="3852" max="3852" width="12.28515625" customWidth="1"/>
    <col min="4100" max="4100" width="10.85546875" customWidth="1"/>
    <col min="4101" max="4101" width="26.42578125" customWidth="1"/>
    <col min="4102" max="4102" width="7.42578125" customWidth="1"/>
    <col min="4103" max="4103" width="8.42578125" customWidth="1"/>
    <col min="4104" max="4104" width="0" hidden="1" customWidth="1"/>
    <col min="4105" max="4105" width="7.140625" customWidth="1"/>
    <col min="4106" max="4106" width="6.7109375" customWidth="1"/>
    <col min="4107" max="4107" width="13.28515625" customWidth="1"/>
    <col min="4108" max="4108" width="12.28515625" customWidth="1"/>
    <col min="4356" max="4356" width="10.85546875" customWidth="1"/>
    <col min="4357" max="4357" width="26.42578125" customWidth="1"/>
    <col min="4358" max="4358" width="7.42578125" customWidth="1"/>
    <col min="4359" max="4359" width="8.42578125" customWidth="1"/>
    <col min="4360" max="4360" width="0" hidden="1" customWidth="1"/>
    <col min="4361" max="4361" width="7.140625" customWidth="1"/>
    <col min="4362" max="4362" width="6.7109375" customWidth="1"/>
    <col min="4363" max="4363" width="13.28515625" customWidth="1"/>
    <col min="4364" max="4364" width="12.28515625" customWidth="1"/>
    <col min="4612" max="4612" width="10.85546875" customWidth="1"/>
    <col min="4613" max="4613" width="26.42578125" customWidth="1"/>
    <col min="4614" max="4614" width="7.42578125" customWidth="1"/>
    <col min="4615" max="4615" width="8.42578125" customWidth="1"/>
    <col min="4616" max="4616" width="0" hidden="1" customWidth="1"/>
    <col min="4617" max="4617" width="7.140625" customWidth="1"/>
    <col min="4618" max="4618" width="6.7109375" customWidth="1"/>
    <col min="4619" max="4619" width="13.28515625" customWidth="1"/>
    <col min="4620" max="4620" width="12.28515625" customWidth="1"/>
    <col min="4868" max="4868" width="10.85546875" customWidth="1"/>
    <col min="4869" max="4869" width="26.42578125" customWidth="1"/>
    <col min="4870" max="4870" width="7.42578125" customWidth="1"/>
    <col min="4871" max="4871" width="8.42578125" customWidth="1"/>
    <col min="4872" max="4872" width="0" hidden="1" customWidth="1"/>
    <col min="4873" max="4873" width="7.140625" customWidth="1"/>
    <col min="4874" max="4874" width="6.7109375" customWidth="1"/>
    <col min="4875" max="4875" width="13.28515625" customWidth="1"/>
    <col min="4876" max="4876" width="12.28515625" customWidth="1"/>
    <col min="5124" max="5124" width="10.85546875" customWidth="1"/>
    <col min="5125" max="5125" width="26.42578125" customWidth="1"/>
    <col min="5126" max="5126" width="7.42578125" customWidth="1"/>
    <col min="5127" max="5127" width="8.42578125" customWidth="1"/>
    <col min="5128" max="5128" width="0" hidden="1" customWidth="1"/>
    <col min="5129" max="5129" width="7.140625" customWidth="1"/>
    <col min="5130" max="5130" width="6.7109375" customWidth="1"/>
    <col min="5131" max="5131" width="13.28515625" customWidth="1"/>
    <col min="5132" max="5132" width="12.28515625" customWidth="1"/>
    <col min="5380" max="5380" width="10.85546875" customWidth="1"/>
    <col min="5381" max="5381" width="26.42578125" customWidth="1"/>
    <col min="5382" max="5382" width="7.42578125" customWidth="1"/>
    <col min="5383" max="5383" width="8.42578125" customWidth="1"/>
    <col min="5384" max="5384" width="0" hidden="1" customWidth="1"/>
    <col min="5385" max="5385" width="7.140625" customWidth="1"/>
    <col min="5386" max="5386" width="6.7109375" customWidth="1"/>
    <col min="5387" max="5387" width="13.28515625" customWidth="1"/>
    <col min="5388" max="5388" width="12.28515625" customWidth="1"/>
    <col min="5636" max="5636" width="10.85546875" customWidth="1"/>
    <col min="5637" max="5637" width="26.42578125" customWidth="1"/>
    <col min="5638" max="5638" width="7.42578125" customWidth="1"/>
    <col min="5639" max="5639" width="8.42578125" customWidth="1"/>
    <col min="5640" max="5640" width="0" hidden="1" customWidth="1"/>
    <col min="5641" max="5641" width="7.140625" customWidth="1"/>
    <col min="5642" max="5642" width="6.7109375" customWidth="1"/>
    <col min="5643" max="5643" width="13.28515625" customWidth="1"/>
    <col min="5644" max="5644" width="12.28515625" customWidth="1"/>
    <col min="5892" max="5892" width="10.85546875" customWidth="1"/>
    <col min="5893" max="5893" width="26.42578125" customWidth="1"/>
    <col min="5894" max="5894" width="7.42578125" customWidth="1"/>
    <col min="5895" max="5895" width="8.42578125" customWidth="1"/>
    <col min="5896" max="5896" width="0" hidden="1" customWidth="1"/>
    <col min="5897" max="5897" width="7.140625" customWidth="1"/>
    <col min="5898" max="5898" width="6.7109375" customWidth="1"/>
    <col min="5899" max="5899" width="13.28515625" customWidth="1"/>
    <col min="5900" max="5900" width="12.28515625" customWidth="1"/>
    <col min="6148" max="6148" width="10.85546875" customWidth="1"/>
    <col min="6149" max="6149" width="26.42578125" customWidth="1"/>
    <col min="6150" max="6150" width="7.42578125" customWidth="1"/>
    <col min="6151" max="6151" width="8.42578125" customWidth="1"/>
    <col min="6152" max="6152" width="0" hidden="1" customWidth="1"/>
    <col min="6153" max="6153" width="7.140625" customWidth="1"/>
    <col min="6154" max="6154" width="6.7109375" customWidth="1"/>
    <col min="6155" max="6155" width="13.28515625" customWidth="1"/>
    <col min="6156" max="6156" width="12.28515625" customWidth="1"/>
    <col min="6404" max="6404" width="10.85546875" customWidth="1"/>
    <col min="6405" max="6405" width="26.42578125" customWidth="1"/>
    <col min="6406" max="6406" width="7.42578125" customWidth="1"/>
    <col min="6407" max="6407" width="8.42578125" customWidth="1"/>
    <col min="6408" max="6408" width="0" hidden="1" customWidth="1"/>
    <col min="6409" max="6409" width="7.140625" customWidth="1"/>
    <col min="6410" max="6410" width="6.7109375" customWidth="1"/>
    <col min="6411" max="6411" width="13.28515625" customWidth="1"/>
    <col min="6412" max="6412" width="12.28515625" customWidth="1"/>
    <col min="6660" max="6660" width="10.85546875" customWidth="1"/>
    <col min="6661" max="6661" width="26.42578125" customWidth="1"/>
    <col min="6662" max="6662" width="7.42578125" customWidth="1"/>
    <col min="6663" max="6663" width="8.42578125" customWidth="1"/>
    <col min="6664" max="6664" width="0" hidden="1" customWidth="1"/>
    <col min="6665" max="6665" width="7.140625" customWidth="1"/>
    <col min="6666" max="6666" width="6.7109375" customWidth="1"/>
    <col min="6667" max="6667" width="13.28515625" customWidth="1"/>
    <col min="6668" max="6668" width="12.28515625" customWidth="1"/>
    <col min="6916" max="6916" width="10.85546875" customWidth="1"/>
    <col min="6917" max="6917" width="26.42578125" customWidth="1"/>
    <col min="6918" max="6918" width="7.42578125" customWidth="1"/>
    <col min="6919" max="6919" width="8.42578125" customWidth="1"/>
    <col min="6920" max="6920" width="0" hidden="1" customWidth="1"/>
    <col min="6921" max="6921" width="7.140625" customWidth="1"/>
    <col min="6922" max="6922" width="6.7109375" customWidth="1"/>
    <col min="6923" max="6923" width="13.28515625" customWidth="1"/>
    <col min="6924" max="6924" width="12.28515625" customWidth="1"/>
    <col min="7172" max="7172" width="10.85546875" customWidth="1"/>
    <col min="7173" max="7173" width="26.42578125" customWidth="1"/>
    <col min="7174" max="7174" width="7.42578125" customWidth="1"/>
    <col min="7175" max="7175" width="8.42578125" customWidth="1"/>
    <col min="7176" max="7176" width="0" hidden="1" customWidth="1"/>
    <col min="7177" max="7177" width="7.140625" customWidth="1"/>
    <col min="7178" max="7178" width="6.7109375" customWidth="1"/>
    <col min="7179" max="7179" width="13.28515625" customWidth="1"/>
    <col min="7180" max="7180" width="12.28515625" customWidth="1"/>
    <col min="7428" max="7428" width="10.85546875" customWidth="1"/>
    <col min="7429" max="7429" width="26.42578125" customWidth="1"/>
    <col min="7430" max="7430" width="7.42578125" customWidth="1"/>
    <col min="7431" max="7431" width="8.42578125" customWidth="1"/>
    <col min="7432" max="7432" width="0" hidden="1" customWidth="1"/>
    <col min="7433" max="7433" width="7.140625" customWidth="1"/>
    <col min="7434" max="7434" width="6.7109375" customWidth="1"/>
    <col min="7435" max="7435" width="13.28515625" customWidth="1"/>
    <col min="7436" max="7436" width="12.28515625" customWidth="1"/>
    <col min="7684" max="7684" width="10.85546875" customWidth="1"/>
    <col min="7685" max="7685" width="26.42578125" customWidth="1"/>
    <col min="7686" max="7686" width="7.42578125" customWidth="1"/>
    <col min="7687" max="7687" width="8.42578125" customWidth="1"/>
    <col min="7688" max="7688" width="0" hidden="1" customWidth="1"/>
    <col min="7689" max="7689" width="7.140625" customWidth="1"/>
    <col min="7690" max="7690" width="6.7109375" customWidth="1"/>
    <col min="7691" max="7691" width="13.28515625" customWidth="1"/>
    <col min="7692" max="7692" width="12.28515625" customWidth="1"/>
    <col min="7940" max="7940" width="10.85546875" customWidth="1"/>
    <col min="7941" max="7941" width="26.42578125" customWidth="1"/>
    <col min="7942" max="7942" width="7.42578125" customWidth="1"/>
    <col min="7943" max="7943" width="8.42578125" customWidth="1"/>
    <col min="7944" max="7944" width="0" hidden="1" customWidth="1"/>
    <col min="7945" max="7945" width="7.140625" customWidth="1"/>
    <col min="7946" max="7946" width="6.7109375" customWidth="1"/>
    <col min="7947" max="7947" width="13.28515625" customWidth="1"/>
    <col min="7948" max="7948" width="12.28515625" customWidth="1"/>
    <col min="8196" max="8196" width="10.85546875" customWidth="1"/>
    <col min="8197" max="8197" width="26.42578125" customWidth="1"/>
    <col min="8198" max="8198" width="7.42578125" customWidth="1"/>
    <col min="8199" max="8199" width="8.42578125" customWidth="1"/>
    <col min="8200" max="8200" width="0" hidden="1" customWidth="1"/>
    <col min="8201" max="8201" width="7.140625" customWidth="1"/>
    <col min="8202" max="8202" width="6.7109375" customWidth="1"/>
    <col min="8203" max="8203" width="13.28515625" customWidth="1"/>
    <col min="8204" max="8204" width="12.28515625" customWidth="1"/>
    <col min="8452" max="8452" width="10.85546875" customWidth="1"/>
    <col min="8453" max="8453" width="26.42578125" customWidth="1"/>
    <col min="8454" max="8454" width="7.42578125" customWidth="1"/>
    <col min="8455" max="8455" width="8.42578125" customWidth="1"/>
    <col min="8456" max="8456" width="0" hidden="1" customWidth="1"/>
    <col min="8457" max="8457" width="7.140625" customWidth="1"/>
    <col min="8458" max="8458" width="6.7109375" customWidth="1"/>
    <col min="8459" max="8459" width="13.28515625" customWidth="1"/>
    <col min="8460" max="8460" width="12.28515625" customWidth="1"/>
    <col min="8708" max="8708" width="10.85546875" customWidth="1"/>
    <col min="8709" max="8709" width="26.42578125" customWidth="1"/>
    <col min="8710" max="8710" width="7.42578125" customWidth="1"/>
    <col min="8711" max="8711" width="8.42578125" customWidth="1"/>
    <col min="8712" max="8712" width="0" hidden="1" customWidth="1"/>
    <col min="8713" max="8713" width="7.140625" customWidth="1"/>
    <col min="8714" max="8714" width="6.7109375" customWidth="1"/>
    <col min="8715" max="8715" width="13.28515625" customWidth="1"/>
    <col min="8716" max="8716" width="12.28515625" customWidth="1"/>
    <col min="8964" max="8964" width="10.85546875" customWidth="1"/>
    <col min="8965" max="8965" width="26.42578125" customWidth="1"/>
    <col min="8966" max="8966" width="7.42578125" customWidth="1"/>
    <col min="8967" max="8967" width="8.42578125" customWidth="1"/>
    <col min="8968" max="8968" width="0" hidden="1" customWidth="1"/>
    <col min="8969" max="8969" width="7.140625" customWidth="1"/>
    <col min="8970" max="8970" width="6.7109375" customWidth="1"/>
    <col min="8971" max="8971" width="13.28515625" customWidth="1"/>
    <col min="8972" max="8972" width="12.28515625" customWidth="1"/>
    <col min="9220" max="9220" width="10.85546875" customWidth="1"/>
    <col min="9221" max="9221" width="26.42578125" customWidth="1"/>
    <col min="9222" max="9222" width="7.42578125" customWidth="1"/>
    <col min="9223" max="9223" width="8.42578125" customWidth="1"/>
    <col min="9224" max="9224" width="0" hidden="1" customWidth="1"/>
    <col min="9225" max="9225" width="7.140625" customWidth="1"/>
    <col min="9226" max="9226" width="6.7109375" customWidth="1"/>
    <col min="9227" max="9227" width="13.28515625" customWidth="1"/>
    <col min="9228" max="9228" width="12.28515625" customWidth="1"/>
    <col min="9476" max="9476" width="10.85546875" customWidth="1"/>
    <col min="9477" max="9477" width="26.42578125" customWidth="1"/>
    <col min="9478" max="9478" width="7.42578125" customWidth="1"/>
    <col min="9479" max="9479" width="8.42578125" customWidth="1"/>
    <col min="9480" max="9480" width="0" hidden="1" customWidth="1"/>
    <col min="9481" max="9481" width="7.140625" customWidth="1"/>
    <col min="9482" max="9482" width="6.7109375" customWidth="1"/>
    <col min="9483" max="9483" width="13.28515625" customWidth="1"/>
    <col min="9484" max="9484" width="12.28515625" customWidth="1"/>
    <col min="9732" max="9732" width="10.85546875" customWidth="1"/>
    <col min="9733" max="9733" width="26.42578125" customWidth="1"/>
    <col min="9734" max="9734" width="7.42578125" customWidth="1"/>
    <col min="9735" max="9735" width="8.42578125" customWidth="1"/>
    <col min="9736" max="9736" width="0" hidden="1" customWidth="1"/>
    <col min="9737" max="9737" width="7.140625" customWidth="1"/>
    <col min="9738" max="9738" width="6.7109375" customWidth="1"/>
    <col min="9739" max="9739" width="13.28515625" customWidth="1"/>
    <col min="9740" max="9740" width="12.28515625" customWidth="1"/>
    <col min="9988" max="9988" width="10.85546875" customWidth="1"/>
    <col min="9989" max="9989" width="26.42578125" customWidth="1"/>
    <col min="9990" max="9990" width="7.42578125" customWidth="1"/>
    <col min="9991" max="9991" width="8.42578125" customWidth="1"/>
    <col min="9992" max="9992" width="0" hidden="1" customWidth="1"/>
    <col min="9993" max="9993" width="7.140625" customWidth="1"/>
    <col min="9994" max="9994" width="6.7109375" customWidth="1"/>
    <col min="9995" max="9995" width="13.28515625" customWidth="1"/>
    <col min="9996" max="9996" width="12.28515625" customWidth="1"/>
    <col min="10244" max="10244" width="10.85546875" customWidth="1"/>
    <col min="10245" max="10245" width="26.42578125" customWidth="1"/>
    <col min="10246" max="10246" width="7.42578125" customWidth="1"/>
    <col min="10247" max="10247" width="8.42578125" customWidth="1"/>
    <col min="10248" max="10248" width="0" hidden="1" customWidth="1"/>
    <col min="10249" max="10249" width="7.140625" customWidth="1"/>
    <col min="10250" max="10250" width="6.7109375" customWidth="1"/>
    <col min="10251" max="10251" width="13.28515625" customWidth="1"/>
    <col min="10252" max="10252" width="12.28515625" customWidth="1"/>
    <col min="10500" max="10500" width="10.85546875" customWidth="1"/>
    <col min="10501" max="10501" width="26.42578125" customWidth="1"/>
    <col min="10502" max="10502" width="7.42578125" customWidth="1"/>
    <col min="10503" max="10503" width="8.42578125" customWidth="1"/>
    <col min="10504" max="10504" width="0" hidden="1" customWidth="1"/>
    <col min="10505" max="10505" width="7.140625" customWidth="1"/>
    <col min="10506" max="10506" width="6.7109375" customWidth="1"/>
    <col min="10507" max="10507" width="13.28515625" customWidth="1"/>
    <col min="10508" max="10508" width="12.28515625" customWidth="1"/>
    <col min="10756" max="10756" width="10.85546875" customWidth="1"/>
    <col min="10757" max="10757" width="26.42578125" customWidth="1"/>
    <col min="10758" max="10758" width="7.42578125" customWidth="1"/>
    <col min="10759" max="10759" width="8.42578125" customWidth="1"/>
    <col min="10760" max="10760" width="0" hidden="1" customWidth="1"/>
    <col min="10761" max="10761" width="7.140625" customWidth="1"/>
    <col min="10762" max="10762" width="6.7109375" customWidth="1"/>
    <col min="10763" max="10763" width="13.28515625" customWidth="1"/>
    <col min="10764" max="10764" width="12.28515625" customWidth="1"/>
    <col min="11012" max="11012" width="10.85546875" customWidth="1"/>
    <col min="11013" max="11013" width="26.42578125" customWidth="1"/>
    <col min="11014" max="11014" width="7.42578125" customWidth="1"/>
    <col min="11015" max="11015" width="8.42578125" customWidth="1"/>
    <col min="11016" max="11016" width="0" hidden="1" customWidth="1"/>
    <col min="11017" max="11017" width="7.140625" customWidth="1"/>
    <col min="11018" max="11018" width="6.7109375" customWidth="1"/>
    <col min="11019" max="11019" width="13.28515625" customWidth="1"/>
    <col min="11020" max="11020" width="12.28515625" customWidth="1"/>
    <col min="11268" max="11268" width="10.85546875" customWidth="1"/>
    <col min="11269" max="11269" width="26.42578125" customWidth="1"/>
    <col min="11270" max="11270" width="7.42578125" customWidth="1"/>
    <col min="11271" max="11271" width="8.42578125" customWidth="1"/>
    <col min="11272" max="11272" width="0" hidden="1" customWidth="1"/>
    <col min="11273" max="11273" width="7.140625" customWidth="1"/>
    <col min="11274" max="11274" width="6.7109375" customWidth="1"/>
    <col min="11275" max="11275" width="13.28515625" customWidth="1"/>
    <col min="11276" max="11276" width="12.28515625" customWidth="1"/>
    <col min="11524" max="11524" width="10.85546875" customWidth="1"/>
    <col min="11525" max="11525" width="26.42578125" customWidth="1"/>
    <col min="11526" max="11526" width="7.42578125" customWidth="1"/>
    <col min="11527" max="11527" width="8.42578125" customWidth="1"/>
    <col min="11528" max="11528" width="0" hidden="1" customWidth="1"/>
    <col min="11529" max="11529" width="7.140625" customWidth="1"/>
    <col min="11530" max="11530" width="6.7109375" customWidth="1"/>
    <col min="11531" max="11531" width="13.28515625" customWidth="1"/>
    <col min="11532" max="11532" width="12.28515625" customWidth="1"/>
    <col min="11780" max="11780" width="10.85546875" customWidth="1"/>
    <col min="11781" max="11781" width="26.42578125" customWidth="1"/>
    <col min="11782" max="11782" width="7.42578125" customWidth="1"/>
    <col min="11783" max="11783" width="8.42578125" customWidth="1"/>
    <col min="11784" max="11784" width="0" hidden="1" customWidth="1"/>
    <col min="11785" max="11785" width="7.140625" customWidth="1"/>
    <col min="11786" max="11786" width="6.7109375" customWidth="1"/>
    <col min="11787" max="11787" width="13.28515625" customWidth="1"/>
    <col min="11788" max="11788" width="12.28515625" customWidth="1"/>
    <col min="12036" max="12036" width="10.85546875" customWidth="1"/>
    <col min="12037" max="12037" width="26.42578125" customWidth="1"/>
    <col min="12038" max="12038" width="7.42578125" customWidth="1"/>
    <col min="12039" max="12039" width="8.42578125" customWidth="1"/>
    <col min="12040" max="12040" width="0" hidden="1" customWidth="1"/>
    <col min="12041" max="12041" width="7.140625" customWidth="1"/>
    <col min="12042" max="12042" width="6.7109375" customWidth="1"/>
    <col min="12043" max="12043" width="13.28515625" customWidth="1"/>
    <col min="12044" max="12044" width="12.28515625" customWidth="1"/>
    <col min="12292" max="12292" width="10.85546875" customWidth="1"/>
    <col min="12293" max="12293" width="26.42578125" customWidth="1"/>
    <col min="12294" max="12294" width="7.42578125" customWidth="1"/>
    <col min="12295" max="12295" width="8.42578125" customWidth="1"/>
    <col min="12296" max="12296" width="0" hidden="1" customWidth="1"/>
    <col min="12297" max="12297" width="7.140625" customWidth="1"/>
    <col min="12298" max="12298" width="6.7109375" customWidth="1"/>
    <col min="12299" max="12299" width="13.28515625" customWidth="1"/>
    <col min="12300" max="12300" width="12.28515625" customWidth="1"/>
    <col min="12548" max="12548" width="10.85546875" customWidth="1"/>
    <col min="12549" max="12549" width="26.42578125" customWidth="1"/>
    <col min="12550" max="12550" width="7.42578125" customWidth="1"/>
    <col min="12551" max="12551" width="8.42578125" customWidth="1"/>
    <col min="12552" max="12552" width="0" hidden="1" customWidth="1"/>
    <col min="12553" max="12553" width="7.140625" customWidth="1"/>
    <col min="12554" max="12554" width="6.7109375" customWidth="1"/>
    <col min="12555" max="12555" width="13.28515625" customWidth="1"/>
    <col min="12556" max="12556" width="12.28515625" customWidth="1"/>
    <col min="12804" max="12804" width="10.85546875" customWidth="1"/>
    <col min="12805" max="12805" width="26.42578125" customWidth="1"/>
    <col min="12806" max="12806" width="7.42578125" customWidth="1"/>
    <col min="12807" max="12807" width="8.42578125" customWidth="1"/>
    <col min="12808" max="12808" width="0" hidden="1" customWidth="1"/>
    <col min="12809" max="12809" width="7.140625" customWidth="1"/>
    <col min="12810" max="12810" width="6.7109375" customWidth="1"/>
    <col min="12811" max="12811" width="13.28515625" customWidth="1"/>
    <col min="12812" max="12812" width="12.28515625" customWidth="1"/>
    <col min="13060" max="13060" width="10.85546875" customWidth="1"/>
    <col min="13061" max="13061" width="26.42578125" customWidth="1"/>
    <col min="13062" max="13062" width="7.42578125" customWidth="1"/>
    <col min="13063" max="13063" width="8.42578125" customWidth="1"/>
    <col min="13064" max="13064" width="0" hidden="1" customWidth="1"/>
    <col min="13065" max="13065" width="7.140625" customWidth="1"/>
    <col min="13066" max="13066" width="6.7109375" customWidth="1"/>
    <col min="13067" max="13067" width="13.28515625" customWidth="1"/>
    <col min="13068" max="13068" width="12.28515625" customWidth="1"/>
    <col min="13316" max="13316" width="10.85546875" customWidth="1"/>
    <col min="13317" max="13317" width="26.42578125" customWidth="1"/>
    <col min="13318" max="13318" width="7.42578125" customWidth="1"/>
    <col min="13319" max="13319" width="8.42578125" customWidth="1"/>
    <col min="13320" max="13320" width="0" hidden="1" customWidth="1"/>
    <col min="13321" max="13321" width="7.140625" customWidth="1"/>
    <col min="13322" max="13322" width="6.7109375" customWidth="1"/>
    <col min="13323" max="13323" width="13.28515625" customWidth="1"/>
    <col min="13324" max="13324" width="12.28515625" customWidth="1"/>
    <col min="13572" max="13572" width="10.85546875" customWidth="1"/>
    <col min="13573" max="13573" width="26.42578125" customWidth="1"/>
    <col min="13574" max="13574" width="7.42578125" customWidth="1"/>
    <col min="13575" max="13575" width="8.42578125" customWidth="1"/>
    <col min="13576" max="13576" width="0" hidden="1" customWidth="1"/>
    <col min="13577" max="13577" width="7.140625" customWidth="1"/>
    <col min="13578" max="13578" width="6.7109375" customWidth="1"/>
    <col min="13579" max="13579" width="13.28515625" customWidth="1"/>
    <col min="13580" max="13580" width="12.28515625" customWidth="1"/>
    <col min="13828" max="13828" width="10.85546875" customWidth="1"/>
    <col min="13829" max="13829" width="26.42578125" customWidth="1"/>
    <col min="13830" max="13830" width="7.42578125" customWidth="1"/>
    <col min="13831" max="13831" width="8.42578125" customWidth="1"/>
    <col min="13832" max="13832" width="0" hidden="1" customWidth="1"/>
    <col min="13833" max="13833" width="7.140625" customWidth="1"/>
    <col min="13834" max="13834" width="6.7109375" customWidth="1"/>
    <col min="13835" max="13835" width="13.28515625" customWidth="1"/>
    <col min="13836" max="13836" width="12.28515625" customWidth="1"/>
    <col min="14084" max="14084" width="10.85546875" customWidth="1"/>
    <col min="14085" max="14085" width="26.42578125" customWidth="1"/>
    <col min="14086" max="14086" width="7.42578125" customWidth="1"/>
    <col min="14087" max="14087" width="8.42578125" customWidth="1"/>
    <col min="14088" max="14088" width="0" hidden="1" customWidth="1"/>
    <col min="14089" max="14089" width="7.140625" customWidth="1"/>
    <col min="14090" max="14090" width="6.7109375" customWidth="1"/>
    <col min="14091" max="14091" width="13.28515625" customWidth="1"/>
    <col min="14092" max="14092" width="12.28515625" customWidth="1"/>
    <col min="14340" max="14340" width="10.85546875" customWidth="1"/>
    <col min="14341" max="14341" width="26.42578125" customWidth="1"/>
    <col min="14342" max="14342" width="7.42578125" customWidth="1"/>
    <col min="14343" max="14343" width="8.42578125" customWidth="1"/>
    <col min="14344" max="14344" width="0" hidden="1" customWidth="1"/>
    <col min="14345" max="14345" width="7.140625" customWidth="1"/>
    <col min="14346" max="14346" width="6.7109375" customWidth="1"/>
    <col min="14347" max="14347" width="13.28515625" customWidth="1"/>
    <col min="14348" max="14348" width="12.28515625" customWidth="1"/>
    <col min="14596" max="14596" width="10.85546875" customWidth="1"/>
    <col min="14597" max="14597" width="26.42578125" customWidth="1"/>
    <col min="14598" max="14598" width="7.42578125" customWidth="1"/>
    <col min="14599" max="14599" width="8.42578125" customWidth="1"/>
    <col min="14600" max="14600" width="0" hidden="1" customWidth="1"/>
    <col min="14601" max="14601" width="7.140625" customWidth="1"/>
    <col min="14602" max="14602" width="6.7109375" customWidth="1"/>
    <col min="14603" max="14603" width="13.28515625" customWidth="1"/>
    <col min="14604" max="14604" width="12.28515625" customWidth="1"/>
    <col min="14852" max="14852" width="10.85546875" customWidth="1"/>
    <col min="14853" max="14853" width="26.42578125" customWidth="1"/>
    <col min="14854" max="14854" width="7.42578125" customWidth="1"/>
    <col min="14855" max="14855" width="8.42578125" customWidth="1"/>
    <col min="14856" max="14856" width="0" hidden="1" customWidth="1"/>
    <col min="14857" max="14857" width="7.140625" customWidth="1"/>
    <col min="14858" max="14858" width="6.7109375" customWidth="1"/>
    <col min="14859" max="14859" width="13.28515625" customWidth="1"/>
    <col min="14860" max="14860" width="12.28515625" customWidth="1"/>
    <col min="15108" max="15108" width="10.85546875" customWidth="1"/>
    <col min="15109" max="15109" width="26.42578125" customWidth="1"/>
    <col min="15110" max="15110" width="7.42578125" customWidth="1"/>
    <col min="15111" max="15111" width="8.42578125" customWidth="1"/>
    <col min="15112" max="15112" width="0" hidden="1" customWidth="1"/>
    <col min="15113" max="15113" width="7.140625" customWidth="1"/>
    <col min="15114" max="15114" width="6.7109375" customWidth="1"/>
    <col min="15115" max="15115" width="13.28515625" customWidth="1"/>
    <col min="15116" max="15116" width="12.28515625" customWidth="1"/>
    <col min="15364" max="15364" width="10.85546875" customWidth="1"/>
    <col min="15365" max="15365" width="26.42578125" customWidth="1"/>
    <col min="15366" max="15366" width="7.42578125" customWidth="1"/>
    <col min="15367" max="15367" width="8.42578125" customWidth="1"/>
    <col min="15368" max="15368" width="0" hidden="1" customWidth="1"/>
    <col min="15369" max="15369" width="7.140625" customWidth="1"/>
    <col min="15370" max="15370" width="6.7109375" customWidth="1"/>
    <col min="15371" max="15371" width="13.28515625" customWidth="1"/>
    <col min="15372" max="15372" width="12.28515625" customWidth="1"/>
    <col min="15620" max="15620" width="10.85546875" customWidth="1"/>
    <col min="15621" max="15621" width="26.42578125" customWidth="1"/>
    <col min="15622" max="15622" width="7.42578125" customWidth="1"/>
    <col min="15623" max="15623" width="8.42578125" customWidth="1"/>
    <col min="15624" max="15624" width="0" hidden="1" customWidth="1"/>
    <col min="15625" max="15625" width="7.140625" customWidth="1"/>
    <col min="15626" max="15626" width="6.7109375" customWidth="1"/>
    <col min="15627" max="15627" width="13.28515625" customWidth="1"/>
    <col min="15628" max="15628" width="12.28515625" customWidth="1"/>
    <col min="15876" max="15876" width="10.85546875" customWidth="1"/>
    <col min="15877" max="15877" width="26.42578125" customWidth="1"/>
    <col min="15878" max="15878" width="7.42578125" customWidth="1"/>
    <col min="15879" max="15879" width="8.42578125" customWidth="1"/>
    <col min="15880" max="15880" width="0" hidden="1" customWidth="1"/>
    <col min="15881" max="15881" width="7.140625" customWidth="1"/>
    <col min="15882" max="15882" width="6.7109375" customWidth="1"/>
    <col min="15883" max="15883" width="13.28515625" customWidth="1"/>
    <col min="15884" max="15884" width="12.28515625" customWidth="1"/>
    <col min="16132" max="16132" width="10.85546875" customWidth="1"/>
    <col min="16133" max="16133" width="26.42578125" customWidth="1"/>
    <col min="16134" max="16134" width="7.42578125" customWidth="1"/>
    <col min="16135" max="16135" width="8.42578125" customWidth="1"/>
    <col min="16136" max="16136" width="0" hidden="1" customWidth="1"/>
    <col min="16137" max="16137" width="7.140625" customWidth="1"/>
    <col min="16138" max="16138" width="6.7109375" customWidth="1"/>
    <col min="16139" max="16139" width="13.28515625" customWidth="1"/>
    <col min="16140" max="16140" width="12.28515625" customWidth="1"/>
  </cols>
  <sheetData>
    <row r="1" spans="1:15" ht="24.95" customHeight="1" x14ac:dyDescent="0.25">
      <c r="A1" s="15" t="s">
        <v>0</v>
      </c>
      <c r="B1" s="16" t="s">
        <v>80</v>
      </c>
      <c r="C1" s="1"/>
      <c r="D1" s="2"/>
      <c r="E1" s="2"/>
      <c r="F1" s="2"/>
      <c r="G1" s="2"/>
      <c r="H1" s="3" t="s">
        <v>1</v>
      </c>
      <c r="I1" s="4" t="s">
        <v>1</v>
      </c>
      <c r="J1" s="193"/>
      <c r="K1" s="193"/>
      <c r="L1" s="194"/>
    </row>
    <row r="2" spans="1:15" ht="24.95" customHeight="1" x14ac:dyDescent="0.25">
      <c r="A2" s="15" t="s">
        <v>68</v>
      </c>
      <c r="B2" s="16"/>
      <c r="C2" s="1"/>
      <c r="D2" s="2"/>
      <c r="E2" s="2"/>
      <c r="F2" s="2"/>
      <c r="G2" s="2"/>
      <c r="H2" s="5" t="s">
        <v>2</v>
      </c>
      <c r="I2" s="17" t="s">
        <v>67</v>
      </c>
      <c r="J2" s="6"/>
      <c r="K2" s="85"/>
      <c r="L2" s="62" t="s">
        <v>82</v>
      </c>
    </row>
    <row r="3" spans="1:15" ht="24.95" customHeight="1" thickBot="1" x14ac:dyDescent="0.3">
      <c r="A3" s="15" t="s">
        <v>81</v>
      </c>
      <c r="B3" s="16"/>
      <c r="C3" s="1"/>
      <c r="D3" s="1"/>
      <c r="E3" s="1"/>
      <c r="F3" s="1"/>
      <c r="G3" s="2"/>
      <c r="H3" s="8" t="s">
        <v>3</v>
      </c>
      <c r="I3" s="8" t="s">
        <v>39</v>
      </c>
      <c r="J3" s="9"/>
      <c r="K3" s="9"/>
      <c r="L3" s="46">
        <v>20</v>
      </c>
    </row>
    <row r="4" spans="1:15" ht="24" thickBot="1" x14ac:dyDescent="0.4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</row>
    <row r="5" spans="1:15" ht="24" thickBot="1" x14ac:dyDescent="0.3">
      <c r="A5" s="195" t="s">
        <v>14</v>
      </c>
      <c r="B5" s="140"/>
      <c r="C5" s="140"/>
      <c r="D5" s="140"/>
      <c r="E5" s="140"/>
      <c r="F5" s="140"/>
      <c r="G5" s="140"/>
      <c r="H5" s="140"/>
      <c r="I5" s="140"/>
      <c r="J5" s="140"/>
      <c r="K5" s="140"/>
      <c r="L5" s="141"/>
    </row>
    <row r="7" spans="1:15" ht="15" customHeight="1" x14ac:dyDescent="0.25">
      <c r="A7" s="26" t="s">
        <v>4</v>
      </c>
      <c r="B7" s="196" t="s">
        <v>5</v>
      </c>
      <c r="C7" s="196" t="s">
        <v>63</v>
      </c>
      <c r="D7" s="196"/>
      <c r="E7" s="196"/>
      <c r="F7" s="197" t="s">
        <v>17</v>
      </c>
      <c r="G7" s="197" t="s">
        <v>17</v>
      </c>
      <c r="H7" s="27"/>
      <c r="I7" s="199" t="s">
        <v>6</v>
      </c>
      <c r="J7" s="200" t="s">
        <v>64</v>
      </c>
      <c r="K7" s="201"/>
      <c r="L7" s="204" t="s">
        <v>106</v>
      </c>
    </row>
    <row r="8" spans="1:15" x14ac:dyDescent="0.25">
      <c r="A8" s="26" t="s">
        <v>7</v>
      </c>
      <c r="B8" s="196"/>
      <c r="C8" s="196"/>
      <c r="D8" s="196"/>
      <c r="E8" s="196"/>
      <c r="F8" s="198"/>
      <c r="G8" s="198"/>
      <c r="H8" s="28" t="s">
        <v>8</v>
      </c>
      <c r="I8" s="199"/>
      <c r="J8" s="202"/>
      <c r="K8" s="203"/>
      <c r="L8" s="205"/>
    </row>
    <row r="9" spans="1:15" ht="18" x14ac:dyDescent="0.25">
      <c r="A9" s="78" t="s">
        <v>74</v>
      </c>
      <c r="B9" s="38" t="s">
        <v>95</v>
      </c>
      <c r="C9" s="30"/>
      <c r="D9" s="30"/>
      <c r="E9" s="19"/>
      <c r="F9" s="19"/>
      <c r="G9" s="11"/>
      <c r="H9" s="12"/>
      <c r="I9" s="13"/>
      <c r="J9" s="179"/>
      <c r="K9" s="180"/>
      <c r="L9" s="32"/>
      <c r="N9" s="14"/>
    </row>
    <row r="10" spans="1:15" ht="17.100000000000001" customHeight="1" x14ac:dyDescent="0.25">
      <c r="A10" s="63">
        <v>1</v>
      </c>
      <c r="B10" s="73" t="s">
        <v>65</v>
      </c>
      <c r="C10" s="75">
        <v>74</v>
      </c>
      <c r="D10" s="18" t="s">
        <v>35</v>
      </c>
      <c r="E10" s="18">
        <v>33</v>
      </c>
      <c r="F10" s="63"/>
      <c r="G10" s="83">
        <v>66</v>
      </c>
      <c r="H10" s="36"/>
      <c r="I10" s="84">
        <v>1</v>
      </c>
      <c r="J10" s="177">
        <f t="shared" ref="J10:J21" si="0">(C10+E10)*2*G10/144</f>
        <v>98.083333333333329</v>
      </c>
      <c r="K10" s="178"/>
      <c r="L10" s="81"/>
      <c r="N10" s="14"/>
      <c r="O10" s="113"/>
    </row>
    <row r="11" spans="1:15" ht="17.100000000000001" customHeight="1" x14ac:dyDescent="0.25">
      <c r="A11" s="63">
        <v>2</v>
      </c>
      <c r="B11" s="73" t="s">
        <v>18</v>
      </c>
      <c r="C11" s="75">
        <v>74</v>
      </c>
      <c r="D11" s="18" t="s">
        <v>35</v>
      </c>
      <c r="E11" s="18">
        <v>33</v>
      </c>
      <c r="F11" s="63"/>
      <c r="G11" s="83"/>
      <c r="H11" s="36"/>
      <c r="I11" s="84">
        <v>1</v>
      </c>
      <c r="J11" s="181">
        <f>C11*E11/144*I11</f>
        <v>16.958333333333332</v>
      </c>
      <c r="K11" s="182"/>
      <c r="L11" s="81"/>
      <c r="N11" s="14"/>
    </row>
    <row r="12" spans="1:15" ht="17.100000000000001" customHeight="1" x14ac:dyDescent="0.25">
      <c r="A12" s="63">
        <v>3</v>
      </c>
      <c r="B12" s="73" t="s">
        <v>66</v>
      </c>
      <c r="C12" s="75">
        <v>64</v>
      </c>
      <c r="D12" s="18" t="s">
        <v>35</v>
      </c>
      <c r="E12" s="18">
        <v>18</v>
      </c>
      <c r="F12" s="63"/>
      <c r="G12" s="83">
        <v>6</v>
      </c>
      <c r="H12" s="36"/>
      <c r="I12" s="84">
        <v>1</v>
      </c>
      <c r="J12" s="177">
        <f t="shared" si="0"/>
        <v>6.833333333333333</v>
      </c>
      <c r="K12" s="178"/>
      <c r="L12" s="75"/>
      <c r="N12" s="14"/>
    </row>
    <row r="13" spans="1:15" ht="17.100000000000001" customHeight="1" x14ac:dyDescent="0.25">
      <c r="A13" s="63">
        <v>3</v>
      </c>
      <c r="B13" s="73" t="s">
        <v>105</v>
      </c>
      <c r="C13" s="75">
        <v>64</v>
      </c>
      <c r="D13" s="18" t="s">
        <v>35</v>
      </c>
      <c r="E13" s="18">
        <v>18</v>
      </c>
      <c r="F13" s="63"/>
      <c r="G13" s="83">
        <v>6</v>
      </c>
      <c r="H13" s="36"/>
      <c r="I13" s="84">
        <v>1</v>
      </c>
      <c r="J13" s="177">
        <f t="shared" si="0"/>
        <v>6.833333333333333</v>
      </c>
      <c r="K13" s="178"/>
      <c r="L13" s="75"/>
      <c r="N13" s="14"/>
    </row>
    <row r="14" spans="1:15" ht="17.100000000000001" customHeight="1" x14ac:dyDescent="0.25">
      <c r="A14" s="18">
        <v>4</v>
      </c>
      <c r="B14" s="73" t="s">
        <v>16</v>
      </c>
      <c r="C14" s="75">
        <v>64</v>
      </c>
      <c r="D14" s="18" t="s">
        <v>35</v>
      </c>
      <c r="E14" s="18">
        <v>18</v>
      </c>
      <c r="F14" s="18"/>
      <c r="G14" s="33">
        <v>48</v>
      </c>
      <c r="H14" s="12"/>
      <c r="I14" s="12">
        <v>1</v>
      </c>
      <c r="J14" s="177">
        <f t="shared" si="0"/>
        <v>54.666666666666664</v>
      </c>
      <c r="K14" s="178"/>
      <c r="L14" s="32"/>
      <c r="N14" s="14"/>
    </row>
    <row r="15" spans="1:15" ht="17.100000000000001" customHeight="1" x14ac:dyDescent="0.25">
      <c r="A15" s="18">
        <v>4</v>
      </c>
      <c r="B15" s="73" t="s">
        <v>105</v>
      </c>
      <c r="C15" s="75">
        <v>64</v>
      </c>
      <c r="D15" s="18" t="s">
        <v>35</v>
      </c>
      <c r="E15" s="18">
        <v>18</v>
      </c>
      <c r="F15" s="18"/>
      <c r="G15" s="33">
        <v>6</v>
      </c>
      <c r="H15" s="12"/>
      <c r="I15" s="12">
        <v>1</v>
      </c>
      <c r="J15" s="177">
        <f t="shared" si="0"/>
        <v>6.833333333333333</v>
      </c>
      <c r="K15" s="178"/>
      <c r="L15" s="32"/>
      <c r="N15" s="14"/>
    </row>
    <row r="16" spans="1:15" ht="17.100000000000001" customHeight="1" x14ac:dyDescent="0.25">
      <c r="A16" s="75">
        <v>5</v>
      </c>
      <c r="B16" s="24" t="s">
        <v>12</v>
      </c>
      <c r="C16" s="75">
        <v>64</v>
      </c>
      <c r="D16" s="18" t="s">
        <v>35</v>
      </c>
      <c r="E16" s="18">
        <v>18</v>
      </c>
      <c r="F16" s="18"/>
      <c r="G16" s="33">
        <v>21</v>
      </c>
      <c r="H16" s="12"/>
      <c r="I16" s="12">
        <v>1</v>
      </c>
      <c r="J16" s="177">
        <f t="shared" si="0"/>
        <v>23.916666666666668</v>
      </c>
      <c r="K16" s="178"/>
      <c r="L16" s="32"/>
    </row>
    <row r="17" spans="1:12" ht="17.100000000000001" customHeight="1" x14ac:dyDescent="0.25">
      <c r="A17" s="80">
        <v>5</v>
      </c>
      <c r="B17" s="73" t="s">
        <v>105</v>
      </c>
      <c r="C17" s="75">
        <v>64</v>
      </c>
      <c r="D17" s="18" t="s">
        <v>35</v>
      </c>
      <c r="E17" s="18">
        <v>18</v>
      </c>
      <c r="F17" s="23"/>
      <c r="G17" s="33">
        <v>6</v>
      </c>
      <c r="H17" s="12"/>
      <c r="I17" s="12">
        <v>1</v>
      </c>
      <c r="J17" s="177">
        <f t="shared" si="0"/>
        <v>6.833333333333333</v>
      </c>
      <c r="K17" s="178"/>
      <c r="L17" s="32"/>
    </row>
    <row r="18" spans="1:12" ht="17.100000000000001" customHeight="1" x14ac:dyDescent="0.25">
      <c r="A18" s="80">
        <v>6</v>
      </c>
      <c r="B18" s="24" t="s">
        <v>15</v>
      </c>
      <c r="C18" s="75">
        <v>64</v>
      </c>
      <c r="D18" s="35" t="s">
        <v>35</v>
      </c>
      <c r="E18" s="18">
        <v>18</v>
      </c>
      <c r="F18" s="82"/>
      <c r="G18" s="33">
        <v>43</v>
      </c>
      <c r="H18" s="12"/>
      <c r="I18" s="12">
        <v>1</v>
      </c>
      <c r="J18" s="177">
        <f t="shared" si="0"/>
        <v>48.972222222222221</v>
      </c>
      <c r="K18" s="178"/>
      <c r="L18" s="32"/>
    </row>
    <row r="19" spans="1:12" ht="17.100000000000001" customHeight="1" x14ac:dyDescent="0.25">
      <c r="A19" s="80">
        <v>6</v>
      </c>
      <c r="B19" s="73" t="s">
        <v>105</v>
      </c>
      <c r="C19" s="75">
        <v>64</v>
      </c>
      <c r="D19" s="35" t="s">
        <v>35</v>
      </c>
      <c r="E19" s="18">
        <v>18</v>
      </c>
      <c r="F19" s="82"/>
      <c r="G19" s="33">
        <v>6</v>
      </c>
      <c r="H19" s="12"/>
      <c r="I19" s="12">
        <v>1</v>
      </c>
      <c r="J19" s="177">
        <f t="shared" si="0"/>
        <v>6.833333333333333</v>
      </c>
      <c r="K19" s="178"/>
      <c r="L19" s="32"/>
    </row>
    <row r="20" spans="1:12" ht="17.100000000000001" customHeight="1" x14ac:dyDescent="0.25">
      <c r="A20" s="80">
        <v>7</v>
      </c>
      <c r="B20" s="24" t="s">
        <v>12</v>
      </c>
      <c r="C20" s="75">
        <v>64</v>
      </c>
      <c r="D20" s="35" t="s">
        <v>35</v>
      </c>
      <c r="E20" s="18">
        <v>18</v>
      </c>
      <c r="F20" s="82"/>
      <c r="G20" s="33">
        <v>15</v>
      </c>
      <c r="H20" s="12"/>
      <c r="I20" s="12">
        <v>1</v>
      </c>
      <c r="J20" s="177">
        <f t="shared" si="0"/>
        <v>17.083333333333332</v>
      </c>
      <c r="K20" s="178"/>
      <c r="L20" s="32"/>
    </row>
    <row r="21" spans="1:12" ht="17.100000000000001" customHeight="1" x14ac:dyDescent="0.25">
      <c r="A21" s="80">
        <v>7</v>
      </c>
      <c r="B21" s="73" t="s">
        <v>105</v>
      </c>
      <c r="C21" s="75">
        <v>64</v>
      </c>
      <c r="D21" s="35" t="s">
        <v>35</v>
      </c>
      <c r="E21" s="18">
        <v>18</v>
      </c>
      <c r="F21" s="82"/>
      <c r="G21" s="33">
        <v>6</v>
      </c>
      <c r="H21" s="12"/>
      <c r="I21" s="12">
        <v>1</v>
      </c>
      <c r="J21" s="177">
        <f t="shared" si="0"/>
        <v>6.833333333333333</v>
      </c>
      <c r="K21" s="178"/>
      <c r="L21" s="32"/>
    </row>
    <row r="22" spans="1:12" ht="17.100000000000001" customHeight="1" x14ac:dyDescent="0.25">
      <c r="A22" s="80">
        <v>8</v>
      </c>
      <c r="B22" s="24" t="s">
        <v>11</v>
      </c>
      <c r="C22" s="75">
        <v>36</v>
      </c>
      <c r="D22" s="35" t="s">
        <v>35</v>
      </c>
      <c r="E22" s="35">
        <v>18</v>
      </c>
      <c r="F22" s="82"/>
      <c r="G22" s="33">
        <v>45</v>
      </c>
      <c r="H22" s="12"/>
      <c r="I22" s="12">
        <v>1</v>
      </c>
      <c r="J22" s="170">
        <f t="shared" ref="J22:J31" si="1">(C22+E22)*2*G22/144</f>
        <v>33.75</v>
      </c>
      <c r="K22" s="171"/>
      <c r="L22" s="32"/>
    </row>
    <row r="23" spans="1:12" ht="17.100000000000001" customHeight="1" x14ac:dyDescent="0.25">
      <c r="A23" s="80">
        <v>8</v>
      </c>
      <c r="B23" s="73" t="s">
        <v>105</v>
      </c>
      <c r="C23" s="75">
        <v>36</v>
      </c>
      <c r="D23" s="35" t="s">
        <v>35</v>
      </c>
      <c r="E23" s="35">
        <v>18</v>
      </c>
      <c r="F23" s="82"/>
      <c r="G23" s="33">
        <v>6</v>
      </c>
      <c r="H23" s="12"/>
      <c r="I23" s="12">
        <v>1</v>
      </c>
      <c r="J23" s="170">
        <f t="shared" si="1"/>
        <v>4.5</v>
      </c>
      <c r="K23" s="171"/>
      <c r="L23" s="32"/>
    </row>
    <row r="24" spans="1:12" ht="17.100000000000001" customHeight="1" x14ac:dyDescent="0.25">
      <c r="A24" s="65">
        <v>9</v>
      </c>
      <c r="B24" s="73" t="s">
        <v>16</v>
      </c>
      <c r="C24" s="75">
        <v>36</v>
      </c>
      <c r="D24" s="35" t="s">
        <v>35</v>
      </c>
      <c r="E24" s="35">
        <v>18</v>
      </c>
      <c r="F24" s="40"/>
      <c r="G24" s="66">
        <v>55</v>
      </c>
      <c r="H24" s="42"/>
      <c r="I24" s="42">
        <v>1</v>
      </c>
      <c r="J24" s="170">
        <f t="shared" si="1"/>
        <v>41.25</v>
      </c>
      <c r="K24" s="171"/>
      <c r="L24" s="43"/>
    </row>
    <row r="25" spans="1:12" ht="17.100000000000001" customHeight="1" x14ac:dyDescent="0.25">
      <c r="A25" s="65">
        <v>9</v>
      </c>
      <c r="B25" s="73" t="s">
        <v>105</v>
      </c>
      <c r="C25" s="75">
        <v>36</v>
      </c>
      <c r="D25" s="35" t="s">
        <v>35</v>
      </c>
      <c r="E25" s="35">
        <v>18</v>
      </c>
      <c r="F25" s="40"/>
      <c r="G25" s="66">
        <v>6</v>
      </c>
      <c r="H25" s="42"/>
      <c r="I25" s="42">
        <v>1</v>
      </c>
      <c r="J25" s="170">
        <f t="shared" si="1"/>
        <v>4.5</v>
      </c>
      <c r="K25" s="171"/>
      <c r="L25" s="43"/>
    </row>
    <row r="26" spans="1:12" ht="17.100000000000001" customHeight="1" x14ac:dyDescent="0.25">
      <c r="A26" s="65">
        <v>10</v>
      </c>
      <c r="B26" s="24" t="s">
        <v>11</v>
      </c>
      <c r="C26" s="75">
        <v>36</v>
      </c>
      <c r="D26" s="79" t="s">
        <v>35</v>
      </c>
      <c r="E26" s="35">
        <v>18</v>
      </c>
      <c r="F26" s="40"/>
      <c r="G26" s="66">
        <v>48</v>
      </c>
      <c r="H26" s="42"/>
      <c r="I26" s="42">
        <v>1</v>
      </c>
      <c r="J26" s="170">
        <f t="shared" si="1"/>
        <v>36</v>
      </c>
      <c r="K26" s="171"/>
      <c r="L26" s="43"/>
    </row>
    <row r="27" spans="1:12" ht="17.100000000000001" customHeight="1" x14ac:dyDescent="0.25">
      <c r="A27" s="65">
        <v>10</v>
      </c>
      <c r="B27" s="73" t="s">
        <v>105</v>
      </c>
      <c r="C27" s="75">
        <v>36</v>
      </c>
      <c r="D27" s="79" t="s">
        <v>35</v>
      </c>
      <c r="E27" s="35">
        <v>18</v>
      </c>
      <c r="F27" s="40"/>
      <c r="G27" s="66">
        <v>6</v>
      </c>
      <c r="H27" s="42"/>
      <c r="I27" s="42">
        <v>1</v>
      </c>
      <c r="J27" s="170">
        <f t="shared" si="1"/>
        <v>4.5</v>
      </c>
      <c r="K27" s="171"/>
      <c r="L27" s="43"/>
    </row>
    <row r="28" spans="1:12" ht="17.100000000000001" customHeight="1" x14ac:dyDescent="0.25">
      <c r="A28" s="65">
        <v>11</v>
      </c>
      <c r="B28" s="24" t="s">
        <v>11</v>
      </c>
      <c r="C28" s="75">
        <v>36</v>
      </c>
      <c r="D28" s="79" t="s">
        <v>35</v>
      </c>
      <c r="E28" s="79">
        <v>18</v>
      </c>
      <c r="F28" s="40"/>
      <c r="G28" s="66">
        <v>48</v>
      </c>
      <c r="H28" s="42"/>
      <c r="I28" s="42">
        <v>1</v>
      </c>
      <c r="J28" s="170">
        <f t="shared" si="1"/>
        <v>36</v>
      </c>
      <c r="K28" s="171"/>
      <c r="L28" s="43"/>
    </row>
    <row r="29" spans="1:12" ht="17.100000000000001" customHeight="1" x14ac:dyDescent="0.25">
      <c r="A29" s="65">
        <v>11</v>
      </c>
      <c r="B29" s="73" t="s">
        <v>105</v>
      </c>
      <c r="C29" s="75">
        <v>36</v>
      </c>
      <c r="D29" s="79" t="s">
        <v>35</v>
      </c>
      <c r="E29" s="79">
        <v>18</v>
      </c>
      <c r="F29" s="40"/>
      <c r="G29" s="66">
        <v>6</v>
      </c>
      <c r="H29" s="42"/>
      <c r="I29" s="42">
        <v>1</v>
      </c>
      <c r="J29" s="170">
        <f t="shared" si="1"/>
        <v>4.5</v>
      </c>
      <c r="K29" s="171"/>
      <c r="L29" s="43"/>
    </row>
    <row r="30" spans="1:12" ht="17.100000000000001" customHeight="1" x14ac:dyDescent="0.25">
      <c r="A30" s="65">
        <v>12</v>
      </c>
      <c r="B30" s="24" t="s">
        <v>11</v>
      </c>
      <c r="C30" s="75">
        <v>36</v>
      </c>
      <c r="D30" s="79" t="s">
        <v>35</v>
      </c>
      <c r="E30" s="79">
        <v>18</v>
      </c>
      <c r="F30" s="40"/>
      <c r="G30" s="66">
        <v>48</v>
      </c>
      <c r="H30" s="42"/>
      <c r="I30" s="42">
        <v>1</v>
      </c>
      <c r="J30" s="170">
        <f t="shared" si="1"/>
        <v>36</v>
      </c>
      <c r="K30" s="171"/>
      <c r="L30" s="43"/>
    </row>
    <row r="31" spans="1:12" ht="17.100000000000001" customHeight="1" x14ac:dyDescent="0.25">
      <c r="A31" s="65">
        <v>12</v>
      </c>
      <c r="B31" s="73" t="s">
        <v>105</v>
      </c>
      <c r="C31" s="75">
        <v>36</v>
      </c>
      <c r="D31" s="79" t="s">
        <v>35</v>
      </c>
      <c r="E31" s="79">
        <v>18</v>
      </c>
      <c r="F31" s="40"/>
      <c r="G31" s="67">
        <v>6</v>
      </c>
      <c r="H31" s="44"/>
      <c r="I31" s="44">
        <v>1</v>
      </c>
      <c r="J31" s="170">
        <f t="shared" si="1"/>
        <v>4.5</v>
      </c>
      <c r="K31" s="171"/>
      <c r="L31" s="41"/>
    </row>
    <row r="32" spans="1:12" ht="17.100000000000001" customHeight="1" x14ac:dyDescent="0.25">
      <c r="A32" s="183">
        <v>13</v>
      </c>
      <c r="B32" s="185" t="s">
        <v>10</v>
      </c>
      <c r="C32" s="75">
        <v>36</v>
      </c>
      <c r="D32" s="97" t="s">
        <v>35</v>
      </c>
      <c r="E32" s="97">
        <v>18</v>
      </c>
      <c r="F32" s="187"/>
      <c r="G32" s="189">
        <v>27</v>
      </c>
      <c r="H32" s="98"/>
      <c r="I32" s="191">
        <v>1</v>
      </c>
      <c r="J32" s="173">
        <f>((C32+E32+C33+E33))*G32/144</f>
        <v>21.375</v>
      </c>
      <c r="K32" s="174"/>
      <c r="L32" s="183"/>
    </row>
    <row r="33" spans="1:12" ht="17.100000000000001" customHeight="1" x14ac:dyDescent="0.25">
      <c r="A33" s="184"/>
      <c r="B33" s="186"/>
      <c r="C33" s="75">
        <v>46</v>
      </c>
      <c r="D33" s="74" t="s">
        <v>35</v>
      </c>
      <c r="E33" s="74">
        <v>14</v>
      </c>
      <c r="F33" s="188"/>
      <c r="G33" s="190"/>
      <c r="H33" s="98"/>
      <c r="I33" s="192"/>
      <c r="J33" s="175"/>
      <c r="K33" s="176"/>
      <c r="L33" s="184"/>
    </row>
    <row r="34" spans="1:12" ht="17.100000000000001" customHeight="1" x14ac:dyDescent="0.25">
      <c r="A34" s="117">
        <v>13</v>
      </c>
      <c r="B34" s="73" t="s">
        <v>105</v>
      </c>
      <c r="C34" s="75">
        <v>46</v>
      </c>
      <c r="D34" s="74" t="s">
        <v>35</v>
      </c>
      <c r="E34" s="74">
        <v>14</v>
      </c>
      <c r="F34" s="118"/>
      <c r="G34" s="109">
        <v>6</v>
      </c>
      <c r="H34" s="98"/>
      <c r="I34" s="120">
        <v>1</v>
      </c>
      <c r="J34" s="170">
        <f t="shared" ref="J34:J46" si="2">(C34+E34)*2*G34/144</f>
        <v>5</v>
      </c>
      <c r="K34" s="171"/>
      <c r="L34" s="106"/>
    </row>
    <row r="35" spans="1:12" ht="17.100000000000001" customHeight="1" x14ac:dyDescent="0.25">
      <c r="A35" s="65">
        <v>14</v>
      </c>
      <c r="B35" s="24" t="s">
        <v>11</v>
      </c>
      <c r="C35" s="75">
        <v>46</v>
      </c>
      <c r="D35" s="79" t="s">
        <v>35</v>
      </c>
      <c r="E35" s="79">
        <v>14</v>
      </c>
      <c r="F35" s="40"/>
      <c r="G35" s="66">
        <v>48</v>
      </c>
      <c r="H35" s="44"/>
      <c r="I35" s="44">
        <v>1</v>
      </c>
      <c r="J35" s="170">
        <f t="shared" si="2"/>
        <v>40</v>
      </c>
      <c r="K35" s="171"/>
      <c r="L35" s="43"/>
    </row>
    <row r="36" spans="1:12" ht="17.100000000000001" customHeight="1" x14ac:dyDescent="0.25">
      <c r="A36" s="65">
        <v>14</v>
      </c>
      <c r="B36" s="73" t="s">
        <v>105</v>
      </c>
      <c r="C36" s="75">
        <v>46</v>
      </c>
      <c r="D36" s="79" t="s">
        <v>35</v>
      </c>
      <c r="E36" s="79">
        <v>14</v>
      </c>
      <c r="F36" s="40"/>
      <c r="G36" s="66">
        <v>6</v>
      </c>
      <c r="H36" s="44"/>
      <c r="I36" s="44">
        <v>1</v>
      </c>
      <c r="J36" s="170">
        <f t="shared" si="2"/>
        <v>5</v>
      </c>
      <c r="K36" s="171"/>
      <c r="L36" s="43"/>
    </row>
    <row r="37" spans="1:12" ht="17.100000000000001" customHeight="1" x14ac:dyDescent="0.25">
      <c r="A37" s="65">
        <v>15</v>
      </c>
      <c r="B37" s="24" t="s">
        <v>11</v>
      </c>
      <c r="C37" s="75">
        <v>46</v>
      </c>
      <c r="D37" s="79" t="s">
        <v>35</v>
      </c>
      <c r="E37" s="79">
        <v>14</v>
      </c>
      <c r="F37" s="40"/>
      <c r="G37" s="66">
        <v>48</v>
      </c>
      <c r="H37" s="44"/>
      <c r="I37" s="44">
        <v>1</v>
      </c>
      <c r="J37" s="170">
        <f t="shared" si="2"/>
        <v>40</v>
      </c>
      <c r="K37" s="171"/>
      <c r="L37" s="43"/>
    </row>
    <row r="38" spans="1:12" ht="17.100000000000001" customHeight="1" x14ac:dyDescent="0.25">
      <c r="A38" s="65">
        <v>15</v>
      </c>
      <c r="B38" s="73" t="s">
        <v>105</v>
      </c>
      <c r="C38" s="75">
        <v>46</v>
      </c>
      <c r="D38" s="79" t="s">
        <v>35</v>
      </c>
      <c r="E38" s="79">
        <v>14</v>
      </c>
      <c r="F38" s="40"/>
      <c r="G38" s="67">
        <v>6</v>
      </c>
      <c r="H38" s="44"/>
      <c r="I38" s="44">
        <v>1</v>
      </c>
      <c r="J38" s="170">
        <f t="shared" si="2"/>
        <v>5</v>
      </c>
      <c r="K38" s="171"/>
      <c r="L38" s="43"/>
    </row>
    <row r="39" spans="1:12" ht="17.100000000000001" customHeight="1" x14ac:dyDescent="0.25">
      <c r="A39" s="65">
        <v>16</v>
      </c>
      <c r="B39" s="73" t="s">
        <v>69</v>
      </c>
      <c r="C39" s="75">
        <v>46</v>
      </c>
      <c r="D39" s="79" t="s">
        <v>35</v>
      </c>
      <c r="E39" s="79">
        <v>20</v>
      </c>
      <c r="F39" s="40"/>
      <c r="G39" s="67">
        <v>15</v>
      </c>
      <c r="H39" s="44"/>
      <c r="I39" s="44">
        <v>1</v>
      </c>
      <c r="J39" s="170">
        <f t="shared" si="2"/>
        <v>13.75</v>
      </c>
      <c r="K39" s="171"/>
      <c r="L39" s="43"/>
    </row>
    <row r="40" spans="1:12" ht="17.100000000000001" customHeight="1" x14ac:dyDescent="0.25">
      <c r="A40" s="65">
        <v>16</v>
      </c>
      <c r="B40" s="73" t="s">
        <v>105</v>
      </c>
      <c r="C40" s="75">
        <v>46</v>
      </c>
      <c r="D40" s="79" t="s">
        <v>35</v>
      </c>
      <c r="E40" s="79">
        <v>20</v>
      </c>
      <c r="F40" s="40"/>
      <c r="G40" s="67">
        <v>6</v>
      </c>
      <c r="H40" s="44"/>
      <c r="I40" s="44">
        <v>1</v>
      </c>
      <c r="J40" s="170">
        <f t="shared" si="2"/>
        <v>5.5</v>
      </c>
      <c r="K40" s="171"/>
      <c r="L40" s="43"/>
    </row>
    <row r="41" spans="1:12" ht="17.100000000000001" customHeight="1" x14ac:dyDescent="0.25">
      <c r="A41" s="65">
        <v>17</v>
      </c>
      <c r="B41" s="73" t="s">
        <v>69</v>
      </c>
      <c r="C41" s="75">
        <v>46</v>
      </c>
      <c r="D41" s="79" t="s">
        <v>35</v>
      </c>
      <c r="E41" s="79">
        <v>20</v>
      </c>
      <c r="F41" s="40"/>
      <c r="G41" s="67">
        <v>15</v>
      </c>
      <c r="H41" s="44"/>
      <c r="I41" s="44">
        <v>1</v>
      </c>
      <c r="J41" s="170">
        <f t="shared" si="2"/>
        <v>13.75</v>
      </c>
      <c r="K41" s="171"/>
      <c r="L41" s="43"/>
    </row>
    <row r="42" spans="1:12" ht="17.100000000000001" customHeight="1" x14ac:dyDescent="0.25">
      <c r="A42" s="65">
        <v>17</v>
      </c>
      <c r="B42" s="73" t="s">
        <v>105</v>
      </c>
      <c r="C42" s="75">
        <v>46</v>
      </c>
      <c r="D42" s="79" t="s">
        <v>35</v>
      </c>
      <c r="E42" s="79">
        <v>20</v>
      </c>
      <c r="F42" s="40"/>
      <c r="G42" s="67">
        <v>6</v>
      </c>
      <c r="H42" s="44"/>
      <c r="I42" s="44">
        <v>1</v>
      </c>
      <c r="J42" s="170">
        <f t="shared" si="2"/>
        <v>5.5</v>
      </c>
      <c r="K42" s="171"/>
      <c r="L42" s="41"/>
    </row>
    <row r="43" spans="1:12" ht="17.100000000000001" customHeight="1" x14ac:dyDescent="0.25">
      <c r="A43" s="65">
        <v>18</v>
      </c>
      <c r="B43" s="24" t="s">
        <v>11</v>
      </c>
      <c r="C43" s="75">
        <v>40</v>
      </c>
      <c r="D43" s="79" t="s">
        <v>35</v>
      </c>
      <c r="E43" s="40">
        <v>14</v>
      </c>
      <c r="F43" s="40"/>
      <c r="G43" s="67">
        <v>30</v>
      </c>
      <c r="H43" s="44"/>
      <c r="I43" s="44">
        <v>1</v>
      </c>
      <c r="J43" s="170">
        <f t="shared" si="2"/>
        <v>22.5</v>
      </c>
      <c r="K43" s="171"/>
      <c r="L43" s="41"/>
    </row>
    <row r="44" spans="1:12" ht="17.100000000000001" customHeight="1" x14ac:dyDescent="0.25">
      <c r="A44" s="65">
        <v>18</v>
      </c>
      <c r="B44" s="73" t="s">
        <v>105</v>
      </c>
      <c r="C44" s="75">
        <v>40</v>
      </c>
      <c r="D44" s="79" t="s">
        <v>35</v>
      </c>
      <c r="E44" s="40">
        <v>14</v>
      </c>
      <c r="F44" s="40"/>
      <c r="G44" s="67">
        <v>6</v>
      </c>
      <c r="H44" s="44"/>
      <c r="I44" s="44">
        <v>1</v>
      </c>
      <c r="J44" s="170">
        <f t="shared" si="2"/>
        <v>4.5</v>
      </c>
      <c r="K44" s="171"/>
      <c r="L44" s="41"/>
    </row>
    <row r="45" spans="1:12" ht="17.100000000000001" customHeight="1" x14ac:dyDescent="0.25">
      <c r="A45" s="132">
        <v>19</v>
      </c>
      <c r="B45" s="24" t="s">
        <v>11</v>
      </c>
      <c r="C45" s="75">
        <v>40</v>
      </c>
      <c r="D45" s="79" t="s">
        <v>35</v>
      </c>
      <c r="E45" s="40">
        <v>14</v>
      </c>
      <c r="F45" s="40"/>
      <c r="G45" s="67">
        <v>48</v>
      </c>
      <c r="H45" s="44"/>
      <c r="I45" s="44">
        <v>1</v>
      </c>
      <c r="J45" s="170">
        <f t="shared" si="2"/>
        <v>36</v>
      </c>
      <c r="K45" s="171"/>
      <c r="L45" s="41"/>
    </row>
    <row r="46" spans="1:12" ht="17.100000000000001" customHeight="1" thickBot="1" x14ac:dyDescent="0.3">
      <c r="A46" s="130">
        <v>19</v>
      </c>
      <c r="B46" s="73" t="s">
        <v>105</v>
      </c>
      <c r="C46" s="75">
        <v>40</v>
      </c>
      <c r="D46" s="79" t="s">
        <v>35</v>
      </c>
      <c r="E46" s="40">
        <v>14</v>
      </c>
      <c r="F46" s="40"/>
      <c r="G46" s="67">
        <v>6</v>
      </c>
      <c r="H46" s="44"/>
      <c r="I46" s="44">
        <v>1</v>
      </c>
      <c r="J46" s="170">
        <f t="shared" si="2"/>
        <v>4.5</v>
      </c>
      <c r="K46" s="171"/>
      <c r="L46" s="41"/>
    </row>
    <row r="47" spans="1:12" ht="42" customHeight="1" thickBot="1" x14ac:dyDescent="0.3">
      <c r="A47" s="25"/>
      <c r="B47" s="99" t="s">
        <v>76</v>
      </c>
      <c r="C47" s="99"/>
      <c r="D47" s="99"/>
      <c r="E47" s="99"/>
      <c r="F47" s="99"/>
      <c r="G47" s="22"/>
      <c r="H47" s="31"/>
      <c r="I47" s="21"/>
      <c r="J47" s="172">
        <f>SUM(J10:J46)</f>
        <v>728.55555555555543</v>
      </c>
      <c r="K47" s="172"/>
      <c r="L47" s="86"/>
    </row>
  </sheetData>
  <mergeCells count="53">
    <mergeCell ref="J1:L1"/>
    <mergeCell ref="A5:L5"/>
    <mergeCell ref="B7:B8"/>
    <mergeCell ref="C7:E8"/>
    <mergeCell ref="F7:F8"/>
    <mergeCell ref="G7:G8"/>
    <mergeCell ref="I7:I8"/>
    <mergeCell ref="J7:K8"/>
    <mergeCell ref="L7:L8"/>
    <mergeCell ref="L32:L33"/>
    <mergeCell ref="A32:A33"/>
    <mergeCell ref="B32:B33"/>
    <mergeCell ref="F32:F33"/>
    <mergeCell ref="G32:G33"/>
    <mergeCell ref="I32:I33"/>
    <mergeCell ref="J10:K10"/>
    <mergeCell ref="J9:K9"/>
    <mergeCell ref="J11:K11"/>
    <mergeCell ref="J12:K12"/>
    <mergeCell ref="J13:K13"/>
    <mergeCell ref="J14:K14"/>
    <mergeCell ref="J15:K15"/>
    <mergeCell ref="J16:K16"/>
    <mergeCell ref="J17:K17"/>
    <mergeCell ref="J18:K18"/>
    <mergeCell ref="J19:K19"/>
    <mergeCell ref="J20:K2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J31:K31"/>
    <mergeCell ref="J32:K33"/>
    <mergeCell ref="J34:K34"/>
    <mergeCell ref="J35:K35"/>
    <mergeCell ref="J36:K36"/>
    <mergeCell ref="J37:K37"/>
    <mergeCell ref="J38:K38"/>
    <mergeCell ref="J39:K39"/>
    <mergeCell ref="J45:K45"/>
    <mergeCell ref="J46:K46"/>
    <mergeCell ref="J47:K47"/>
    <mergeCell ref="J40:K40"/>
    <mergeCell ref="J41:K41"/>
    <mergeCell ref="J42:K42"/>
    <mergeCell ref="J43:K43"/>
    <mergeCell ref="J44:K44"/>
  </mergeCells>
  <printOptions horizontalCentered="1" verticalCentered="1"/>
  <pageMargins left="0.5" right="0.3" top="0.4" bottom="0.3" header="0.3" footer="0.3"/>
  <pageSetup paperSize="9" scale="95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N1048559"/>
  <sheetViews>
    <sheetView view="pageBreakPreview" topLeftCell="A22" zoomScale="130" zoomScaleNormal="100" zoomScaleSheetLayoutView="130" workbookViewId="0">
      <selection activeCell="J33" sqref="J33:K33"/>
    </sheetView>
  </sheetViews>
  <sheetFormatPr defaultRowHeight="15" x14ac:dyDescent="0.25"/>
  <cols>
    <col min="1" max="1" width="8.140625" customWidth="1"/>
    <col min="2" max="2" width="28.7109375" customWidth="1"/>
    <col min="3" max="3" width="6.5703125" bestFit="1" customWidth="1"/>
    <col min="4" max="4" width="3.7109375" customWidth="1"/>
    <col min="5" max="5" width="6.5703125" bestFit="1" customWidth="1"/>
    <col min="6" max="6" width="6.5703125" hidden="1" customWidth="1"/>
    <col min="7" max="7" width="8.7109375" customWidth="1"/>
    <col min="8" max="8" width="10.28515625" hidden="1" customWidth="1"/>
    <col min="9" max="9" width="5.42578125" customWidth="1"/>
    <col min="10" max="10" width="9.7109375" customWidth="1"/>
    <col min="11" max="11" width="4.5703125" customWidth="1"/>
    <col min="12" max="12" width="16.42578125" customWidth="1"/>
    <col min="260" max="260" width="10.85546875" customWidth="1"/>
    <col min="261" max="261" width="26.42578125" customWidth="1"/>
    <col min="262" max="262" width="7.42578125" customWidth="1"/>
    <col min="263" max="263" width="8.42578125" customWidth="1"/>
    <col min="264" max="264" width="0" hidden="1" customWidth="1"/>
    <col min="265" max="265" width="7.140625" customWidth="1"/>
    <col min="266" max="266" width="6.7109375" customWidth="1"/>
    <col min="267" max="267" width="13.28515625" customWidth="1"/>
    <col min="268" max="268" width="12.28515625" customWidth="1"/>
    <col min="516" max="516" width="10.85546875" customWidth="1"/>
    <col min="517" max="517" width="26.42578125" customWidth="1"/>
    <col min="518" max="518" width="7.42578125" customWidth="1"/>
    <col min="519" max="519" width="8.42578125" customWidth="1"/>
    <col min="520" max="520" width="0" hidden="1" customWidth="1"/>
    <col min="521" max="521" width="7.140625" customWidth="1"/>
    <col min="522" max="522" width="6.7109375" customWidth="1"/>
    <col min="523" max="523" width="13.28515625" customWidth="1"/>
    <col min="524" max="524" width="12.28515625" customWidth="1"/>
    <col min="772" max="772" width="10.85546875" customWidth="1"/>
    <col min="773" max="773" width="26.42578125" customWidth="1"/>
    <col min="774" max="774" width="7.42578125" customWidth="1"/>
    <col min="775" max="775" width="8.42578125" customWidth="1"/>
    <col min="776" max="776" width="0" hidden="1" customWidth="1"/>
    <col min="777" max="777" width="7.140625" customWidth="1"/>
    <col min="778" max="778" width="6.7109375" customWidth="1"/>
    <col min="779" max="779" width="13.28515625" customWidth="1"/>
    <col min="780" max="780" width="12.28515625" customWidth="1"/>
    <col min="1028" max="1028" width="10.85546875" customWidth="1"/>
    <col min="1029" max="1029" width="26.42578125" customWidth="1"/>
    <col min="1030" max="1030" width="7.42578125" customWidth="1"/>
    <col min="1031" max="1031" width="8.42578125" customWidth="1"/>
    <col min="1032" max="1032" width="0" hidden="1" customWidth="1"/>
    <col min="1033" max="1033" width="7.140625" customWidth="1"/>
    <col min="1034" max="1034" width="6.7109375" customWidth="1"/>
    <col min="1035" max="1035" width="13.28515625" customWidth="1"/>
    <col min="1036" max="1036" width="12.28515625" customWidth="1"/>
    <col min="1284" max="1284" width="10.85546875" customWidth="1"/>
    <col min="1285" max="1285" width="26.42578125" customWidth="1"/>
    <col min="1286" max="1286" width="7.42578125" customWidth="1"/>
    <col min="1287" max="1287" width="8.42578125" customWidth="1"/>
    <col min="1288" max="1288" width="0" hidden="1" customWidth="1"/>
    <col min="1289" max="1289" width="7.140625" customWidth="1"/>
    <col min="1290" max="1290" width="6.7109375" customWidth="1"/>
    <col min="1291" max="1291" width="13.28515625" customWidth="1"/>
    <col min="1292" max="1292" width="12.28515625" customWidth="1"/>
    <col min="1540" max="1540" width="10.85546875" customWidth="1"/>
    <col min="1541" max="1541" width="26.42578125" customWidth="1"/>
    <col min="1542" max="1542" width="7.42578125" customWidth="1"/>
    <col min="1543" max="1543" width="8.42578125" customWidth="1"/>
    <col min="1544" max="1544" width="0" hidden="1" customWidth="1"/>
    <col min="1545" max="1545" width="7.140625" customWidth="1"/>
    <col min="1546" max="1546" width="6.7109375" customWidth="1"/>
    <col min="1547" max="1547" width="13.28515625" customWidth="1"/>
    <col min="1548" max="1548" width="12.28515625" customWidth="1"/>
    <col min="1796" max="1796" width="10.85546875" customWidth="1"/>
    <col min="1797" max="1797" width="26.42578125" customWidth="1"/>
    <col min="1798" max="1798" width="7.42578125" customWidth="1"/>
    <col min="1799" max="1799" width="8.42578125" customWidth="1"/>
    <col min="1800" max="1800" width="0" hidden="1" customWidth="1"/>
    <col min="1801" max="1801" width="7.140625" customWidth="1"/>
    <col min="1802" max="1802" width="6.7109375" customWidth="1"/>
    <col min="1803" max="1803" width="13.28515625" customWidth="1"/>
    <col min="1804" max="1804" width="12.28515625" customWidth="1"/>
    <col min="2052" max="2052" width="10.85546875" customWidth="1"/>
    <col min="2053" max="2053" width="26.42578125" customWidth="1"/>
    <col min="2054" max="2054" width="7.42578125" customWidth="1"/>
    <col min="2055" max="2055" width="8.42578125" customWidth="1"/>
    <col min="2056" max="2056" width="0" hidden="1" customWidth="1"/>
    <col min="2057" max="2057" width="7.140625" customWidth="1"/>
    <col min="2058" max="2058" width="6.7109375" customWidth="1"/>
    <col min="2059" max="2059" width="13.28515625" customWidth="1"/>
    <col min="2060" max="2060" width="12.28515625" customWidth="1"/>
    <col min="2308" max="2308" width="10.85546875" customWidth="1"/>
    <col min="2309" max="2309" width="26.42578125" customWidth="1"/>
    <col min="2310" max="2310" width="7.42578125" customWidth="1"/>
    <col min="2311" max="2311" width="8.42578125" customWidth="1"/>
    <col min="2312" max="2312" width="0" hidden="1" customWidth="1"/>
    <col min="2313" max="2313" width="7.140625" customWidth="1"/>
    <col min="2314" max="2314" width="6.7109375" customWidth="1"/>
    <col min="2315" max="2315" width="13.28515625" customWidth="1"/>
    <col min="2316" max="2316" width="12.28515625" customWidth="1"/>
    <col min="2564" max="2564" width="10.85546875" customWidth="1"/>
    <col min="2565" max="2565" width="26.42578125" customWidth="1"/>
    <col min="2566" max="2566" width="7.42578125" customWidth="1"/>
    <col min="2567" max="2567" width="8.42578125" customWidth="1"/>
    <col min="2568" max="2568" width="0" hidden="1" customWidth="1"/>
    <col min="2569" max="2569" width="7.140625" customWidth="1"/>
    <col min="2570" max="2570" width="6.7109375" customWidth="1"/>
    <col min="2571" max="2571" width="13.28515625" customWidth="1"/>
    <col min="2572" max="2572" width="12.28515625" customWidth="1"/>
    <col min="2820" max="2820" width="10.85546875" customWidth="1"/>
    <col min="2821" max="2821" width="26.42578125" customWidth="1"/>
    <col min="2822" max="2822" width="7.42578125" customWidth="1"/>
    <col min="2823" max="2823" width="8.42578125" customWidth="1"/>
    <col min="2824" max="2824" width="0" hidden="1" customWidth="1"/>
    <col min="2825" max="2825" width="7.140625" customWidth="1"/>
    <col min="2826" max="2826" width="6.7109375" customWidth="1"/>
    <col min="2827" max="2827" width="13.28515625" customWidth="1"/>
    <col min="2828" max="2828" width="12.28515625" customWidth="1"/>
    <col min="3076" max="3076" width="10.85546875" customWidth="1"/>
    <col min="3077" max="3077" width="26.42578125" customWidth="1"/>
    <col min="3078" max="3078" width="7.42578125" customWidth="1"/>
    <col min="3079" max="3079" width="8.42578125" customWidth="1"/>
    <col min="3080" max="3080" width="0" hidden="1" customWidth="1"/>
    <col min="3081" max="3081" width="7.140625" customWidth="1"/>
    <col min="3082" max="3082" width="6.7109375" customWidth="1"/>
    <col min="3083" max="3083" width="13.28515625" customWidth="1"/>
    <col min="3084" max="3084" width="12.28515625" customWidth="1"/>
    <col min="3332" max="3332" width="10.85546875" customWidth="1"/>
    <col min="3333" max="3333" width="26.42578125" customWidth="1"/>
    <col min="3334" max="3334" width="7.42578125" customWidth="1"/>
    <col min="3335" max="3335" width="8.42578125" customWidth="1"/>
    <col min="3336" max="3336" width="0" hidden="1" customWidth="1"/>
    <col min="3337" max="3337" width="7.140625" customWidth="1"/>
    <col min="3338" max="3338" width="6.7109375" customWidth="1"/>
    <col min="3339" max="3339" width="13.28515625" customWidth="1"/>
    <col min="3340" max="3340" width="12.28515625" customWidth="1"/>
    <col min="3588" max="3588" width="10.85546875" customWidth="1"/>
    <col min="3589" max="3589" width="26.42578125" customWidth="1"/>
    <col min="3590" max="3590" width="7.42578125" customWidth="1"/>
    <col min="3591" max="3591" width="8.42578125" customWidth="1"/>
    <col min="3592" max="3592" width="0" hidden="1" customWidth="1"/>
    <col min="3593" max="3593" width="7.140625" customWidth="1"/>
    <col min="3594" max="3594" width="6.7109375" customWidth="1"/>
    <col min="3595" max="3595" width="13.28515625" customWidth="1"/>
    <col min="3596" max="3596" width="12.28515625" customWidth="1"/>
    <col min="3844" max="3844" width="10.85546875" customWidth="1"/>
    <col min="3845" max="3845" width="26.42578125" customWidth="1"/>
    <col min="3846" max="3846" width="7.42578125" customWidth="1"/>
    <col min="3847" max="3847" width="8.42578125" customWidth="1"/>
    <col min="3848" max="3848" width="0" hidden="1" customWidth="1"/>
    <col min="3849" max="3849" width="7.140625" customWidth="1"/>
    <col min="3850" max="3850" width="6.7109375" customWidth="1"/>
    <col min="3851" max="3851" width="13.28515625" customWidth="1"/>
    <col min="3852" max="3852" width="12.28515625" customWidth="1"/>
    <col min="4100" max="4100" width="10.85546875" customWidth="1"/>
    <col min="4101" max="4101" width="26.42578125" customWidth="1"/>
    <col min="4102" max="4102" width="7.42578125" customWidth="1"/>
    <col min="4103" max="4103" width="8.42578125" customWidth="1"/>
    <col min="4104" max="4104" width="0" hidden="1" customWidth="1"/>
    <col min="4105" max="4105" width="7.140625" customWidth="1"/>
    <col min="4106" max="4106" width="6.7109375" customWidth="1"/>
    <col min="4107" max="4107" width="13.28515625" customWidth="1"/>
    <col min="4108" max="4108" width="12.28515625" customWidth="1"/>
    <col min="4356" max="4356" width="10.85546875" customWidth="1"/>
    <col min="4357" max="4357" width="26.42578125" customWidth="1"/>
    <col min="4358" max="4358" width="7.42578125" customWidth="1"/>
    <col min="4359" max="4359" width="8.42578125" customWidth="1"/>
    <col min="4360" max="4360" width="0" hidden="1" customWidth="1"/>
    <col min="4361" max="4361" width="7.140625" customWidth="1"/>
    <col min="4362" max="4362" width="6.7109375" customWidth="1"/>
    <col min="4363" max="4363" width="13.28515625" customWidth="1"/>
    <col min="4364" max="4364" width="12.28515625" customWidth="1"/>
    <col min="4612" max="4612" width="10.85546875" customWidth="1"/>
    <col min="4613" max="4613" width="26.42578125" customWidth="1"/>
    <col min="4614" max="4614" width="7.42578125" customWidth="1"/>
    <col min="4615" max="4615" width="8.42578125" customWidth="1"/>
    <col min="4616" max="4616" width="0" hidden="1" customWidth="1"/>
    <col min="4617" max="4617" width="7.140625" customWidth="1"/>
    <col min="4618" max="4618" width="6.7109375" customWidth="1"/>
    <col min="4619" max="4619" width="13.28515625" customWidth="1"/>
    <col min="4620" max="4620" width="12.28515625" customWidth="1"/>
    <col min="4868" max="4868" width="10.85546875" customWidth="1"/>
    <col min="4869" max="4869" width="26.42578125" customWidth="1"/>
    <col min="4870" max="4870" width="7.42578125" customWidth="1"/>
    <col min="4871" max="4871" width="8.42578125" customWidth="1"/>
    <col min="4872" max="4872" width="0" hidden="1" customWidth="1"/>
    <col min="4873" max="4873" width="7.140625" customWidth="1"/>
    <col min="4874" max="4874" width="6.7109375" customWidth="1"/>
    <col min="4875" max="4875" width="13.28515625" customWidth="1"/>
    <col min="4876" max="4876" width="12.28515625" customWidth="1"/>
    <col min="5124" max="5124" width="10.85546875" customWidth="1"/>
    <col min="5125" max="5125" width="26.42578125" customWidth="1"/>
    <col min="5126" max="5126" width="7.42578125" customWidth="1"/>
    <col min="5127" max="5127" width="8.42578125" customWidth="1"/>
    <col min="5128" max="5128" width="0" hidden="1" customWidth="1"/>
    <col min="5129" max="5129" width="7.140625" customWidth="1"/>
    <col min="5130" max="5130" width="6.7109375" customWidth="1"/>
    <col min="5131" max="5131" width="13.28515625" customWidth="1"/>
    <col min="5132" max="5132" width="12.28515625" customWidth="1"/>
    <col min="5380" max="5380" width="10.85546875" customWidth="1"/>
    <col min="5381" max="5381" width="26.42578125" customWidth="1"/>
    <col min="5382" max="5382" width="7.42578125" customWidth="1"/>
    <col min="5383" max="5383" width="8.42578125" customWidth="1"/>
    <col min="5384" max="5384" width="0" hidden="1" customWidth="1"/>
    <col min="5385" max="5385" width="7.140625" customWidth="1"/>
    <col min="5386" max="5386" width="6.7109375" customWidth="1"/>
    <col min="5387" max="5387" width="13.28515625" customWidth="1"/>
    <col min="5388" max="5388" width="12.28515625" customWidth="1"/>
    <col min="5636" max="5636" width="10.85546875" customWidth="1"/>
    <col min="5637" max="5637" width="26.42578125" customWidth="1"/>
    <col min="5638" max="5638" width="7.42578125" customWidth="1"/>
    <col min="5639" max="5639" width="8.42578125" customWidth="1"/>
    <col min="5640" max="5640" width="0" hidden="1" customWidth="1"/>
    <col min="5641" max="5641" width="7.140625" customWidth="1"/>
    <col min="5642" max="5642" width="6.7109375" customWidth="1"/>
    <col min="5643" max="5643" width="13.28515625" customWidth="1"/>
    <col min="5644" max="5644" width="12.28515625" customWidth="1"/>
    <col min="5892" max="5892" width="10.85546875" customWidth="1"/>
    <col min="5893" max="5893" width="26.42578125" customWidth="1"/>
    <col min="5894" max="5894" width="7.42578125" customWidth="1"/>
    <col min="5895" max="5895" width="8.42578125" customWidth="1"/>
    <col min="5896" max="5896" width="0" hidden="1" customWidth="1"/>
    <col min="5897" max="5897" width="7.140625" customWidth="1"/>
    <col min="5898" max="5898" width="6.7109375" customWidth="1"/>
    <col min="5899" max="5899" width="13.28515625" customWidth="1"/>
    <col min="5900" max="5900" width="12.28515625" customWidth="1"/>
    <col min="6148" max="6148" width="10.85546875" customWidth="1"/>
    <col min="6149" max="6149" width="26.42578125" customWidth="1"/>
    <col min="6150" max="6150" width="7.42578125" customWidth="1"/>
    <col min="6151" max="6151" width="8.42578125" customWidth="1"/>
    <col min="6152" max="6152" width="0" hidden="1" customWidth="1"/>
    <col min="6153" max="6153" width="7.140625" customWidth="1"/>
    <col min="6154" max="6154" width="6.7109375" customWidth="1"/>
    <col min="6155" max="6155" width="13.28515625" customWidth="1"/>
    <col min="6156" max="6156" width="12.28515625" customWidth="1"/>
    <col min="6404" max="6404" width="10.85546875" customWidth="1"/>
    <col min="6405" max="6405" width="26.42578125" customWidth="1"/>
    <col min="6406" max="6406" width="7.42578125" customWidth="1"/>
    <col min="6407" max="6407" width="8.42578125" customWidth="1"/>
    <col min="6408" max="6408" width="0" hidden="1" customWidth="1"/>
    <col min="6409" max="6409" width="7.140625" customWidth="1"/>
    <col min="6410" max="6410" width="6.7109375" customWidth="1"/>
    <col min="6411" max="6411" width="13.28515625" customWidth="1"/>
    <col min="6412" max="6412" width="12.28515625" customWidth="1"/>
    <col min="6660" max="6660" width="10.85546875" customWidth="1"/>
    <col min="6661" max="6661" width="26.42578125" customWidth="1"/>
    <col min="6662" max="6662" width="7.42578125" customWidth="1"/>
    <col min="6663" max="6663" width="8.42578125" customWidth="1"/>
    <col min="6664" max="6664" width="0" hidden="1" customWidth="1"/>
    <col min="6665" max="6665" width="7.140625" customWidth="1"/>
    <col min="6666" max="6666" width="6.7109375" customWidth="1"/>
    <col min="6667" max="6667" width="13.28515625" customWidth="1"/>
    <col min="6668" max="6668" width="12.28515625" customWidth="1"/>
    <col min="6916" max="6916" width="10.85546875" customWidth="1"/>
    <col min="6917" max="6917" width="26.42578125" customWidth="1"/>
    <col min="6918" max="6918" width="7.42578125" customWidth="1"/>
    <col min="6919" max="6919" width="8.42578125" customWidth="1"/>
    <col min="6920" max="6920" width="0" hidden="1" customWidth="1"/>
    <col min="6921" max="6921" width="7.140625" customWidth="1"/>
    <col min="6922" max="6922" width="6.7109375" customWidth="1"/>
    <col min="6923" max="6923" width="13.28515625" customWidth="1"/>
    <col min="6924" max="6924" width="12.28515625" customWidth="1"/>
    <col min="7172" max="7172" width="10.85546875" customWidth="1"/>
    <col min="7173" max="7173" width="26.42578125" customWidth="1"/>
    <col min="7174" max="7174" width="7.42578125" customWidth="1"/>
    <col min="7175" max="7175" width="8.42578125" customWidth="1"/>
    <col min="7176" max="7176" width="0" hidden="1" customWidth="1"/>
    <col min="7177" max="7177" width="7.140625" customWidth="1"/>
    <col min="7178" max="7178" width="6.7109375" customWidth="1"/>
    <col min="7179" max="7179" width="13.28515625" customWidth="1"/>
    <col min="7180" max="7180" width="12.28515625" customWidth="1"/>
    <col min="7428" max="7428" width="10.85546875" customWidth="1"/>
    <col min="7429" max="7429" width="26.42578125" customWidth="1"/>
    <col min="7430" max="7430" width="7.42578125" customWidth="1"/>
    <col min="7431" max="7431" width="8.42578125" customWidth="1"/>
    <col min="7432" max="7432" width="0" hidden="1" customWidth="1"/>
    <col min="7433" max="7433" width="7.140625" customWidth="1"/>
    <col min="7434" max="7434" width="6.7109375" customWidth="1"/>
    <col min="7435" max="7435" width="13.28515625" customWidth="1"/>
    <col min="7436" max="7436" width="12.28515625" customWidth="1"/>
    <col min="7684" max="7684" width="10.85546875" customWidth="1"/>
    <col min="7685" max="7685" width="26.42578125" customWidth="1"/>
    <col min="7686" max="7686" width="7.42578125" customWidth="1"/>
    <col min="7687" max="7687" width="8.42578125" customWidth="1"/>
    <col min="7688" max="7688" width="0" hidden="1" customWidth="1"/>
    <col min="7689" max="7689" width="7.140625" customWidth="1"/>
    <col min="7690" max="7690" width="6.7109375" customWidth="1"/>
    <col min="7691" max="7691" width="13.28515625" customWidth="1"/>
    <col min="7692" max="7692" width="12.28515625" customWidth="1"/>
    <col min="7940" max="7940" width="10.85546875" customWidth="1"/>
    <col min="7941" max="7941" width="26.42578125" customWidth="1"/>
    <col min="7942" max="7942" width="7.42578125" customWidth="1"/>
    <col min="7943" max="7943" width="8.42578125" customWidth="1"/>
    <col min="7944" max="7944" width="0" hidden="1" customWidth="1"/>
    <col min="7945" max="7945" width="7.140625" customWidth="1"/>
    <col min="7946" max="7946" width="6.7109375" customWidth="1"/>
    <col min="7947" max="7947" width="13.28515625" customWidth="1"/>
    <col min="7948" max="7948" width="12.28515625" customWidth="1"/>
    <col min="8196" max="8196" width="10.85546875" customWidth="1"/>
    <col min="8197" max="8197" width="26.42578125" customWidth="1"/>
    <col min="8198" max="8198" width="7.42578125" customWidth="1"/>
    <col min="8199" max="8199" width="8.42578125" customWidth="1"/>
    <col min="8200" max="8200" width="0" hidden="1" customWidth="1"/>
    <col min="8201" max="8201" width="7.140625" customWidth="1"/>
    <col min="8202" max="8202" width="6.7109375" customWidth="1"/>
    <col min="8203" max="8203" width="13.28515625" customWidth="1"/>
    <col min="8204" max="8204" width="12.28515625" customWidth="1"/>
    <col min="8452" max="8452" width="10.85546875" customWidth="1"/>
    <col min="8453" max="8453" width="26.42578125" customWidth="1"/>
    <col min="8454" max="8454" width="7.42578125" customWidth="1"/>
    <col min="8455" max="8455" width="8.42578125" customWidth="1"/>
    <col min="8456" max="8456" width="0" hidden="1" customWidth="1"/>
    <col min="8457" max="8457" width="7.140625" customWidth="1"/>
    <col min="8458" max="8458" width="6.7109375" customWidth="1"/>
    <col min="8459" max="8459" width="13.28515625" customWidth="1"/>
    <col min="8460" max="8460" width="12.28515625" customWidth="1"/>
    <col min="8708" max="8708" width="10.85546875" customWidth="1"/>
    <col min="8709" max="8709" width="26.42578125" customWidth="1"/>
    <col min="8710" max="8710" width="7.42578125" customWidth="1"/>
    <col min="8711" max="8711" width="8.42578125" customWidth="1"/>
    <col min="8712" max="8712" width="0" hidden="1" customWidth="1"/>
    <col min="8713" max="8713" width="7.140625" customWidth="1"/>
    <col min="8714" max="8714" width="6.7109375" customWidth="1"/>
    <col min="8715" max="8715" width="13.28515625" customWidth="1"/>
    <col min="8716" max="8716" width="12.28515625" customWidth="1"/>
    <col min="8964" max="8964" width="10.85546875" customWidth="1"/>
    <col min="8965" max="8965" width="26.42578125" customWidth="1"/>
    <col min="8966" max="8966" width="7.42578125" customWidth="1"/>
    <col min="8967" max="8967" width="8.42578125" customWidth="1"/>
    <col min="8968" max="8968" width="0" hidden="1" customWidth="1"/>
    <col min="8969" max="8969" width="7.140625" customWidth="1"/>
    <col min="8970" max="8970" width="6.7109375" customWidth="1"/>
    <col min="8971" max="8971" width="13.28515625" customWidth="1"/>
    <col min="8972" max="8972" width="12.28515625" customWidth="1"/>
    <col min="9220" max="9220" width="10.85546875" customWidth="1"/>
    <col min="9221" max="9221" width="26.42578125" customWidth="1"/>
    <col min="9222" max="9222" width="7.42578125" customWidth="1"/>
    <col min="9223" max="9223" width="8.42578125" customWidth="1"/>
    <col min="9224" max="9224" width="0" hidden="1" customWidth="1"/>
    <col min="9225" max="9225" width="7.140625" customWidth="1"/>
    <col min="9226" max="9226" width="6.7109375" customWidth="1"/>
    <col min="9227" max="9227" width="13.28515625" customWidth="1"/>
    <col min="9228" max="9228" width="12.28515625" customWidth="1"/>
    <col min="9476" max="9476" width="10.85546875" customWidth="1"/>
    <col min="9477" max="9477" width="26.42578125" customWidth="1"/>
    <col min="9478" max="9478" width="7.42578125" customWidth="1"/>
    <col min="9479" max="9479" width="8.42578125" customWidth="1"/>
    <col min="9480" max="9480" width="0" hidden="1" customWidth="1"/>
    <col min="9481" max="9481" width="7.140625" customWidth="1"/>
    <col min="9482" max="9482" width="6.7109375" customWidth="1"/>
    <col min="9483" max="9483" width="13.28515625" customWidth="1"/>
    <col min="9484" max="9484" width="12.28515625" customWidth="1"/>
    <col min="9732" max="9732" width="10.85546875" customWidth="1"/>
    <col min="9733" max="9733" width="26.42578125" customWidth="1"/>
    <col min="9734" max="9734" width="7.42578125" customWidth="1"/>
    <col min="9735" max="9735" width="8.42578125" customWidth="1"/>
    <col min="9736" max="9736" width="0" hidden="1" customWidth="1"/>
    <col min="9737" max="9737" width="7.140625" customWidth="1"/>
    <col min="9738" max="9738" width="6.7109375" customWidth="1"/>
    <col min="9739" max="9739" width="13.28515625" customWidth="1"/>
    <col min="9740" max="9740" width="12.28515625" customWidth="1"/>
    <col min="9988" max="9988" width="10.85546875" customWidth="1"/>
    <col min="9989" max="9989" width="26.42578125" customWidth="1"/>
    <col min="9990" max="9990" width="7.42578125" customWidth="1"/>
    <col min="9991" max="9991" width="8.42578125" customWidth="1"/>
    <col min="9992" max="9992" width="0" hidden="1" customWidth="1"/>
    <col min="9993" max="9993" width="7.140625" customWidth="1"/>
    <col min="9994" max="9994" width="6.7109375" customWidth="1"/>
    <col min="9995" max="9995" width="13.28515625" customWidth="1"/>
    <col min="9996" max="9996" width="12.28515625" customWidth="1"/>
    <col min="10244" max="10244" width="10.85546875" customWidth="1"/>
    <col min="10245" max="10245" width="26.42578125" customWidth="1"/>
    <col min="10246" max="10246" width="7.42578125" customWidth="1"/>
    <col min="10247" max="10247" width="8.42578125" customWidth="1"/>
    <col min="10248" max="10248" width="0" hidden="1" customWidth="1"/>
    <col min="10249" max="10249" width="7.140625" customWidth="1"/>
    <col min="10250" max="10250" width="6.7109375" customWidth="1"/>
    <col min="10251" max="10251" width="13.28515625" customWidth="1"/>
    <col min="10252" max="10252" width="12.28515625" customWidth="1"/>
    <col min="10500" max="10500" width="10.85546875" customWidth="1"/>
    <col min="10501" max="10501" width="26.42578125" customWidth="1"/>
    <col min="10502" max="10502" width="7.42578125" customWidth="1"/>
    <col min="10503" max="10503" width="8.42578125" customWidth="1"/>
    <col min="10504" max="10504" width="0" hidden="1" customWidth="1"/>
    <col min="10505" max="10505" width="7.140625" customWidth="1"/>
    <col min="10506" max="10506" width="6.7109375" customWidth="1"/>
    <col min="10507" max="10507" width="13.28515625" customWidth="1"/>
    <col min="10508" max="10508" width="12.28515625" customWidth="1"/>
    <col min="10756" max="10756" width="10.85546875" customWidth="1"/>
    <col min="10757" max="10757" width="26.42578125" customWidth="1"/>
    <col min="10758" max="10758" width="7.42578125" customWidth="1"/>
    <col min="10759" max="10759" width="8.42578125" customWidth="1"/>
    <col min="10760" max="10760" width="0" hidden="1" customWidth="1"/>
    <col min="10761" max="10761" width="7.140625" customWidth="1"/>
    <col min="10762" max="10762" width="6.7109375" customWidth="1"/>
    <col min="10763" max="10763" width="13.28515625" customWidth="1"/>
    <col min="10764" max="10764" width="12.28515625" customWidth="1"/>
    <col min="11012" max="11012" width="10.85546875" customWidth="1"/>
    <col min="11013" max="11013" width="26.42578125" customWidth="1"/>
    <col min="11014" max="11014" width="7.42578125" customWidth="1"/>
    <col min="11015" max="11015" width="8.42578125" customWidth="1"/>
    <col min="11016" max="11016" width="0" hidden="1" customWidth="1"/>
    <col min="11017" max="11017" width="7.140625" customWidth="1"/>
    <col min="11018" max="11018" width="6.7109375" customWidth="1"/>
    <col min="11019" max="11019" width="13.28515625" customWidth="1"/>
    <col min="11020" max="11020" width="12.28515625" customWidth="1"/>
    <col min="11268" max="11268" width="10.85546875" customWidth="1"/>
    <col min="11269" max="11269" width="26.42578125" customWidth="1"/>
    <col min="11270" max="11270" width="7.42578125" customWidth="1"/>
    <col min="11271" max="11271" width="8.42578125" customWidth="1"/>
    <col min="11272" max="11272" width="0" hidden="1" customWidth="1"/>
    <col min="11273" max="11273" width="7.140625" customWidth="1"/>
    <col min="11274" max="11274" width="6.7109375" customWidth="1"/>
    <col min="11275" max="11275" width="13.28515625" customWidth="1"/>
    <col min="11276" max="11276" width="12.28515625" customWidth="1"/>
    <col min="11524" max="11524" width="10.85546875" customWidth="1"/>
    <col min="11525" max="11525" width="26.42578125" customWidth="1"/>
    <col min="11526" max="11526" width="7.42578125" customWidth="1"/>
    <col min="11527" max="11527" width="8.42578125" customWidth="1"/>
    <col min="11528" max="11528" width="0" hidden="1" customWidth="1"/>
    <col min="11529" max="11529" width="7.140625" customWidth="1"/>
    <col min="11530" max="11530" width="6.7109375" customWidth="1"/>
    <col min="11531" max="11531" width="13.28515625" customWidth="1"/>
    <col min="11532" max="11532" width="12.28515625" customWidth="1"/>
    <col min="11780" max="11780" width="10.85546875" customWidth="1"/>
    <col min="11781" max="11781" width="26.42578125" customWidth="1"/>
    <col min="11782" max="11782" width="7.42578125" customWidth="1"/>
    <col min="11783" max="11783" width="8.42578125" customWidth="1"/>
    <col min="11784" max="11784" width="0" hidden="1" customWidth="1"/>
    <col min="11785" max="11785" width="7.140625" customWidth="1"/>
    <col min="11786" max="11786" width="6.7109375" customWidth="1"/>
    <col min="11787" max="11787" width="13.28515625" customWidth="1"/>
    <col min="11788" max="11788" width="12.28515625" customWidth="1"/>
    <col min="12036" max="12036" width="10.85546875" customWidth="1"/>
    <col min="12037" max="12037" width="26.42578125" customWidth="1"/>
    <col min="12038" max="12038" width="7.42578125" customWidth="1"/>
    <col min="12039" max="12039" width="8.42578125" customWidth="1"/>
    <col min="12040" max="12040" width="0" hidden="1" customWidth="1"/>
    <col min="12041" max="12041" width="7.140625" customWidth="1"/>
    <col min="12042" max="12042" width="6.7109375" customWidth="1"/>
    <col min="12043" max="12043" width="13.28515625" customWidth="1"/>
    <col min="12044" max="12044" width="12.28515625" customWidth="1"/>
    <col min="12292" max="12292" width="10.85546875" customWidth="1"/>
    <col min="12293" max="12293" width="26.42578125" customWidth="1"/>
    <col min="12294" max="12294" width="7.42578125" customWidth="1"/>
    <col min="12295" max="12295" width="8.42578125" customWidth="1"/>
    <col min="12296" max="12296" width="0" hidden="1" customWidth="1"/>
    <col min="12297" max="12297" width="7.140625" customWidth="1"/>
    <col min="12298" max="12298" width="6.7109375" customWidth="1"/>
    <col min="12299" max="12299" width="13.28515625" customWidth="1"/>
    <col min="12300" max="12300" width="12.28515625" customWidth="1"/>
    <col min="12548" max="12548" width="10.85546875" customWidth="1"/>
    <col min="12549" max="12549" width="26.42578125" customWidth="1"/>
    <col min="12550" max="12550" width="7.42578125" customWidth="1"/>
    <col min="12551" max="12551" width="8.42578125" customWidth="1"/>
    <col min="12552" max="12552" width="0" hidden="1" customWidth="1"/>
    <col min="12553" max="12553" width="7.140625" customWidth="1"/>
    <col min="12554" max="12554" width="6.7109375" customWidth="1"/>
    <col min="12555" max="12555" width="13.28515625" customWidth="1"/>
    <col min="12556" max="12556" width="12.28515625" customWidth="1"/>
    <col min="12804" max="12804" width="10.85546875" customWidth="1"/>
    <col min="12805" max="12805" width="26.42578125" customWidth="1"/>
    <col min="12806" max="12806" width="7.42578125" customWidth="1"/>
    <col min="12807" max="12807" width="8.42578125" customWidth="1"/>
    <col min="12808" max="12808" width="0" hidden="1" customWidth="1"/>
    <col min="12809" max="12809" width="7.140625" customWidth="1"/>
    <col min="12810" max="12810" width="6.7109375" customWidth="1"/>
    <col min="12811" max="12811" width="13.28515625" customWidth="1"/>
    <col min="12812" max="12812" width="12.28515625" customWidth="1"/>
    <col min="13060" max="13060" width="10.85546875" customWidth="1"/>
    <col min="13061" max="13061" width="26.42578125" customWidth="1"/>
    <col min="13062" max="13062" width="7.42578125" customWidth="1"/>
    <col min="13063" max="13063" width="8.42578125" customWidth="1"/>
    <col min="13064" max="13064" width="0" hidden="1" customWidth="1"/>
    <col min="13065" max="13065" width="7.140625" customWidth="1"/>
    <col min="13066" max="13066" width="6.7109375" customWidth="1"/>
    <col min="13067" max="13067" width="13.28515625" customWidth="1"/>
    <col min="13068" max="13068" width="12.28515625" customWidth="1"/>
    <col min="13316" max="13316" width="10.85546875" customWidth="1"/>
    <col min="13317" max="13317" width="26.42578125" customWidth="1"/>
    <col min="13318" max="13318" width="7.42578125" customWidth="1"/>
    <col min="13319" max="13319" width="8.42578125" customWidth="1"/>
    <col min="13320" max="13320" width="0" hidden="1" customWidth="1"/>
    <col min="13321" max="13321" width="7.140625" customWidth="1"/>
    <col min="13322" max="13322" width="6.7109375" customWidth="1"/>
    <col min="13323" max="13323" width="13.28515625" customWidth="1"/>
    <col min="13324" max="13324" width="12.28515625" customWidth="1"/>
    <col min="13572" max="13572" width="10.85546875" customWidth="1"/>
    <col min="13573" max="13573" width="26.42578125" customWidth="1"/>
    <col min="13574" max="13574" width="7.42578125" customWidth="1"/>
    <col min="13575" max="13575" width="8.42578125" customWidth="1"/>
    <col min="13576" max="13576" width="0" hidden="1" customWidth="1"/>
    <col min="13577" max="13577" width="7.140625" customWidth="1"/>
    <col min="13578" max="13578" width="6.7109375" customWidth="1"/>
    <col min="13579" max="13579" width="13.28515625" customWidth="1"/>
    <col min="13580" max="13580" width="12.28515625" customWidth="1"/>
    <col min="13828" max="13828" width="10.85546875" customWidth="1"/>
    <col min="13829" max="13829" width="26.42578125" customWidth="1"/>
    <col min="13830" max="13830" width="7.42578125" customWidth="1"/>
    <col min="13831" max="13831" width="8.42578125" customWidth="1"/>
    <col min="13832" max="13832" width="0" hidden="1" customWidth="1"/>
    <col min="13833" max="13833" width="7.140625" customWidth="1"/>
    <col min="13834" max="13834" width="6.7109375" customWidth="1"/>
    <col min="13835" max="13835" width="13.28515625" customWidth="1"/>
    <col min="13836" max="13836" width="12.28515625" customWidth="1"/>
    <col min="14084" max="14084" width="10.85546875" customWidth="1"/>
    <col min="14085" max="14085" width="26.42578125" customWidth="1"/>
    <col min="14086" max="14086" width="7.42578125" customWidth="1"/>
    <col min="14087" max="14087" width="8.42578125" customWidth="1"/>
    <col min="14088" max="14088" width="0" hidden="1" customWidth="1"/>
    <col min="14089" max="14089" width="7.140625" customWidth="1"/>
    <col min="14090" max="14090" width="6.7109375" customWidth="1"/>
    <col min="14091" max="14091" width="13.28515625" customWidth="1"/>
    <col min="14092" max="14092" width="12.28515625" customWidth="1"/>
    <col min="14340" max="14340" width="10.85546875" customWidth="1"/>
    <col min="14341" max="14341" width="26.42578125" customWidth="1"/>
    <col min="14342" max="14342" width="7.42578125" customWidth="1"/>
    <col min="14343" max="14343" width="8.42578125" customWidth="1"/>
    <col min="14344" max="14344" width="0" hidden="1" customWidth="1"/>
    <col min="14345" max="14345" width="7.140625" customWidth="1"/>
    <col min="14346" max="14346" width="6.7109375" customWidth="1"/>
    <col min="14347" max="14347" width="13.28515625" customWidth="1"/>
    <col min="14348" max="14348" width="12.28515625" customWidth="1"/>
    <col min="14596" max="14596" width="10.85546875" customWidth="1"/>
    <col min="14597" max="14597" width="26.42578125" customWidth="1"/>
    <col min="14598" max="14598" width="7.42578125" customWidth="1"/>
    <col min="14599" max="14599" width="8.42578125" customWidth="1"/>
    <col min="14600" max="14600" width="0" hidden="1" customWidth="1"/>
    <col min="14601" max="14601" width="7.140625" customWidth="1"/>
    <col min="14602" max="14602" width="6.7109375" customWidth="1"/>
    <col min="14603" max="14603" width="13.28515625" customWidth="1"/>
    <col min="14604" max="14604" width="12.28515625" customWidth="1"/>
    <col min="14852" max="14852" width="10.85546875" customWidth="1"/>
    <col min="14853" max="14853" width="26.42578125" customWidth="1"/>
    <col min="14854" max="14854" width="7.42578125" customWidth="1"/>
    <col min="14855" max="14855" width="8.42578125" customWidth="1"/>
    <col min="14856" max="14856" width="0" hidden="1" customWidth="1"/>
    <col min="14857" max="14857" width="7.140625" customWidth="1"/>
    <col min="14858" max="14858" width="6.7109375" customWidth="1"/>
    <col min="14859" max="14859" width="13.28515625" customWidth="1"/>
    <col min="14860" max="14860" width="12.28515625" customWidth="1"/>
    <col min="15108" max="15108" width="10.85546875" customWidth="1"/>
    <col min="15109" max="15109" width="26.42578125" customWidth="1"/>
    <col min="15110" max="15110" width="7.42578125" customWidth="1"/>
    <col min="15111" max="15111" width="8.42578125" customWidth="1"/>
    <col min="15112" max="15112" width="0" hidden="1" customWidth="1"/>
    <col min="15113" max="15113" width="7.140625" customWidth="1"/>
    <col min="15114" max="15114" width="6.7109375" customWidth="1"/>
    <col min="15115" max="15115" width="13.28515625" customWidth="1"/>
    <col min="15116" max="15116" width="12.28515625" customWidth="1"/>
    <col min="15364" max="15364" width="10.85546875" customWidth="1"/>
    <col min="15365" max="15365" width="26.42578125" customWidth="1"/>
    <col min="15366" max="15366" width="7.42578125" customWidth="1"/>
    <col min="15367" max="15367" width="8.42578125" customWidth="1"/>
    <col min="15368" max="15368" width="0" hidden="1" customWidth="1"/>
    <col min="15369" max="15369" width="7.140625" customWidth="1"/>
    <col min="15370" max="15370" width="6.7109375" customWidth="1"/>
    <col min="15371" max="15371" width="13.28515625" customWidth="1"/>
    <col min="15372" max="15372" width="12.28515625" customWidth="1"/>
    <col min="15620" max="15620" width="10.85546875" customWidth="1"/>
    <col min="15621" max="15621" width="26.42578125" customWidth="1"/>
    <col min="15622" max="15622" width="7.42578125" customWidth="1"/>
    <col min="15623" max="15623" width="8.42578125" customWidth="1"/>
    <col min="15624" max="15624" width="0" hidden="1" customWidth="1"/>
    <col min="15625" max="15625" width="7.140625" customWidth="1"/>
    <col min="15626" max="15626" width="6.7109375" customWidth="1"/>
    <col min="15627" max="15627" width="13.28515625" customWidth="1"/>
    <col min="15628" max="15628" width="12.28515625" customWidth="1"/>
    <col min="15876" max="15876" width="10.85546875" customWidth="1"/>
    <col min="15877" max="15877" width="26.42578125" customWidth="1"/>
    <col min="15878" max="15878" width="7.42578125" customWidth="1"/>
    <col min="15879" max="15879" width="8.42578125" customWidth="1"/>
    <col min="15880" max="15880" width="0" hidden="1" customWidth="1"/>
    <col min="15881" max="15881" width="7.140625" customWidth="1"/>
    <col min="15882" max="15882" width="6.7109375" customWidth="1"/>
    <col min="15883" max="15883" width="13.28515625" customWidth="1"/>
    <col min="15884" max="15884" width="12.28515625" customWidth="1"/>
    <col min="16132" max="16132" width="10.85546875" customWidth="1"/>
    <col min="16133" max="16133" width="26.42578125" customWidth="1"/>
    <col min="16134" max="16134" width="7.42578125" customWidth="1"/>
    <col min="16135" max="16135" width="8.42578125" customWidth="1"/>
    <col min="16136" max="16136" width="0" hidden="1" customWidth="1"/>
    <col min="16137" max="16137" width="7.140625" customWidth="1"/>
    <col min="16138" max="16138" width="6.7109375" customWidth="1"/>
    <col min="16139" max="16139" width="13.28515625" customWidth="1"/>
    <col min="16140" max="16140" width="12.28515625" customWidth="1"/>
  </cols>
  <sheetData>
    <row r="1" spans="1:14" ht="24.95" customHeight="1" x14ac:dyDescent="0.25">
      <c r="A1" s="15" t="s">
        <v>0</v>
      </c>
      <c r="B1" s="16" t="s">
        <v>80</v>
      </c>
      <c r="C1" s="1"/>
      <c r="D1" s="2"/>
      <c r="E1" s="2"/>
      <c r="F1" s="2"/>
      <c r="G1" s="2"/>
      <c r="H1" s="3" t="s">
        <v>1</v>
      </c>
      <c r="I1" s="4" t="s">
        <v>1</v>
      </c>
      <c r="J1" s="193"/>
      <c r="K1" s="193"/>
      <c r="L1" s="194"/>
    </row>
    <row r="2" spans="1:14" ht="24.95" customHeight="1" x14ac:dyDescent="0.25">
      <c r="A2" s="15" t="s">
        <v>68</v>
      </c>
      <c r="B2" s="16"/>
      <c r="C2" s="1"/>
      <c r="D2" s="2"/>
      <c r="E2" s="2"/>
      <c r="F2" s="2"/>
      <c r="G2" s="2"/>
      <c r="H2" s="5" t="s">
        <v>2</v>
      </c>
      <c r="I2" s="17" t="s">
        <v>67</v>
      </c>
      <c r="J2" s="6"/>
      <c r="K2" s="85"/>
      <c r="L2" s="62" t="s">
        <v>82</v>
      </c>
    </row>
    <row r="3" spans="1:14" ht="24.95" customHeight="1" thickBot="1" x14ac:dyDescent="0.3">
      <c r="A3" s="15" t="s">
        <v>81</v>
      </c>
      <c r="B3" s="16"/>
      <c r="C3" s="1"/>
      <c r="D3" s="1"/>
      <c r="E3" s="1"/>
      <c r="F3" s="1"/>
      <c r="G3" s="2"/>
      <c r="H3" s="8" t="s">
        <v>3</v>
      </c>
      <c r="I3" s="8" t="s">
        <v>57</v>
      </c>
      <c r="J3" s="9"/>
      <c r="K3" s="9"/>
      <c r="L3" s="46">
        <v>20</v>
      </c>
    </row>
    <row r="4" spans="1:14" ht="24" thickBot="1" x14ac:dyDescent="0.4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</row>
    <row r="5" spans="1:14" ht="24" thickBot="1" x14ac:dyDescent="0.3">
      <c r="A5" s="195" t="s">
        <v>14</v>
      </c>
      <c r="B5" s="140"/>
      <c r="C5" s="140"/>
      <c r="D5" s="140"/>
      <c r="E5" s="140"/>
      <c r="F5" s="140"/>
      <c r="G5" s="140"/>
      <c r="H5" s="140"/>
      <c r="I5" s="140"/>
      <c r="J5" s="140"/>
      <c r="K5" s="140"/>
      <c r="L5" s="141"/>
    </row>
    <row r="7" spans="1:14" ht="15" customHeight="1" x14ac:dyDescent="0.25">
      <c r="A7" s="26" t="s">
        <v>4</v>
      </c>
      <c r="B7" s="196" t="s">
        <v>5</v>
      </c>
      <c r="C7" s="196" t="s">
        <v>63</v>
      </c>
      <c r="D7" s="196"/>
      <c r="E7" s="196"/>
      <c r="F7" s="197" t="s">
        <v>17</v>
      </c>
      <c r="G7" s="197" t="s">
        <v>17</v>
      </c>
      <c r="H7" s="27"/>
      <c r="I7" s="199" t="s">
        <v>6</v>
      </c>
      <c r="J7" s="200" t="s">
        <v>64</v>
      </c>
      <c r="K7" s="201"/>
      <c r="L7" s="206" t="s">
        <v>106</v>
      </c>
    </row>
    <row r="8" spans="1:14" x14ac:dyDescent="0.25">
      <c r="A8" s="26" t="s">
        <v>7</v>
      </c>
      <c r="B8" s="196"/>
      <c r="C8" s="196"/>
      <c r="D8" s="196"/>
      <c r="E8" s="196"/>
      <c r="F8" s="198"/>
      <c r="G8" s="198"/>
      <c r="H8" s="28" t="s">
        <v>8</v>
      </c>
      <c r="I8" s="199"/>
      <c r="J8" s="202"/>
      <c r="K8" s="203"/>
      <c r="L8" s="207"/>
    </row>
    <row r="9" spans="1:14" ht="18" x14ac:dyDescent="0.25">
      <c r="A9" s="78" t="s">
        <v>74</v>
      </c>
      <c r="B9" s="38"/>
      <c r="C9" s="30"/>
      <c r="D9" s="30"/>
      <c r="E9" s="19"/>
      <c r="F9" s="19"/>
      <c r="G9" s="11"/>
      <c r="H9" s="12"/>
      <c r="I9" s="13"/>
      <c r="J9" s="179"/>
      <c r="K9" s="180"/>
      <c r="L9" s="32"/>
      <c r="N9" s="14"/>
    </row>
    <row r="10" spans="1:14" ht="27" customHeight="1" x14ac:dyDescent="0.25">
      <c r="A10" s="103">
        <v>1</v>
      </c>
      <c r="B10" s="73" t="s">
        <v>70</v>
      </c>
      <c r="C10" s="75">
        <v>14</v>
      </c>
      <c r="D10" s="18" t="s">
        <v>35</v>
      </c>
      <c r="E10" s="75">
        <v>12</v>
      </c>
      <c r="F10" s="102"/>
      <c r="G10" s="66">
        <v>36</v>
      </c>
      <c r="H10" s="42"/>
      <c r="I10" s="42">
        <v>1</v>
      </c>
      <c r="J10" s="170">
        <f>(C10+E10)*2*G10/144</f>
        <v>13</v>
      </c>
      <c r="K10" s="171"/>
      <c r="L10" s="89"/>
      <c r="N10" s="14"/>
    </row>
    <row r="11" spans="1:14" ht="27" customHeight="1" x14ac:dyDescent="0.25">
      <c r="A11" s="103">
        <v>2</v>
      </c>
      <c r="B11" s="73" t="s">
        <v>70</v>
      </c>
      <c r="C11" s="75">
        <v>14</v>
      </c>
      <c r="D11" s="18" t="s">
        <v>35</v>
      </c>
      <c r="E11" s="75">
        <v>12</v>
      </c>
      <c r="F11" s="102"/>
      <c r="G11" s="66">
        <v>102</v>
      </c>
      <c r="H11" s="42"/>
      <c r="I11" s="42">
        <v>1</v>
      </c>
      <c r="J11" s="170">
        <f t="shared" ref="J11:J31" si="0">(C11+E11)*2*G11/144</f>
        <v>36.833333333333336</v>
      </c>
      <c r="K11" s="171"/>
      <c r="L11" s="89"/>
    </row>
    <row r="12" spans="1:14" ht="27" customHeight="1" x14ac:dyDescent="0.25">
      <c r="A12" s="103">
        <v>3</v>
      </c>
      <c r="B12" s="73" t="s">
        <v>70</v>
      </c>
      <c r="C12" s="75">
        <v>14</v>
      </c>
      <c r="D12" s="18" t="s">
        <v>35</v>
      </c>
      <c r="E12" s="75">
        <v>12</v>
      </c>
      <c r="F12" s="102"/>
      <c r="G12" s="66">
        <v>36</v>
      </c>
      <c r="H12" s="42"/>
      <c r="I12" s="42">
        <v>1</v>
      </c>
      <c r="J12" s="170">
        <f t="shared" si="0"/>
        <v>13</v>
      </c>
      <c r="K12" s="171"/>
      <c r="L12" s="89"/>
    </row>
    <row r="13" spans="1:14" ht="27" customHeight="1" x14ac:dyDescent="0.25">
      <c r="A13" s="103">
        <v>4</v>
      </c>
      <c r="B13" s="73" t="s">
        <v>70</v>
      </c>
      <c r="C13" s="75">
        <v>14</v>
      </c>
      <c r="D13" s="18" t="s">
        <v>35</v>
      </c>
      <c r="E13" s="75">
        <v>12</v>
      </c>
      <c r="F13" s="102"/>
      <c r="G13" s="66">
        <v>36</v>
      </c>
      <c r="H13" s="42"/>
      <c r="I13" s="42">
        <v>1</v>
      </c>
      <c r="J13" s="170">
        <f t="shared" si="0"/>
        <v>13</v>
      </c>
      <c r="K13" s="171"/>
      <c r="L13" s="89"/>
    </row>
    <row r="14" spans="1:14" ht="27" customHeight="1" x14ac:dyDescent="0.25">
      <c r="A14" s="103">
        <v>5</v>
      </c>
      <c r="B14" s="73" t="s">
        <v>70</v>
      </c>
      <c r="C14" s="75">
        <v>14</v>
      </c>
      <c r="D14" s="18" t="s">
        <v>35</v>
      </c>
      <c r="E14" s="75">
        <v>12</v>
      </c>
      <c r="F14" s="102"/>
      <c r="G14" s="66">
        <v>174</v>
      </c>
      <c r="H14" s="42"/>
      <c r="I14" s="42">
        <v>1</v>
      </c>
      <c r="J14" s="170">
        <f t="shared" si="0"/>
        <v>62.833333333333336</v>
      </c>
      <c r="K14" s="171"/>
      <c r="L14" s="89"/>
    </row>
    <row r="15" spans="1:14" ht="27" customHeight="1" x14ac:dyDescent="0.25">
      <c r="A15" s="103">
        <v>6</v>
      </c>
      <c r="B15" s="73" t="s">
        <v>70</v>
      </c>
      <c r="C15" s="75">
        <v>14</v>
      </c>
      <c r="D15" s="18" t="s">
        <v>35</v>
      </c>
      <c r="E15" s="75">
        <v>12</v>
      </c>
      <c r="F15" s="102"/>
      <c r="G15" s="66">
        <v>198</v>
      </c>
      <c r="H15" s="42"/>
      <c r="I15" s="42">
        <v>1</v>
      </c>
      <c r="J15" s="170">
        <f t="shared" si="0"/>
        <v>71.5</v>
      </c>
      <c r="K15" s="171"/>
      <c r="L15" s="89"/>
    </row>
    <row r="16" spans="1:14" ht="27" customHeight="1" x14ac:dyDescent="0.25">
      <c r="A16" s="103">
        <v>7</v>
      </c>
      <c r="B16" s="73" t="s">
        <v>70</v>
      </c>
      <c r="C16" s="75">
        <v>14</v>
      </c>
      <c r="D16" s="18" t="s">
        <v>35</v>
      </c>
      <c r="E16" s="75">
        <v>12</v>
      </c>
      <c r="F16" s="102"/>
      <c r="G16" s="66">
        <v>282</v>
      </c>
      <c r="H16" s="42"/>
      <c r="I16" s="42">
        <v>1</v>
      </c>
      <c r="J16" s="170">
        <f t="shared" si="0"/>
        <v>101.83333333333333</v>
      </c>
      <c r="K16" s="171"/>
      <c r="L16" s="89"/>
    </row>
    <row r="17" spans="1:12" ht="27" customHeight="1" x14ac:dyDescent="0.25">
      <c r="A17" s="103">
        <v>8</v>
      </c>
      <c r="B17" s="73" t="s">
        <v>70</v>
      </c>
      <c r="C17" s="75">
        <v>14</v>
      </c>
      <c r="D17" s="18" t="s">
        <v>35</v>
      </c>
      <c r="E17" s="75">
        <v>12</v>
      </c>
      <c r="F17" s="102"/>
      <c r="G17" s="66">
        <v>90</v>
      </c>
      <c r="H17" s="42"/>
      <c r="I17" s="42">
        <v>1</v>
      </c>
      <c r="J17" s="170">
        <f t="shared" si="0"/>
        <v>32.5</v>
      </c>
      <c r="K17" s="171"/>
      <c r="L17" s="89"/>
    </row>
    <row r="18" spans="1:12" ht="27" customHeight="1" x14ac:dyDescent="0.25">
      <c r="A18" s="103">
        <v>9</v>
      </c>
      <c r="B18" s="73" t="s">
        <v>70</v>
      </c>
      <c r="C18" s="75">
        <v>14</v>
      </c>
      <c r="D18" s="18" t="s">
        <v>35</v>
      </c>
      <c r="E18" s="75">
        <v>12</v>
      </c>
      <c r="F18" s="102"/>
      <c r="G18" s="66">
        <v>126</v>
      </c>
      <c r="H18" s="42"/>
      <c r="I18" s="42">
        <v>1</v>
      </c>
      <c r="J18" s="170">
        <f t="shared" si="0"/>
        <v>45.5</v>
      </c>
      <c r="K18" s="171"/>
      <c r="L18" s="89"/>
    </row>
    <row r="19" spans="1:12" ht="27" customHeight="1" x14ac:dyDescent="0.25">
      <c r="A19" s="103">
        <v>10</v>
      </c>
      <c r="B19" s="73" t="s">
        <v>70</v>
      </c>
      <c r="C19" s="75">
        <v>14</v>
      </c>
      <c r="D19" s="18" t="s">
        <v>35</v>
      </c>
      <c r="E19" s="75">
        <v>12</v>
      </c>
      <c r="F19" s="102"/>
      <c r="G19" s="66">
        <v>102</v>
      </c>
      <c r="H19" s="42"/>
      <c r="I19" s="42">
        <v>1</v>
      </c>
      <c r="J19" s="170">
        <f t="shared" si="0"/>
        <v>36.833333333333336</v>
      </c>
      <c r="K19" s="171"/>
      <c r="L19" s="89"/>
    </row>
    <row r="20" spans="1:12" ht="27" customHeight="1" x14ac:dyDescent="0.25">
      <c r="A20" s="103">
        <v>11</v>
      </c>
      <c r="B20" s="73" t="s">
        <v>70</v>
      </c>
      <c r="C20" s="75">
        <v>14</v>
      </c>
      <c r="D20" s="18" t="s">
        <v>35</v>
      </c>
      <c r="E20" s="75">
        <v>12</v>
      </c>
      <c r="F20" s="102"/>
      <c r="G20" s="66">
        <v>102</v>
      </c>
      <c r="H20" s="42"/>
      <c r="I20" s="42">
        <v>1</v>
      </c>
      <c r="J20" s="170">
        <f t="shared" si="0"/>
        <v>36.833333333333336</v>
      </c>
      <c r="K20" s="171"/>
      <c r="L20" s="89"/>
    </row>
    <row r="21" spans="1:12" ht="27" customHeight="1" x14ac:dyDescent="0.25">
      <c r="A21" s="103">
        <v>12</v>
      </c>
      <c r="B21" s="73" t="s">
        <v>70</v>
      </c>
      <c r="C21" s="75">
        <v>14</v>
      </c>
      <c r="D21" s="18" t="s">
        <v>35</v>
      </c>
      <c r="E21" s="75">
        <v>12</v>
      </c>
      <c r="F21" s="102"/>
      <c r="G21" s="66">
        <v>78</v>
      </c>
      <c r="H21" s="42"/>
      <c r="I21" s="42">
        <v>1</v>
      </c>
      <c r="J21" s="170">
        <f t="shared" si="0"/>
        <v>28.166666666666668</v>
      </c>
      <c r="K21" s="171"/>
      <c r="L21" s="89"/>
    </row>
    <row r="22" spans="1:12" ht="27" customHeight="1" x14ac:dyDescent="0.25">
      <c r="A22" s="103">
        <v>13</v>
      </c>
      <c r="B22" s="73" t="s">
        <v>70</v>
      </c>
      <c r="C22" s="75">
        <v>14</v>
      </c>
      <c r="D22" s="18" t="s">
        <v>35</v>
      </c>
      <c r="E22" s="75">
        <v>12</v>
      </c>
      <c r="F22" s="102"/>
      <c r="G22" s="66">
        <v>174</v>
      </c>
      <c r="H22" s="42"/>
      <c r="I22" s="42">
        <v>1</v>
      </c>
      <c r="J22" s="170">
        <f t="shared" si="0"/>
        <v>62.833333333333336</v>
      </c>
      <c r="K22" s="171"/>
      <c r="L22" s="89"/>
    </row>
    <row r="23" spans="1:12" ht="27" customHeight="1" x14ac:dyDescent="0.25">
      <c r="A23" s="103">
        <v>14</v>
      </c>
      <c r="B23" s="73" t="s">
        <v>70</v>
      </c>
      <c r="C23" s="75">
        <v>14</v>
      </c>
      <c r="D23" s="18" t="s">
        <v>35</v>
      </c>
      <c r="E23" s="75">
        <v>12</v>
      </c>
      <c r="F23" s="102"/>
      <c r="G23" s="66">
        <v>54</v>
      </c>
      <c r="H23" s="42"/>
      <c r="I23" s="42">
        <v>1</v>
      </c>
      <c r="J23" s="170">
        <f t="shared" si="0"/>
        <v>19.5</v>
      </c>
      <c r="K23" s="171"/>
      <c r="L23" s="89"/>
    </row>
    <row r="24" spans="1:12" ht="27" customHeight="1" x14ac:dyDescent="0.25">
      <c r="A24" s="103">
        <v>15</v>
      </c>
      <c r="B24" s="73" t="s">
        <v>70</v>
      </c>
      <c r="C24" s="75">
        <v>14</v>
      </c>
      <c r="D24" s="18" t="s">
        <v>35</v>
      </c>
      <c r="E24" s="75">
        <v>12</v>
      </c>
      <c r="F24" s="102"/>
      <c r="G24" s="66">
        <v>106</v>
      </c>
      <c r="H24" s="42"/>
      <c r="I24" s="42">
        <v>1</v>
      </c>
      <c r="J24" s="170">
        <f t="shared" si="0"/>
        <v>38.277777777777779</v>
      </c>
      <c r="K24" s="171"/>
      <c r="L24" s="89"/>
    </row>
    <row r="25" spans="1:12" ht="27" customHeight="1" x14ac:dyDescent="0.25">
      <c r="A25" s="103">
        <v>16</v>
      </c>
      <c r="B25" s="73" t="s">
        <v>70</v>
      </c>
      <c r="C25" s="75">
        <v>14</v>
      </c>
      <c r="D25" s="18" t="s">
        <v>35</v>
      </c>
      <c r="E25" s="75">
        <v>12</v>
      </c>
      <c r="F25" s="102"/>
      <c r="G25" s="66">
        <v>106</v>
      </c>
      <c r="H25" s="42"/>
      <c r="I25" s="42">
        <v>1</v>
      </c>
      <c r="J25" s="170">
        <f t="shared" si="0"/>
        <v>38.277777777777779</v>
      </c>
      <c r="K25" s="171"/>
      <c r="L25" s="89"/>
    </row>
    <row r="26" spans="1:12" ht="27" customHeight="1" x14ac:dyDescent="0.25">
      <c r="A26" s="103">
        <v>17</v>
      </c>
      <c r="B26" s="73" t="s">
        <v>70</v>
      </c>
      <c r="C26" s="75">
        <v>14</v>
      </c>
      <c r="D26" s="18" t="s">
        <v>35</v>
      </c>
      <c r="E26" s="75">
        <v>12</v>
      </c>
      <c r="F26" s="102"/>
      <c r="G26" s="66">
        <v>114</v>
      </c>
      <c r="H26" s="42"/>
      <c r="I26" s="42">
        <v>1</v>
      </c>
      <c r="J26" s="170">
        <f t="shared" si="0"/>
        <v>41.166666666666664</v>
      </c>
      <c r="K26" s="171"/>
      <c r="L26" s="89"/>
    </row>
    <row r="27" spans="1:12" ht="27" customHeight="1" x14ac:dyDescent="0.25">
      <c r="A27" s="103">
        <v>18</v>
      </c>
      <c r="B27" s="73" t="s">
        <v>70</v>
      </c>
      <c r="C27" s="75">
        <v>14</v>
      </c>
      <c r="D27" s="18" t="s">
        <v>35</v>
      </c>
      <c r="E27" s="75">
        <v>12</v>
      </c>
      <c r="F27" s="102"/>
      <c r="G27" s="66">
        <v>234</v>
      </c>
      <c r="H27" s="42"/>
      <c r="I27" s="42">
        <v>1</v>
      </c>
      <c r="J27" s="170">
        <f t="shared" si="0"/>
        <v>84.5</v>
      </c>
      <c r="K27" s="171"/>
      <c r="L27" s="89"/>
    </row>
    <row r="28" spans="1:12" ht="27" customHeight="1" x14ac:dyDescent="0.25">
      <c r="A28" s="103">
        <v>19</v>
      </c>
      <c r="B28" s="73" t="s">
        <v>70</v>
      </c>
      <c r="C28" s="75">
        <v>14</v>
      </c>
      <c r="D28" s="18" t="s">
        <v>35</v>
      </c>
      <c r="E28" s="75">
        <v>12</v>
      </c>
      <c r="F28" s="102"/>
      <c r="G28" s="66">
        <v>150</v>
      </c>
      <c r="H28" s="42"/>
      <c r="I28" s="42">
        <v>1</v>
      </c>
      <c r="J28" s="170">
        <f t="shared" si="0"/>
        <v>54.166666666666664</v>
      </c>
      <c r="K28" s="171"/>
      <c r="L28" s="89"/>
    </row>
    <row r="29" spans="1:12" ht="27" customHeight="1" x14ac:dyDescent="0.25">
      <c r="A29" s="103">
        <v>20</v>
      </c>
      <c r="B29" s="73" t="s">
        <v>70</v>
      </c>
      <c r="C29" s="75">
        <v>14</v>
      </c>
      <c r="D29" s="18" t="s">
        <v>35</v>
      </c>
      <c r="E29" s="75">
        <v>12</v>
      </c>
      <c r="F29" s="102"/>
      <c r="G29" s="66">
        <v>150</v>
      </c>
      <c r="H29" s="42"/>
      <c r="I29" s="42">
        <v>1</v>
      </c>
      <c r="J29" s="170">
        <f t="shared" si="0"/>
        <v>54.166666666666664</v>
      </c>
      <c r="K29" s="171"/>
      <c r="L29" s="89"/>
    </row>
    <row r="30" spans="1:12" ht="27" customHeight="1" x14ac:dyDescent="0.25">
      <c r="A30" s="103">
        <v>21</v>
      </c>
      <c r="B30" s="73" t="s">
        <v>70</v>
      </c>
      <c r="C30" s="75">
        <v>14</v>
      </c>
      <c r="D30" s="18" t="s">
        <v>35</v>
      </c>
      <c r="E30" s="75">
        <v>12</v>
      </c>
      <c r="F30" s="102"/>
      <c r="G30" s="66">
        <v>150</v>
      </c>
      <c r="H30" s="42"/>
      <c r="I30" s="42">
        <v>1</v>
      </c>
      <c r="J30" s="170">
        <f t="shared" si="0"/>
        <v>54.166666666666664</v>
      </c>
      <c r="K30" s="171"/>
      <c r="L30" s="89"/>
    </row>
    <row r="31" spans="1:12" ht="27" customHeight="1" x14ac:dyDescent="0.25">
      <c r="A31" s="103">
        <v>22</v>
      </c>
      <c r="B31" s="73" t="s">
        <v>70</v>
      </c>
      <c r="C31" s="75">
        <v>14</v>
      </c>
      <c r="D31" s="18" t="s">
        <v>35</v>
      </c>
      <c r="E31" s="75">
        <v>12</v>
      </c>
      <c r="F31" s="102"/>
      <c r="G31" s="66">
        <v>174</v>
      </c>
      <c r="H31" s="42"/>
      <c r="I31" s="42">
        <v>1</v>
      </c>
      <c r="J31" s="170">
        <f t="shared" si="0"/>
        <v>62.833333333333336</v>
      </c>
      <c r="K31" s="171"/>
      <c r="L31" s="89"/>
    </row>
    <row r="32" spans="1:12" ht="27" customHeight="1" thickBot="1" x14ac:dyDescent="0.3">
      <c r="A32" s="103">
        <v>23</v>
      </c>
      <c r="B32" s="125" t="s">
        <v>104</v>
      </c>
      <c r="C32" s="80">
        <v>14</v>
      </c>
      <c r="D32" s="23" t="s">
        <v>35</v>
      </c>
      <c r="E32" s="80">
        <v>12</v>
      </c>
      <c r="F32" s="102"/>
      <c r="G32" s="67"/>
      <c r="H32" s="44"/>
      <c r="I32" s="129">
        <v>44</v>
      </c>
      <c r="J32" s="230">
        <f>C32*E32/144*I32</f>
        <v>51.333333333333336</v>
      </c>
      <c r="K32" s="231"/>
      <c r="L32" s="90"/>
    </row>
    <row r="33" spans="1:12" ht="42" customHeight="1" thickBot="1" x14ac:dyDescent="0.3">
      <c r="A33" s="25"/>
      <c r="B33" s="99" t="s">
        <v>76</v>
      </c>
      <c r="C33" s="99"/>
      <c r="D33" s="99"/>
      <c r="E33" s="99"/>
      <c r="F33" s="99"/>
      <c r="G33" s="22"/>
      <c r="H33" s="31"/>
      <c r="I33" s="21"/>
      <c r="J33" s="172">
        <f>SUM(J11:J32)</f>
        <v>1040.0555555555554</v>
      </c>
      <c r="K33" s="172"/>
      <c r="L33" s="86"/>
    </row>
    <row r="1048559" spans="3:5" x14ac:dyDescent="0.25">
      <c r="C1048559" s="18">
        <v>12</v>
      </c>
      <c r="D1048559" s="18"/>
      <c r="E1048559" s="18">
        <v>10</v>
      </c>
    </row>
  </sheetData>
  <mergeCells count="34">
    <mergeCell ref="J1:L1"/>
    <mergeCell ref="A5:L5"/>
    <mergeCell ref="B7:B8"/>
    <mergeCell ref="C7:E8"/>
    <mergeCell ref="F7:F8"/>
    <mergeCell ref="G7:G8"/>
    <mergeCell ref="I7:I8"/>
    <mergeCell ref="J7:K8"/>
    <mergeCell ref="L7:L8"/>
    <mergeCell ref="J9:K9"/>
    <mergeCell ref="J10:K10"/>
    <mergeCell ref="J11:K11"/>
    <mergeCell ref="J12:K12"/>
    <mergeCell ref="J13:K13"/>
    <mergeCell ref="J14:K14"/>
    <mergeCell ref="J15:K15"/>
    <mergeCell ref="J16:K16"/>
    <mergeCell ref="J17:K17"/>
    <mergeCell ref="J18:K18"/>
    <mergeCell ref="J19:K19"/>
    <mergeCell ref="J20:K2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J31:K31"/>
    <mergeCell ref="J32:K32"/>
    <mergeCell ref="J33:K33"/>
  </mergeCells>
  <printOptions horizontalCentered="1" verticalCentered="1"/>
  <pageMargins left="0.5" right="0.3" top="0.4" bottom="0.3" header="0.3" footer="0.3"/>
  <pageSetup paperSize="9" scale="95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1048559"/>
  <sheetViews>
    <sheetView workbookViewId="0">
      <selection activeCell="L53" sqref="L53"/>
    </sheetView>
  </sheetViews>
  <sheetFormatPr defaultRowHeight="15" x14ac:dyDescent="0.25"/>
  <cols>
    <col min="1" max="1" width="8.140625" customWidth="1"/>
    <col min="2" max="2" width="28.7109375" customWidth="1"/>
    <col min="3" max="3" width="6.5703125" bestFit="1" customWidth="1"/>
    <col min="4" max="4" width="3.7109375" customWidth="1"/>
    <col min="5" max="5" width="6.5703125" bestFit="1" customWidth="1"/>
    <col min="6" max="6" width="6.5703125" hidden="1" customWidth="1"/>
    <col min="7" max="7" width="8.7109375" customWidth="1"/>
    <col min="8" max="8" width="10.28515625" hidden="1" customWidth="1"/>
    <col min="9" max="9" width="5.42578125" customWidth="1"/>
    <col min="10" max="10" width="9.7109375" customWidth="1"/>
    <col min="11" max="11" width="4.5703125" customWidth="1"/>
    <col min="12" max="12" width="16.42578125" customWidth="1"/>
    <col min="260" max="260" width="10.85546875" customWidth="1"/>
    <col min="261" max="261" width="26.42578125" customWidth="1"/>
    <col min="262" max="262" width="7.42578125" customWidth="1"/>
    <col min="263" max="263" width="8.42578125" customWidth="1"/>
    <col min="264" max="264" width="0" hidden="1" customWidth="1"/>
    <col min="265" max="265" width="7.140625" customWidth="1"/>
    <col min="266" max="266" width="6.7109375" customWidth="1"/>
    <col min="267" max="267" width="13.28515625" customWidth="1"/>
    <col min="268" max="268" width="12.28515625" customWidth="1"/>
    <col min="516" max="516" width="10.85546875" customWidth="1"/>
    <col min="517" max="517" width="26.42578125" customWidth="1"/>
    <col min="518" max="518" width="7.42578125" customWidth="1"/>
    <col min="519" max="519" width="8.42578125" customWidth="1"/>
    <col min="520" max="520" width="0" hidden="1" customWidth="1"/>
    <col min="521" max="521" width="7.140625" customWidth="1"/>
    <col min="522" max="522" width="6.7109375" customWidth="1"/>
    <col min="523" max="523" width="13.28515625" customWidth="1"/>
    <col min="524" max="524" width="12.28515625" customWidth="1"/>
    <col min="772" max="772" width="10.85546875" customWidth="1"/>
    <col min="773" max="773" width="26.42578125" customWidth="1"/>
    <col min="774" max="774" width="7.42578125" customWidth="1"/>
    <col min="775" max="775" width="8.42578125" customWidth="1"/>
    <col min="776" max="776" width="0" hidden="1" customWidth="1"/>
    <col min="777" max="777" width="7.140625" customWidth="1"/>
    <col min="778" max="778" width="6.7109375" customWidth="1"/>
    <col min="779" max="779" width="13.28515625" customWidth="1"/>
    <col min="780" max="780" width="12.28515625" customWidth="1"/>
    <col min="1028" max="1028" width="10.85546875" customWidth="1"/>
    <col min="1029" max="1029" width="26.42578125" customWidth="1"/>
    <col min="1030" max="1030" width="7.42578125" customWidth="1"/>
    <col min="1031" max="1031" width="8.42578125" customWidth="1"/>
    <col min="1032" max="1032" width="0" hidden="1" customWidth="1"/>
    <col min="1033" max="1033" width="7.140625" customWidth="1"/>
    <col min="1034" max="1034" width="6.7109375" customWidth="1"/>
    <col min="1035" max="1035" width="13.28515625" customWidth="1"/>
    <col min="1036" max="1036" width="12.28515625" customWidth="1"/>
    <col min="1284" max="1284" width="10.85546875" customWidth="1"/>
    <col min="1285" max="1285" width="26.42578125" customWidth="1"/>
    <col min="1286" max="1286" width="7.42578125" customWidth="1"/>
    <col min="1287" max="1287" width="8.42578125" customWidth="1"/>
    <col min="1288" max="1288" width="0" hidden="1" customWidth="1"/>
    <col min="1289" max="1289" width="7.140625" customWidth="1"/>
    <col min="1290" max="1290" width="6.7109375" customWidth="1"/>
    <col min="1291" max="1291" width="13.28515625" customWidth="1"/>
    <col min="1292" max="1292" width="12.28515625" customWidth="1"/>
    <col min="1540" max="1540" width="10.85546875" customWidth="1"/>
    <col min="1541" max="1541" width="26.42578125" customWidth="1"/>
    <col min="1542" max="1542" width="7.42578125" customWidth="1"/>
    <col min="1543" max="1543" width="8.42578125" customWidth="1"/>
    <col min="1544" max="1544" width="0" hidden="1" customWidth="1"/>
    <col min="1545" max="1545" width="7.140625" customWidth="1"/>
    <col min="1546" max="1546" width="6.7109375" customWidth="1"/>
    <col min="1547" max="1547" width="13.28515625" customWidth="1"/>
    <col min="1548" max="1548" width="12.28515625" customWidth="1"/>
    <col min="1796" max="1796" width="10.85546875" customWidth="1"/>
    <col min="1797" max="1797" width="26.42578125" customWidth="1"/>
    <col min="1798" max="1798" width="7.42578125" customWidth="1"/>
    <col min="1799" max="1799" width="8.42578125" customWidth="1"/>
    <col min="1800" max="1800" width="0" hidden="1" customWidth="1"/>
    <col min="1801" max="1801" width="7.140625" customWidth="1"/>
    <col min="1802" max="1802" width="6.7109375" customWidth="1"/>
    <col min="1803" max="1803" width="13.28515625" customWidth="1"/>
    <col min="1804" max="1804" width="12.28515625" customWidth="1"/>
    <col min="2052" max="2052" width="10.85546875" customWidth="1"/>
    <col min="2053" max="2053" width="26.42578125" customWidth="1"/>
    <col min="2054" max="2054" width="7.42578125" customWidth="1"/>
    <col min="2055" max="2055" width="8.42578125" customWidth="1"/>
    <col min="2056" max="2056" width="0" hidden="1" customWidth="1"/>
    <col min="2057" max="2057" width="7.140625" customWidth="1"/>
    <col min="2058" max="2058" width="6.7109375" customWidth="1"/>
    <col min="2059" max="2059" width="13.28515625" customWidth="1"/>
    <col min="2060" max="2060" width="12.28515625" customWidth="1"/>
    <col min="2308" max="2308" width="10.85546875" customWidth="1"/>
    <col min="2309" max="2309" width="26.42578125" customWidth="1"/>
    <col min="2310" max="2310" width="7.42578125" customWidth="1"/>
    <col min="2311" max="2311" width="8.42578125" customWidth="1"/>
    <col min="2312" max="2312" width="0" hidden="1" customWidth="1"/>
    <col min="2313" max="2313" width="7.140625" customWidth="1"/>
    <col min="2314" max="2314" width="6.7109375" customWidth="1"/>
    <col min="2315" max="2315" width="13.28515625" customWidth="1"/>
    <col min="2316" max="2316" width="12.28515625" customWidth="1"/>
    <col min="2564" max="2564" width="10.85546875" customWidth="1"/>
    <col min="2565" max="2565" width="26.42578125" customWidth="1"/>
    <col min="2566" max="2566" width="7.42578125" customWidth="1"/>
    <col min="2567" max="2567" width="8.42578125" customWidth="1"/>
    <col min="2568" max="2568" width="0" hidden="1" customWidth="1"/>
    <col min="2569" max="2569" width="7.140625" customWidth="1"/>
    <col min="2570" max="2570" width="6.7109375" customWidth="1"/>
    <col min="2571" max="2571" width="13.28515625" customWidth="1"/>
    <col min="2572" max="2572" width="12.28515625" customWidth="1"/>
    <col min="2820" max="2820" width="10.85546875" customWidth="1"/>
    <col min="2821" max="2821" width="26.42578125" customWidth="1"/>
    <col min="2822" max="2822" width="7.42578125" customWidth="1"/>
    <col min="2823" max="2823" width="8.42578125" customWidth="1"/>
    <col min="2824" max="2824" width="0" hidden="1" customWidth="1"/>
    <col min="2825" max="2825" width="7.140625" customWidth="1"/>
    <col min="2826" max="2826" width="6.7109375" customWidth="1"/>
    <col min="2827" max="2827" width="13.28515625" customWidth="1"/>
    <col min="2828" max="2828" width="12.28515625" customWidth="1"/>
    <col min="3076" max="3076" width="10.85546875" customWidth="1"/>
    <col min="3077" max="3077" width="26.42578125" customWidth="1"/>
    <col min="3078" max="3078" width="7.42578125" customWidth="1"/>
    <col min="3079" max="3079" width="8.42578125" customWidth="1"/>
    <col min="3080" max="3080" width="0" hidden="1" customWidth="1"/>
    <col min="3081" max="3081" width="7.140625" customWidth="1"/>
    <col min="3082" max="3082" width="6.7109375" customWidth="1"/>
    <col min="3083" max="3083" width="13.28515625" customWidth="1"/>
    <col min="3084" max="3084" width="12.28515625" customWidth="1"/>
    <col min="3332" max="3332" width="10.85546875" customWidth="1"/>
    <col min="3333" max="3333" width="26.42578125" customWidth="1"/>
    <col min="3334" max="3334" width="7.42578125" customWidth="1"/>
    <col min="3335" max="3335" width="8.42578125" customWidth="1"/>
    <col min="3336" max="3336" width="0" hidden="1" customWidth="1"/>
    <col min="3337" max="3337" width="7.140625" customWidth="1"/>
    <col min="3338" max="3338" width="6.7109375" customWidth="1"/>
    <col min="3339" max="3339" width="13.28515625" customWidth="1"/>
    <col min="3340" max="3340" width="12.28515625" customWidth="1"/>
    <col min="3588" max="3588" width="10.85546875" customWidth="1"/>
    <col min="3589" max="3589" width="26.42578125" customWidth="1"/>
    <col min="3590" max="3590" width="7.42578125" customWidth="1"/>
    <col min="3591" max="3591" width="8.42578125" customWidth="1"/>
    <col min="3592" max="3592" width="0" hidden="1" customWidth="1"/>
    <col min="3593" max="3593" width="7.140625" customWidth="1"/>
    <col min="3594" max="3594" width="6.7109375" customWidth="1"/>
    <col min="3595" max="3595" width="13.28515625" customWidth="1"/>
    <col min="3596" max="3596" width="12.28515625" customWidth="1"/>
    <col min="3844" max="3844" width="10.85546875" customWidth="1"/>
    <col min="3845" max="3845" width="26.42578125" customWidth="1"/>
    <col min="3846" max="3846" width="7.42578125" customWidth="1"/>
    <col min="3847" max="3847" width="8.42578125" customWidth="1"/>
    <col min="3848" max="3848" width="0" hidden="1" customWidth="1"/>
    <col min="3849" max="3849" width="7.140625" customWidth="1"/>
    <col min="3850" max="3850" width="6.7109375" customWidth="1"/>
    <col min="3851" max="3851" width="13.28515625" customWidth="1"/>
    <col min="3852" max="3852" width="12.28515625" customWidth="1"/>
    <col min="4100" max="4100" width="10.85546875" customWidth="1"/>
    <col min="4101" max="4101" width="26.42578125" customWidth="1"/>
    <col min="4102" max="4102" width="7.42578125" customWidth="1"/>
    <col min="4103" max="4103" width="8.42578125" customWidth="1"/>
    <col min="4104" max="4104" width="0" hidden="1" customWidth="1"/>
    <col min="4105" max="4105" width="7.140625" customWidth="1"/>
    <col min="4106" max="4106" width="6.7109375" customWidth="1"/>
    <col min="4107" max="4107" width="13.28515625" customWidth="1"/>
    <col min="4108" max="4108" width="12.28515625" customWidth="1"/>
    <col min="4356" max="4356" width="10.85546875" customWidth="1"/>
    <col min="4357" max="4357" width="26.42578125" customWidth="1"/>
    <col min="4358" max="4358" width="7.42578125" customWidth="1"/>
    <col min="4359" max="4359" width="8.42578125" customWidth="1"/>
    <col min="4360" max="4360" width="0" hidden="1" customWidth="1"/>
    <col min="4361" max="4361" width="7.140625" customWidth="1"/>
    <col min="4362" max="4362" width="6.7109375" customWidth="1"/>
    <col min="4363" max="4363" width="13.28515625" customWidth="1"/>
    <col min="4364" max="4364" width="12.28515625" customWidth="1"/>
    <col min="4612" max="4612" width="10.85546875" customWidth="1"/>
    <col min="4613" max="4613" width="26.42578125" customWidth="1"/>
    <col min="4614" max="4614" width="7.42578125" customWidth="1"/>
    <col min="4615" max="4615" width="8.42578125" customWidth="1"/>
    <col min="4616" max="4616" width="0" hidden="1" customWidth="1"/>
    <col min="4617" max="4617" width="7.140625" customWidth="1"/>
    <col min="4618" max="4618" width="6.7109375" customWidth="1"/>
    <col min="4619" max="4619" width="13.28515625" customWidth="1"/>
    <col min="4620" max="4620" width="12.28515625" customWidth="1"/>
    <col min="4868" max="4868" width="10.85546875" customWidth="1"/>
    <col min="4869" max="4869" width="26.42578125" customWidth="1"/>
    <col min="4870" max="4870" width="7.42578125" customWidth="1"/>
    <col min="4871" max="4871" width="8.42578125" customWidth="1"/>
    <col min="4872" max="4872" width="0" hidden="1" customWidth="1"/>
    <col min="4873" max="4873" width="7.140625" customWidth="1"/>
    <col min="4874" max="4874" width="6.7109375" customWidth="1"/>
    <col min="4875" max="4875" width="13.28515625" customWidth="1"/>
    <col min="4876" max="4876" width="12.28515625" customWidth="1"/>
    <col min="5124" max="5124" width="10.85546875" customWidth="1"/>
    <col min="5125" max="5125" width="26.42578125" customWidth="1"/>
    <col min="5126" max="5126" width="7.42578125" customWidth="1"/>
    <col min="5127" max="5127" width="8.42578125" customWidth="1"/>
    <col min="5128" max="5128" width="0" hidden="1" customWidth="1"/>
    <col min="5129" max="5129" width="7.140625" customWidth="1"/>
    <col min="5130" max="5130" width="6.7109375" customWidth="1"/>
    <col min="5131" max="5131" width="13.28515625" customWidth="1"/>
    <col min="5132" max="5132" width="12.28515625" customWidth="1"/>
    <col min="5380" max="5380" width="10.85546875" customWidth="1"/>
    <col min="5381" max="5381" width="26.42578125" customWidth="1"/>
    <col min="5382" max="5382" width="7.42578125" customWidth="1"/>
    <col min="5383" max="5383" width="8.42578125" customWidth="1"/>
    <col min="5384" max="5384" width="0" hidden="1" customWidth="1"/>
    <col min="5385" max="5385" width="7.140625" customWidth="1"/>
    <col min="5386" max="5386" width="6.7109375" customWidth="1"/>
    <col min="5387" max="5387" width="13.28515625" customWidth="1"/>
    <col min="5388" max="5388" width="12.28515625" customWidth="1"/>
    <col min="5636" max="5636" width="10.85546875" customWidth="1"/>
    <col min="5637" max="5637" width="26.42578125" customWidth="1"/>
    <col min="5638" max="5638" width="7.42578125" customWidth="1"/>
    <col min="5639" max="5639" width="8.42578125" customWidth="1"/>
    <col min="5640" max="5640" width="0" hidden="1" customWidth="1"/>
    <col min="5641" max="5641" width="7.140625" customWidth="1"/>
    <col min="5642" max="5642" width="6.7109375" customWidth="1"/>
    <col min="5643" max="5643" width="13.28515625" customWidth="1"/>
    <col min="5644" max="5644" width="12.28515625" customWidth="1"/>
    <col min="5892" max="5892" width="10.85546875" customWidth="1"/>
    <col min="5893" max="5893" width="26.42578125" customWidth="1"/>
    <col min="5894" max="5894" width="7.42578125" customWidth="1"/>
    <col min="5895" max="5895" width="8.42578125" customWidth="1"/>
    <col min="5896" max="5896" width="0" hidden="1" customWidth="1"/>
    <col min="5897" max="5897" width="7.140625" customWidth="1"/>
    <col min="5898" max="5898" width="6.7109375" customWidth="1"/>
    <col min="5899" max="5899" width="13.28515625" customWidth="1"/>
    <col min="5900" max="5900" width="12.28515625" customWidth="1"/>
    <col min="6148" max="6148" width="10.85546875" customWidth="1"/>
    <col min="6149" max="6149" width="26.42578125" customWidth="1"/>
    <col min="6150" max="6150" width="7.42578125" customWidth="1"/>
    <col min="6151" max="6151" width="8.42578125" customWidth="1"/>
    <col min="6152" max="6152" width="0" hidden="1" customWidth="1"/>
    <col min="6153" max="6153" width="7.140625" customWidth="1"/>
    <col min="6154" max="6154" width="6.7109375" customWidth="1"/>
    <col min="6155" max="6155" width="13.28515625" customWidth="1"/>
    <col min="6156" max="6156" width="12.28515625" customWidth="1"/>
    <col min="6404" max="6404" width="10.85546875" customWidth="1"/>
    <col min="6405" max="6405" width="26.42578125" customWidth="1"/>
    <col min="6406" max="6406" width="7.42578125" customWidth="1"/>
    <col min="6407" max="6407" width="8.42578125" customWidth="1"/>
    <col min="6408" max="6408" width="0" hidden="1" customWidth="1"/>
    <col min="6409" max="6409" width="7.140625" customWidth="1"/>
    <col min="6410" max="6410" width="6.7109375" customWidth="1"/>
    <col min="6411" max="6411" width="13.28515625" customWidth="1"/>
    <col min="6412" max="6412" width="12.28515625" customWidth="1"/>
    <col min="6660" max="6660" width="10.85546875" customWidth="1"/>
    <col min="6661" max="6661" width="26.42578125" customWidth="1"/>
    <col min="6662" max="6662" width="7.42578125" customWidth="1"/>
    <col min="6663" max="6663" width="8.42578125" customWidth="1"/>
    <col min="6664" max="6664" width="0" hidden="1" customWidth="1"/>
    <col min="6665" max="6665" width="7.140625" customWidth="1"/>
    <col min="6666" max="6666" width="6.7109375" customWidth="1"/>
    <col min="6667" max="6667" width="13.28515625" customWidth="1"/>
    <col min="6668" max="6668" width="12.28515625" customWidth="1"/>
    <col min="6916" max="6916" width="10.85546875" customWidth="1"/>
    <col min="6917" max="6917" width="26.42578125" customWidth="1"/>
    <col min="6918" max="6918" width="7.42578125" customWidth="1"/>
    <col min="6919" max="6919" width="8.42578125" customWidth="1"/>
    <col min="6920" max="6920" width="0" hidden="1" customWidth="1"/>
    <col min="6921" max="6921" width="7.140625" customWidth="1"/>
    <col min="6922" max="6922" width="6.7109375" customWidth="1"/>
    <col min="6923" max="6923" width="13.28515625" customWidth="1"/>
    <col min="6924" max="6924" width="12.28515625" customWidth="1"/>
    <col min="7172" max="7172" width="10.85546875" customWidth="1"/>
    <col min="7173" max="7173" width="26.42578125" customWidth="1"/>
    <col min="7174" max="7174" width="7.42578125" customWidth="1"/>
    <col min="7175" max="7175" width="8.42578125" customWidth="1"/>
    <col min="7176" max="7176" width="0" hidden="1" customWidth="1"/>
    <col min="7177" max="7177" width="7.140625" customWidth="1"/>
    <col min="7178" max="7178" width="6.7109375" customWidth="1"/>
    <col min="7179" max="7179" width="13.28515625" customWidth="1"/>
    <col min="7180" max="7180" width="12.28515625" customWidth="1"/>
    <col min="7428" max="7428" width="10.85546875" customWidth="1"/>
    <col min="7429" max="7429" width="26.42578125" customWidth="1"/>
    <col min="7430" max="7430" width="7.42578125" customWidth="1"/>
    <col min="7431" max="7431" width="8.42578125" customWidth="1"/>
    <col min="7432" max="7432" width="0" hidden="1" customWidth="1"/>
    <col min="7433" max="7433" width="7.140625" customWidth="1"/>
    <col min="7434" max="7434" width="6.7109375" customWidth="1"/>
    <col min="7435" max="7435" width="13.28515625" customWidth="1"/>
    <col min="7436" max="7436" width="12.28515625" customWidth="1"/>
    <col min="7684" max="7684" width="10.85546875" customWidth="1"/>
    <col min="7685" max="7685" width="26.42578125" customWidth="1"/>
    <col min="7686" max="7686" width="7.42578125" customWidth="1"/>
    <col min="7687" max="7687" width="8.42578125" customWidth="1"/>
    <col min="7688" max="7688" width="0" hidden="1" customWidth="1"/>
    <col min="7689" max="7689" width="7.140625" customWidth="1"/>
    <col min="7690" max="7690" width="6.7109375" customWidth="1"/>
    <col min="7691" max="7691" width="13.28515625" customWidth="1"/>
    <col min="7692" max="7692" width="12.28515625" customWidth="1"/>
    <col min="7940" max="7940" width="10.85546875" customWidth="1"/>
    <col min="7941" max="7941" width="26.42578125" customWidth="1"/>
    <col min="7942" max="7942" width="7.42578125" customWidth="1"/>
    <col min="7943" max="7943" width="8.42578125" customWidth="1"/>
    <col min="7944" max="7944" width="0" hidden="1" customWidth="1"/>
    <col min="7945" max="7945" width="7.140625" customWidth="1"/>
    <col min="7946" max="7946" width="6.7109375" customWidth="1"/>
    <col min="7947" max="7947" width="13.28515625" customWidth="1"/>
    <col min="7948" max="7948" width="12.28515625" customWidth="1"/>
    <col min="8196" max="8196" width="10.85546875" customWidth="1"/>
    <col min="8197" max="8197" width="26.42578125" customWidth="1"/>
    <col min="8198" max="8198" width="7.42578125" customWidth="1"/>
    <col min="8199" max="8199" width="8.42578125" customWidth="1"/>
    <col min="8200" max="8200" width="0" hidden="1" customWidth="1"/>
    <col min="8201" max="8201" width="7.140625" customWidth="1"/>
    <col min="8202" max="8202" width="6.7109375" customWidth="1"/>
    <col min="8203" max="8203" width="13.28515625" customWidth="1"/>
    <col min="8204" max="8204" width="12.28515625" customWidth="1"/>
    <col min="8452" max="8452" width="10.85546875" customWidth="1"/>
    <col min="8453" max="8453" width="26.42578125" customWidth="1"/>
    <col min="8454" max="8454" width="7.42578125" customWidth="1"/>
    <col min="8455" max="8455" width="8.42578125" customWidth="1"/>
    <col min="8456" max="8456" width="0" hidden="1" customWidth="1"/>
    <col min="8457" max="8457" width="7.140625" customWidth="1"/>
    <col min="8458" max="8458" width="6.7109375" customWidth="1"/>
    <col min="8459" max="8459" width="13.28515625" customWidth="1"/>
    <col min="8460" max="8460" width="12.28515625" customWidth="1"/>
    <col min="8708" max="8708" width="10.85546875" customWidth="1"/>
    <col min="8709" max="8709" width="26.42578125" customWidth="1"/>
    <col min="8710" max="8710" width="7.42578125" customWidth="1"/>
    <col min="8711" max="8711" width="8.42578125" customWidth="1"/>
    <col min="8712" max="8712" width="0" hidden="1" customWidth="1"/>
    <col min="8713" max="8713" width="7.140625" customWidth="1"/>
    <col min="8714" max="8714" width="6.7109375" customWidth="1"/>
    <col min="8715" max="8715" width="13.28515625" customWidth="1"/>
    <col min="8716" max="8716" width="12.28515625" customWidth="1"/>
    <col min="8964" max="8964" width="10.85546875" customWidth="1"/>
    <col min="8965" max="8965" width="26.42578125" customWidth="1"/>
    <col min="8966" max="8966" width="7.42578125" customWidth="1"/>
    <col min="8967" max="8967" width="8.42578125" customWidth="1"/>
    <col min="8968" max="8968" width="0" hidden="1" customWidth="1"/>
    <col min="8969" max="8969" width="7.140625" customWidth="1"/>
    <col min="8970" max="8970" width="6.7109375" customWidth="1"/>
    <col min="8971" max="8971" width="13.28515625" customWidth="1"/>
    <col min="8972" max="8972" width="12.28515625" customWidth="1"/>
    <col min="9220" max="9220" width="10.85546875" customWidth="1"/>
    <col min="9221" max="9221" width="26.42578125" customWidth="1"/>
    <col min="9222" max="9222" width="7.42578125" customWidth="1"/>
    <col min="9223" max="9223" width="8.42578125" customWidth="1"/>
    <col min="9224" max="9224" width="0" hidden="1" customWidth="1"/>
    <col min="9225" max="9225" width="7.140625" customWidth="1"/>
    <col min="9226" max="9226" width="6.7109375" customWidth="1"/>
    <col min="9227" max="9227" width="13.28515625" customWidth="1"/>
    <col min="9228" max="9228" width="12.28515625" customWidth="1"/>
    <col min="9476" max="9476" width="10.85546875" customWidth="1"/>
    <col min="9477" max="9477" width="26.42578125" customWidth="1"/>
    <col min="9478" max="9478" width="7.42578125" customWidth="1"/>
    <col min="9479" max="9479" width="8.42578125" customWidth="1"/>
    <col min="9480" max="9480" width="0" hidden="1" customWidth="1"/>
    <col min="9481" max="9481" width="7.140625" customWidth="1"/>
    <col min="9482" max="9482" width="6.7109375" customWidth="1"/>
    <col min="9483" max="9483" width="13.28515625" customWidth="1"/>
    <col min="9484" max="9484" width="12.28515625" customWidth="1"/>
    <col min="9732" max="9732" width="10.85546875" customWidth="1"/>
    <col min="9733" max="9733" width="26.42578125" customWidth="1"/>
    <col min="9734" max="9734" width="7.42578125" customWidth="1"/>
    <col min="9735" max="9735" width="8.42578125" customWidth="1"/>
    <col min="9736" max="9736" width="0" hidden="1" customWidth="1"/>
    <col min="9737" max="9737" width="7.140625" customWidth="1"/>
    <col min="9738" max="9738" width="6.7109375" customWidth="1"/>
    <col min="9739" max="9739" width="13.28515625" customWidth="1"/>
    <col min="9740" max="9740" width="12.28515625" customWidth="1"/>
    <col min="9988" max="9988" width="10.85546875" customWidth="1"/>
    <col min="9989" max="9989" width="26.42578125" customWidth="1"/>
    <col min="9990" max="9990" width="7.42578125" customWidth="1"/>
    <col min="9991" max="9991" width="8.42578125" customWidth="1"/>
    <col min="9992" max="9992" width="0" hidden="1" customWidth="1"/>
    <col min="9993" max="9993" width="7.140625" customWidth="1"/>
    <col min="9994" max="9994" width="6.7109375" customWidth="1"/>
    <col min="9995" max="9995" width="13.28515625" customWidth="1"/>
    <col min="9996" max="9996" width="12.28515625" customWidth="1"/>
    <col min="10244" max="10244" width="10.85546875" customWidth="1"/>
    <col min="10245" max="10245" width="26.42578125" customWidth="1"/>
    <col min="10246" max="10246" width="7.42578125" customWidth="1"/>
    <col min="10247" max="10247" width="8.42578125" customWidth="1"/>
    <col min="10248" max="10248" width="0" hidden="1" customWidth="1"/>
    <col min="10249" max="10249" width="7.140625" customWidth="1"/>
    <col min="10250" max="10250" width="6.7109375" customWidth="1"/>
    <col min="10251" max="10251" width="13.28515625" customWidth="1"/>
    <col min="10252" max="10252" width="12.28515625" customWidth="1"/>
    <col min="10500" max="10500" width="10.85546875" customWidth="1"/>
    <col min="10501" max="10501" width="26.42578125" customWidth="1"/>
    <col min="10502" max="10502" width="7.42578125" customWidth="1"/>
    <col min="10503" max="10503" width="8.42578125" customWidth="1"/>
    <col min="10504" max="10504" width="0" hidden="1" customWidth="1"/>
    <col min="10505" max="10505" width="7.140625" customWidth="1"/>
    <col min="10506" max="10506" width="6.7109375" customWidth="1"/>
    <col min="10507" max="10507" width="13.28515625" customWidth="1"/>
    <col min="10508" max="10508" width="12.28515625" customWidth="1"/>
    <col min="10756" max="10756" width="10.85546875" customWidth="1"/>
    <col min="10757" max="10757" width="26.42578125" customWidth="1"/>
    <col min="10758" max="10758" width="7.42578125" customWidth="1"/>
    <col min="10759" max="10759" width="8.42578125" customWidth="1"/>
    <col min="10760" max="10760" width="0" hidden="1" customWidth="1"/>
    <col min="10761" max="10761" width="7.140625" customWidth="1"/>
    <col min="10762" max="10762" width="6.7109375" customWidth="1"/>
    <col min="10763" max="10763" width="13.28515625" customWidth="1"/>
    <col min="10764" max="10764" width="12.28515625" customWidth="1"/>
    <col min="11012" max="11012" width="10.85546875" customWidth="1"/>
    <col min="11013" max="11013" width="26.42578125" customWidth="1"/>
    <col min="11014" max="11014" width="7.42578125" customWidth="1"/>
    <col min="11015" max="11015" width="8.42578125" customWidth="1"/>
    <col min="11016" max="11016" width="0" hidden="1" customWidth="1"/>
    <col min="11017" max="11017" width="7.140625" customWidth="1"/>
    <col min="11018" max="11018" width="6.7109375" customWidth="1"/>
    <col min="11019" max="11019" width="13.28515625" customWidth="1"/>
    <col min="11020" max="11020" width="12.28515625" customWidth="1"/>
    <col min="11268" max="11268" width="10.85546875" customWidth="1"/>
    <col min="11269" max="11269" width="26.42578125" customWidth="1"/>
    <col min="11270" max="11270" width="7.42578125" customWidth="1"/>
    <col min="11271" max="11271" width="8.42578125" customWidth="1"/>
    <col min="11272" max="11272" width="0" hidden="1" customWidth="1"/>
    <col min="11273" max="11273" width="7.140625" customWidth="1"/>
    <col min="11274" max="11274" width="6.7109375" customWidth="1"/>
    <col min="11275" max="11275" width="13.28515625" customWidth="1"/>
    <col min="11276" max="11276" width="12.28515625" customWidth="1"/>
    <col min="11524" max="11524" width="10.85546875" customWidth="1"/>
    <col min="11525" max="11525" width="26.42578125" customWidth="1"/>
    <col min="11526" max="11526" width="7.42578125" customWidth="1"/>
    <col min="11527" max="11527" width="8.42578125" customWidth="1"/>
    <col min="11528" max="11528" width="0" hidden="1" customWidth="1"/>
    <col min="11529" max="11529" width="7.140625" customWidth="1"/>
    <col min="11530" max="11530" width="6.7109375" customWidth="1"/>
    <col min="11531" max="11531" width="13.28515625" customWidth="1"/>
    <col min="11532" max="11532" width="12.28515625" customWidth="1"/>
    <col min="11780" max="11780" width="10.85546875" customWidth="1"/>
    <col min="11781" max="11781" width="26.42578125" customWidth="1"/>
    <col min="11782" max="11782" width="7.42578125" customWidth="1"/>
    <col min="11783" max="11783" width="8.42578125" customWidth="1"/>
    <col min="11784" max="11784" width="0" hidden="1" customWidth="1"/>
    <col min="11785" max="11785" width="7.140625" customWidth="1"/>
    <col min="11786" max="11786" width="6.7109375" customWidth="1"/>
    <col min="11787" max="11787" width="13.28515625" customWidth="1"/>
    <col min="11788" max="11788" width="12.28515625" customWidth="1"/>
    <col min="12036" max="12036" width="10.85546875" customWidth="1"/>
    <col min="12037" max="12037" width="26.42578125" customWidth="1"/>
    <col min="12038" max="12038" width="7.42578125" customWidth="1"/>
    <col min="12039" max="12039" width="8.42578125" customWidth="1"/>
    <col min="12040" max="12040" width="0" hidden="1" customWidth="1"/>
    <col min="12041" max="12041" width="7.140625" customWidth="1"/>
    <col min="12042" max="12042" width="6.7109375" customWidth="1"/>
    <col min="12043" max="12043" width="13.28515625" customWidth="1"/>
    <col min="12044" max="12044" width="12.28515625" customWidth="1"/>
    <col min="12292" max="12292" width="10.85546875" customWidth="1"/>
    <col min="12293" max="12293" width="26.42578125" customWidth="1"/>
    <col min="12294" max="12294" width="7.42578125" customWidth="1"/>
    <col min="12295" max="12295" width="8.42578125" customWidth="1"/>
    <col min="12296" max="12296" width="0" hidden="1" customWidth="1"/>
    <col min="12297" max="12297" width="7.140625" customWidth="1"/>
    <col min="12298" max="12298" width="6.7109375" customWidth="1"/>
    <col min="12299" max="12299" width="13.28515625" customWidth="1"/>
    <col min="12300" max="12300" width="12.28515625" customWidth="1"/>
    <col min="12548" max="12548" width="10.85546875" customWidth="1"/>
    <col min="12549" max="12549" width="26.42578125" customWidth="1"/>
    <col min="12550" max="12550" width="7.42578125" customWidth="1"/>
    <col min="12551" max="12551" width="8.42578125" customWidth="1"/>
    <col min="12552" max="12552" width="0" hidden="1" customWidth="1"/>
    <col min="12553" max="12553" width="7.140625" customWidth="1"/>
    <col min="12554" max="12554" width="6.7109375" customWidth="1"/>
    <col min="12555" max="12555" width="13.28515625" customWidth="1"/>
    <col min="12556" max="12556" width="12.28515625" customWidth="1"/>
    <col min="12804" max="12804" width="10.85546875" customWidth="1"/>
    <col min="12805" max="12805" width="26.42578125" customWidth="1"/>
    <col min="12806" max="12806" width="7.42578125" customWidth="1"/>
    <col min="12807" max="12807" width="8.42578125" customWidth="1"/>
    <col min="12808" max="12808" width="0" hidden="1" customWidth="1"/>
    <col min="12809" max="12809" width="7.140625" customWidth="1"/>
    <col min="12810" max="12810" width="6.7109375" customWidth="1"/>
    <col min="12811" max="12811" width="13.28515625" customWidth="1"/>
    <col min="12812" max="12812" width="12.28515625" customWidth="1"/>
    <col min="13060" max="13060" width="10.85546875" customWidth="1"/>
    <col min="13061" max="13061" width="26.42578125" customWidth="1"/>
    <col min="13062" max="13062" width="7.42578125" customWidth="1"/>
    <col min="13063" max="13063" width="8.42578125" customWidth="1"/>
    <col min="13064" max="13064" width="0" hidden="1" customWidth="1"/>
    <col min="13065" max="13065" width="7.140625" customWidth="1"/>
    <col min="13066" max="13066" width="6.7109375" customWidth="1"/>
    <col min="13067" max="13067" width="13.28515625" customWidth="1"/>
    <col min="13068" max="13068" width="12.28515625" customWidth="1"/>
    <col min="13316" max="13316" width="10.85546875" customWidth="1"/>
    <col min="13317" max="13317" width="26.42578125" customWidth="1"/>
    <col min="13318" max="13318" width="7.42578125" customWidth="1"/>
    <col min="13319" max="13319" width="8.42578125" customWidth="1"/>
    <col min="13320" max="13320" width="0" hidden="1" customWidth="1"/>
    <col min="13321" max="13321" width="7.140625" customWidth="1"/>
    <col min="13322" max="13322" width="6.7109375" customWidth="1"/>
    <col min="13323" max="13323" width="13.28515625" customWidth="1"/>
    <col min="13324" max="13324" width="12.28515625" customWidth="1"/>
    <col min="13572" max="13572" width="10.85546875" customWidth="1"/>
    <col min="13573" max="13573" width="26.42578125" customWidth="1"/>
    <col min="13574" max="13574" width="7.42578125" customWidth="1"/>
    <col min="13575" max="13575" width="8.42578125" customWidth="1"/>
    <col min="13576" max="13576" width="0" hidden="1" customWidth="1"/>
    <col min="13577" max="13577" width="7.140625" customWidth="1"/>
    <col min="13578" max="13578" width="6.7109375" customWidth="1"/>
    <col min="13579" max="13579" width="13.28515625" customWidth="1"/>
    <col min="13580" max="13580" width="12.28515625" customWidth="1"/>
    <col min="13828" max="13828" width="10.85546875" customWidth="1"/>
    <col min="13829" max="13829" width="26.42578125" customWidth="1"/>
    <col min="13830" max="13830" width="7.42578125" customWidth="1"/>
    <col min="13831" max="13831" width="8.42578125" customWidth="1"/>
    <col min="13832" max="13832" width="0" hidden="1" customWidth="1"/>
    <col min="13833" max="13833" width="7.140625" customWidth="1"/>
    <col min="13834" max="13834" width="6.7109375" customWidth="1"/>
    <col min="13835" max="13835" width="13.28515625" customWidth="1"/>
    <col min="13836" max="13836" width="12.28515625" customWidth="1"/>
    <col min="14084" max="14084" width="10.85546875" customWidth="1"/>
    <col min="14085" max="14085" width="26.42578125" customWidth="1"/>
    <col min="14086" max="14086" width="7.42578125" customWidth="1"/>
    <col min="14087" max="14087" width="8.42578125" customWidth="1"/>
    <col min="14088" max="14088" width="0" hidden="1" customWidth="1"/>
    <col min="14089" max="14089" width="7.140625" customWidth="1"/>
    <col min="14090" max="14090" width="6.7109375" customWidth="1"/>
    <col min="14091" max="14091" width="13.28515625" customWidth="1"/>
    <col min="14092" max="14092" width="12.28515625" customWidth="1"/>
    <col min="14340" max="14340" width="10.85546875" customWidth="1"/>
    <col min="14341" max="14341" width="26.42578125" customWidth="1"/>
    <col min="14342" max="14342" width="7.42578125" customWidth="1"/>
    <col min="14343" max="14343" width="8.42578125" customWidth="1"/>
    <col min="14344" max="14344" width="0" hidden="1" customWidth="1"/>
    <col min="14345" max="14345" width="7.140625" customWidth="1"/>
    <col min="14346" max="14346" width="6.7109375" customWidth="1"/>
    <col min="14347" max="14347" width="13.28515625" customWidth="1"/>
    <col min="14348" max="14348" width="12.28515625" customWidth="1"/>
    <col min="14596" max="14596" width="10.85546875" customWidth="1"/>
    <col min="14597" max="14597" width="26.42578125" customWidth="1"/>
    <col min="14598" max="14598" width="7.42578125" customWidth="1"/>
    <col min="14599" max="14599" width="8.42578125" customWidth="1"/>
    <col min="14600" max="14600" width="0" hidden="1" customWidth="1"/>
    <col min="14601" max="14601" width="7.140625" customWidth="1"/>
    <col min="14602" max="14602" width="6.7109375" customWidth="1"/>
    <col min="14603" max="14603" width="13.28515625" customWidth="1"/>
    <col min="14604" max="14604" width="12.28515625" customWidth="1"/>
    <col min="14852" max="14852" width="10.85546875" customWidth="1"/>
    <col min="14853" max="14853" width="26.42578125" customWidth="1"/>
    <col min="14854" max="14854" width="7.42578125" customWidth="1"/>
    <col min="14855" max="14855" width="8.42578125" customWidth="1"/>
    <col min="14856" max="14856" width="0" hidden="1" customWidth="1"/>
    <col min="14857" max="14857" width="7.140625" customWidth="1"/>
    <col min="14858" max="14858" width="6.7109375" customWidth="1"/>
    <col min="14859" max="14859" width="13.28515625" customWidth="1"/>
    <col min="14860" max="14860" width="12.28515625" customWidth="1"/>
    <col min="15108" max="15108" width="10.85546875" customWidth="1"/>
    <col min="15109" max="15109" width="26.42578125" customWidth="1"/>
    <col min="15110" max="15110" width="7.42578125" customWidth="1"/>
    <col min="15111" max="15111" width="8.42578125" customWidth="1"/>
    <col min="15112" max="15112" width="0" hidden="1" customWidth="1"/>
    <col min="15113" max="15113" width="7.140625" customWidth="1"/>
    <col min="15114" max="15114" width="6.7109375" customWidth="1"/>
    <col min="15115" max="15115" width="13.28515625" customWidth="1"/>
    <col min="15116" max="15116" width="12.28515625" customWidth="1"/>
    <col min="15364" max="15364" width="10.85546875" customWidth="1"/>
    <col min="15365" max="15365" width="26.42578125" customWidth="1"/>
    <col min="15366" max="15366" width="7.42578125" customWidth="1"/>
    <col min="15367" max="15367" width="8.42578125" customWidth="1"/>
    <col min="15368" max="15368" width="0" hidden="1" customWidth="1"/>
    <col min="15369" max="15369" width="7.140625" customWidth="1"/>
    <col min="15370" max="15370" width="6.7109375" customWidth="1"/>
    <col min="15371" max="15371" width="13.28515625" customWidth="1"/>
    <col min="15372" max="15372" width="12.28515625" customWidth="1"/>
    <col min="15620" max="15620" width="10.85546875" customWidth="1"/>
    <col min="15621" max="15621" width="26.42578125" customWidth="1"/>
    <col min="15622" max="15622" width="7.42578125" customWidth="1"/>
    <col min="15623" max="15623" width="8.42578125" customWidth="1"/>
    <col min="15624" max="15624" width="0" hidden="1" customWidth="1"/>
    <col min="15625" max="15625" width="7.140625" customWidth="1"/>
    <col min="15626" max="15626" width="6.7109375" customWidth="1"/>
    <col min="15627" max="15627" width="13.28515625" customWidth="1"/>
    <col min="15628" max="15628" width="12.28515625" customWidth="1"/>
    <col min="15876" max="15876" width="10.85546875" customWidth="1"/>
    <col min="15877" max="15877" width="26.42578125" customWidth="1"/>
    <col min="15878" max="15878" width="7.42578125" customWidth="1"/>
    <col min="15879" max="15879" width="8.42578125" customWidth="1"/>
    <col min="15880" max="15880" width="0" hidden="1" customWidth="1"/>
    <col min="15881" max="15881" width="7.140625" customWidth="1"/>
    <col min="15882" max="15882" width="6.7109375" customWidth="1"/>
    <col min="15883" max="15883" width="13.28515625" customWidth="1"/>
    <col min="15884" max="15884" width="12.28515625" customWidth="1"/>
    <col min="16132" max="16132" width="10.85546875" customWidth="1"/>
    <col min="16133" max="16133" width="26.42578125" customWidth="1"/>
    <col min="16134" max="16134" width="7.42578125" customWidth="1"/>
    <col min="16135" max="16135" width="8.42578125" customWidth="1"/>
    <col min="16136" max="16136" width="0" hidden="1" customWidth="1"/>
    <col min="16137" max="16137" width="7.140625" customWidth="1"/>
    <col min="16138" max="16138" width="6.7109375" customWidth="1"/>
    <col min="16139" max="16139" width="13.28515625" customWidth="1"/>
    <col min="16140" max="16140" width="12.28515625" customWidth="1"/>
  </cols>
  <sheetData>
    <row r="1" spans="1:14" ht="24.95" customHeight="1" x14ac:dyDescent="0.25">
      <c r="A1" s="15" t="s">
        <v>0</v>
      </c>
      <c r="B1" s="16" t="s">
        <v>80</v>
      </c>
      <c r="C1" s="1"/>
      <c r="D1" s="2"/>
      <c r="E1" s="2"/>
      <c r="F1" s="2"/>
      <c r="G1" s="2"/>
      <c r="H1" s="3" t="s">
        <v>1</v>
      </c>
      <c r="I1" s="4" t="s">
        <v>1</v>
      </c>
      <c r="J1" s="193"/>
      <c r="K1" s="193"/>
      <c r="L1" s="194"/>
    </row>
    <row r="2" spans="1:14" ht="24.95" customHeight="1" x14ac:dyDescent="0.25">
      <c r="A2" s="15" t="s">
        <v>68</v>
      </c>
      <c r="B2" s="16"/>
      <c r="C2" s="1"/>
      <c r="D2" s="2"/>
      <c r="E2" s="2"/>
      <c r="F2" s="2"/>
      <c r="G2" s="2"/>
      <c r="H2" s="5" t="s">
        <v>2</v>
      </c>
      <c r="I2" s="17" t="s">
        <v>67</v>
      </c>
      <c r="J2" s="6"/>
      <c r="K2" s="85"/>
      <c r="L2" s="62" t="s">
        <v>82</v>
      </c>
    </row>
    <row r="3" spans="1:14" ht="24.95" customHeight="1" thickBot="1" x14ac:dyDescent="0.3">
      <c r="A3" s="15" t="s">
        <v>81</v>
      </c>
      <c r="B3" s="16"/>
      <c r="C3" s="1"/>
      <c r="D3" s="1"/>
      <c r="E3" s="1"/>
      <c r="F3" s="1"/>
      <c r="G3" s="2"/>
      <c r="H3" s="8" t="s">
        <v>3</v>
      </c>
      <c r="I3" s="8" t="s">
        <v>58</v>
      </c>
      <c r="J3" s="9"/>
      <c r="K3" s="9"/>
      <c r="L3" s="46">
        <v>20</v>
      </c>
    </row>
    <row r="4" spans="1:14" ht="24" thickBot="1" x14ac:dyDescent="0.4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</row>
    <row r="5" spans="1:14" ht="24" thickBot="1" x14ac:dyDescent="0.3">
      <c r="A5" s="195" t="s">
        <v>14</v>
      </c>
      <c r="B5" s="140"/>
      <c r="C5" s="140"/>
      <c r="D5" s="140"/>
      <c r="E5" s="140"/>
      <c r="F5" s="140"/>
      <c r="G5" s="140"/>
      <c r="H5" s="140"/>
      <c r="I5" s="140"/>
      <c r="J5" s="140"/>
      <c r="K5" s="140"/>
      <c r="L5" s="141"/>
    </row>
    <row r="7" spans="1:14" ht="15" customHeight="1" x14ac:dyDescent="0.25">
      <c r="A7" s="26" t="s">
        <v>4</v>
      </c>
      <c r="B7" s="196" t="s">
        <v>5</v>
      </c>
      <c r="C7" s="196" t="s">
        <v>63</v>
      </c>
      <c r="D7" s="196"/>
      <c r="E7" s="196"/>
      <c r="F7" s="197" t="s">
        <v>17</v>
      </c>
      <c r="G7" s="197" t="s">
        <v>17</v>
      </c>
      <c r="H7" s="27"/>
      <c r="I7" s="199" t="s">
        <v>6</v>
      </c>
      <c r="J7" s="200" t="s">
        <v>64</v>
      </c>
      <c r="K7" s="201"/>
      <c r="L7" s="206" t="s">
        <v>106</v>
      </c>
    </row>
    <row r="8" spans="1:14" x14ac:dyDescent="0.25">
      <c r="A8" s="26" t="s">
        <v>7</v>
      </c>
      <c r="B8" s="196"/>
      <c r="C8" s="196"/>
      <c r="D8" s="196"/>
      <c r="E8" s="196"/>
      <c r="F8" s="198"/>
      <c r="G8" s="198"/>
      <c r="H8" s="28" t="s">
        <v>8</v>
      </c>
      <c r="I8" s="199"/>
      <c r="J8" s="202"/>
      <c r="K8" s="203"/>
      <c r="L8" s="207"/>
    </row>
    <row r="9" spans="1:14" ht="18" x14ac:dyDescent="0.25">
      <c r="A9" s="78" t="s">
        <v>74</v>
      </c>
      <c r="B9" s="77" t="s">
        <v>71</v>
      </c>
      <c r="C9" s="233"/>
      <c r="D9" s="234"/>
      <c r="E9" s="19"/>
      <c r="F9" s="19"/>
      <c r="G9" s="11"/>
      <c r="H9" s="12"/>
      <c r="I9" s="13"/>
      <c r="J9" s="179"/>
      <c r="K9" s="180"/>
      <c r="L9" s="32"/>
      <c r="N9" s="14"/>
    </row>
    <row r="10" spans="1:14" ht="27" customHeight="1" x14ac:dyDescent="0.25">
      <c r="A10" s="103">
        <v>1</v>
      </c>
      <c r="B10" s="68" t="s">
        <v>72</v>
      </c>
      <c r="C10" s="233">
        <v>8</v>
      </c>
      <c r="D10" s="234"/>
      <c r="E10" s="18" t="s">
        <v>73</v>
      </c>
      <c r="F10" s="102"/>
      <c r="G10" s="66">
        <v>6</v>
      </c>
      <c r="H10" s="42"/>
      <c r="I10" s="42">
        <v>2</v>
      </c>
      <c r="J10" s="170">
        <f>C10*3.142*G10/144*I10</f>
        <v>2.0946666666666669</v>
      </c>
      <c r="K10" s="171"/>
      <c r="L10" s="90"/>
      <c r="N10" s="14"/>
    </row>
    <row r="11" spans="1:14" ht="27" customHeight="1" x14ac:dyDescent="0.25">
      <c r="A11" s="103">
        <v>2</v>
      </c>
      <c r="B11" s="68" t="s">
        <v>72</v>
      </c>
      <c r="C11" s="233">
        <v>8</v>
      </c>
      <c r="D11" s="234"/>
      <c r="E11" s="18" t="s">
        <v>73</v>
      </c>
      <c r="F11" s="102"/>
      <c r="G11" s="66">
        <v>6</v>
      </c>
      <c r="H11" s="42"/>
      <c r="I11" s="42">
        <v>4</v>
      </c>
      <c r="J11" s="170">
        <f t="shared" ref="J11:J31" si="0">C11*3.142*G11/144*I11</f>
        <v>4.1893333333333338</v>
      </c>
      <c r="K11" s="171"/>
      <c r="L11" s="90"/>
    </row>
    <row r="12" spans="1:14" ht="27" customHeight="1" x14ac:dyDescent="0.25">
      <c r="A12" s="103">
        <v>3</v>
      </c>
      <c r="B12" s="68" t="s">
        <v>72</v>
      </c>
      <c r="C12" s="233">
        <v>8</v>
      </c>
      <c r="D12" s="234"/>
      <c r="E12" s="18" t="s">
        <v>73</v>
      </c>
      <c r="F12" s="102"/>
      <c r="G12" s="66">
        <v>6</v>
      </c>
      <c r="H12" s="42"/>
      <c r="I12" s="42">
        <v>2</v>
      </c>
      <c r="J12" s="170">
        <f t="shared" si="0"/>
        <v>2.0946666666666669</v>
      </c>
      <c r="K12" s="171"/>
      <c r="L12" s="90"/>
    </row>
    <row r="13" spans="1:14" ht="27" customHeight="1" x14ac:dyDescent="0.25">
      <c r="A13" s="103">
        <v>4</v>
      </c>
      <c r="B13" s="68" t="s">
        <v>72</v>
      </c>
      <c r="C13" s="233">
        <v>8</v>
      </c>
      <c r="D13" s="234"/>
      <c r="E13" s="18" t="s">
        <v>73</v>
      </c>
      <c r="F13" s="102"/>
      <c r="G13" s="66">
        <v>6</v>
      </c>
      <c r="H13" s="42"/>
      <c r="I13" s="42">
        <v>1</v>
      </c>
      <c r="J13" s="170">
        <f t="shared" si="0"/>
        <v>1.0473333333333334</v>
      </c>
      <c r="K13" s="171"/>
      <c r="L13" s="90"/>
    </row>
    <row r="14" spans="1:14" ht="27" customHeight="1" x14ac:dyDescent="0.25">
      <c r="A14" s="103">
        <v>5</v>
      </c>
      <c r="B14" s="68" t="s">
        <v>72</v>
      </c>
      <c r="C14" s="233">
        <v>10</v>
      </c>
      <c r="D14" s="234"/>
      <c r="E14" s="18" t="s">
        <v>73</v>
      </c>
      <c r="F14" s="102"/>
      <c r="G14" s="66">
        <v>6</v>
      </c>
      <c r="H14" s="42"/>
      <c r="I14" s="42">
        <v>4</v>
      </c>
      <c r="J14" s="170">
        <f t="shared" si="0"/>
        <v>5.2366666666666664</v>
      </c>
      <c r="K14" s="171"/>
      <c r="L14" s="90"/>
    </row>
    <row r="15" spans="1:14" ht="27" customHeight="1" x14ac:dyDescent="0.25">
      <c r="A15" s="103">
        <v>6</v>
      </c>
      <c r="B15" s="68" t="s">
        <v>72</v>
      </c>
      <c r="C15" s="233">
        <v>10</v>
      </c>
      <c r="D15" s="234"/>
      <c r="E15" s="18" t="s">
        <v>73</v>
      </c>
      <c r="F15" s="102"/>
      <c r="G15" s="66">
        <v>6</v>
      </c>
      <c r="H15" s="42"/>
      <c r="I15" s="42">
        <v>6</v>
      </c>
      <c r="J15" s="170">
        <f t="shared" si="0"/>
        <v>7.8549999999999995</v>
      </c>
      <c r="K15" s="171"/>
      <c r="L15" s="90"/>
    </row>
    <row r="16" spans="1:14" ht="27" customHeight="1" x14ac:dyDescent="0.25">
      <c r="A16" s="103">
        <v>7</v>
      </c>
      <c r="B16" s="68" t="s">
        <v>72</v>
      </c>
      <c r="C16" s="233">
        <v>10</v>
      </c>
      <c r="D16" s="234"/>
      <c r="E16" s="18" t="s">
        <v>73</v>
      </c>
      <c r="F16" s="102"/>
      <c r="G16" s="66">
        <v>6</v>
      </c>
      <c r="H16" s="42"/>
      <c r="I16" s="42">
        <v>8</v>
      </c>
      <c r="J16" s="170">
        <f t="shared" si="0"/>
        <v>10.473333333333333</v>
      </c>
      <c r="K16" s="171"/>
      <c r="L16" s="90"/>
    </row>
    <row r="17" spans="1:12" ht="27" customHeight="1" x14ac:dyDescent="0.25">
      <c r="A17" s="103">
        <v>8</v>
      </c>
      <c r="B17" s="68" t="s">
        <v>72</v>
      </c>
      <c r="C17" s="233">
        <v>10</v>
      </c>
      <c r="D17" s="234"/>
      <c r="E17" s="18" t="s">
        <v>73</v>
      </c>
      <c r="F17" s="102"/>
      <c r="G17" s="66">
        <v>6</v>
      </c>
      <c r="H17" s="42"/>
      <c r="I17" s="42">
        <v>3</v>
      </c>
      <c r="J17" s="170">
        <f t="shared" si="0"/>
        <v>3.9274999999999998</v>
      </c>
      <c r="K17" s="171"/>
      <c r="L17" s="90"/>
    </row>
    <row r="18" spans="1:12" ht="27" customHeight="1" x14ac:dyDescent="0.25">
      <c r="A18" s="103">
        <v>9</v>
      </c>
      <c r="B18" s="68" t="s">
        <v>72</v>
      </c>
      <c r="C18" s="233">
        <v>10</v>
      </c>
      <c r="D18" s="234"/>
      <c r="E18" s="18" t="s">
        <v>73</v>
      </c>
      <c r="F18" s="102"/>
      <c r="G18" s="66">
        <v>6</v>
      </c>
      <c r="H18" s="42"/>
      <c r="I18" s="42">
        <v>4</v>
      </c>
      <c r="J18" s="170">
        <f t="shared" si="0"/>
        <v>5.2366666666666664</v>
      </c>
      <c r="K18" s="171"/>
      <c r="L18" s="90"/>
    </row>
    <row r="19" spans="1:12" ht="27" customHeight="1" x14ac:dyDescent="0.25">
      <c r="A19" s="103">
        <v>10</v>
      </c>
      <c r="B19" s="68" t="s">
        <v>72</v>
      </c>
      <c r="C19" s="233">
        <v>10</v>
      </c>
      <c r="D19" s="234"/>
      <c r="E19" s="18" t="s">
        <v>73</v>
      </c>
      <c r="F19" s="102"/>
      <c r="G19" s="66">
        <v>6</v>
      </c>
      <c r="H19" s="42"/>
      <c r="I19" s="42">
        <v>3</v>
      </c>
      <c r="J19" s="170">
        <f t="shared" si="0"/>
        <v>3.9274999999999998</v>
      </c>
      <c r="K19" s="171"/>
      <c r="L19" s="90"/>
    </row>
    <row r="20" spans="1:12" ht="27" customHeight="1" x14ac:dyDescent="0.25">
      <c r="A20" s="103">
        <v>11</v>
      </c>
      <c r="B20" s="68" t="s">
        <v>72</v>
      </c>
      <c r="C20" s="233">
        <v>10</v>
      </c>
      <c r="D20" s="234"/>
      <c r="E20" s="18" t="s">
        <v>73</v>
      </c>
      <c r="F20" s="102"/>
      <c r="G20" s="66">
        <v>6</v>
      </c>
      <c r="H20" s="42"/>
      <c r="I20" s="42">
        <v>3</v>
      </c>
      <c r="J20" s="170">
        <f t="shared" si="0"/>
        <v>3.9274999999999998</v>
      </c>
      <c r="K20" s="171"/>
      <c r="L20" s="90"/>
    </row>
    <row r="21" spans="1:12" ht="27" customHeight="1" x14ac:dyDescent="0.25">
      <c r="A21" s="103">
        <v>12</v>
      </c>
      <c r="B21" s="68" t="s">
        <v>72</v>
      </c>
      <c r="C21" s="233">
        <v>10</v>
      </c>
      <c r="D21" s="234"/>
      <c r="E21" s="18" t="s">
        <v>73</v>
      </c>
      <c r="F21" s="102"/>
      <c r="G21" s="66">
        <v>6</v>
      </c>
      <c r="H21" s="42"/>
      <c r="I21" s="42">
        <v>3</v>
      </c>
      <c r="J21" s="170">
        <f t="shared" si="0"/>
        <v>3.9274999999999998</v>
      </c>
      <c r="K21" s="171"/>
      <c r="L21" s="90"/>
    </row>
    <row r="22" spans="1:12" ht="27" customHeight="1" x14ac:dyDescent="0.25">
      <c r="A22" s="103">
        <v>13</v>
      </c>
      <c r="B22" s="68" t="s">
        <v>72</v>
      </c>
      <c r="C22" s="233">
        <v>10</v>
      </c>
      <c r="D22" s="234"/>
      <c r="E22" s="18" t="s">
        <v>73</v>
      </c>
      <c r="F22" s="102"/>
      <c r="G22" s="66">
        <v>6</v>
      </c>
      <c r="H22" s="42"/>
      <c r="I22" s="42">
        <v>4</v>
      </c>
      <c r="J22" s="170">
        <f t="shared" si="0"/>
        <v>5.2366666666666664</v>
      </c>
      <c r="K22" s="171"/>
      <c r="L22" s="90"/>
    </row>
    <row r="23" spans="1:12" ht="27" customHeight="1" x14ac:dyDescent="0.25">
      <c r="A23" s="103">
        <v>14</v>
      </c>
      <c r="B23" s="68" t="s">
        <v>72</v>
      </c>
      <c r="C23" s="233">
        <v>10</v>
      </c>
      <c r="D23" s="234"/>
      <c r="E23" s="18" t="s">
        <v>73</v>
      </c>
      <c r="F23" s="102"/>
      <c r="G23" s="66">
        <v>6</v>
      </c>
      <c r="H23" s="42"/>
      <c r="I23" s="42">
        <v>2</v>
      </c>
      <c r="J23" s="170">
        <f t="shared" si="0"/>
        <v>2.6183333333333332</v>
      </c>
      <c r="K23" s="171"/>
      <c r="L23" s="90"/>
    </row>
    <row r="24" spans="1:12" ht="27" customHeight="1" x14ac:dyDescent="0.25">
      <c r="A24" s="103">
        <v>15</v>
      </c>
      <c r="B24" s="68" t="s">
        <v>72</v>
      </c>
      <c r="C24" s="233">
        <v>10</v>
      </c>
      <c r="D24" s="234"/>
      <c r="E24" s="18" t="s">
        <v>73</v>
      </c>
      <c r="F24" s="102"/>
      <c r="G24" s="66">
        <v>6</v>
      </c>
      <c r="H24" s="42"/>
      <c r="I24" s="42">
        <v>4</v>
      </c>
      <c r="J24" s="170">
        <f t="shared" si="0"/>
        <v>5.2366666666666664</v>
      </c>
      <c r="K24" s="171"/>
      <c r="L24" s="90"/>
    </row>
    <row r="25" spans="1:12" ht="27" customHeight="1" x14ac:dyDescent="0.25">
      <c r="A25" s="103">
        <v>16</v>
      </c>
      <c r="B25" s="68" t="s">
        <v>72</v>
      </c>
      <c r="C25" s="233">
        <v>10</v>
      </c>
      <c r="D25" s="234"/>
      <c r="E25" s="18" t="s">
        <v>73</v>
      </c>
      <c r="F25" s="102"/>
      <c r="G25" s="66">
        <v>6</v>
      </c>
      <c r="H25" s="42"/>
      <c r="I25" s="42">
        <v>4</v>
      </c>
      <c r="J25" s="170">
        <f t="shared" si="0"/>
        <v>5.2366666666666664</v>
      </c>
      <c r="K25" s="171"/>
      <c r="L25" s="90"/>
    </row>
    <row r="26" spans="1:12" ht="27" customHeight="1" x14ac:dyDescent="0.25">
      <c r="A26" s="103">
        <v>17</v>
      </c>
      <c r="B26" s="68" t="s">
        <v>72</v>
      </c>
      <c r="C26" s="233">
        <v>10</v>
      </c>
      <c r="D26" s="234"/>
      <c r="E26" s="18" t="s">
        <v>73</v>
      </c>
      <c r="F26" s="102"/>
      <c r="G26" s="66">
        <v>6</v>
      </c>
      <c r="H26" s="42"/>
      <c r="I26" s="42">
        <v>3</v>
      </c>
      <c r="J26" s="170">
        <f t="shared" si="0"/>
        <v>3.9274999999999998</v>
      </c>
      <c r="K26" s="171"/>
      <c r="L26" s="90"/>
    </row>
    <row r="27" spans="1:12" ht="27" customHeight="1" x14ac:dyDescent="0.25">
      <c r="A27" s="103">
        <v>18</v>
      </c>
      <c r="B27" s="68" t="s">
        <v>72</v>
      </c>
      <c r="C27" s="233">
        <v>10</v>
      </c>
      <c r="D27" s="234"/>
      <c r="E27" s="18" t="s">
        <v>73</v>
      </c>
      <c r="F27" s="102"/>
      <c r="G27" s="66">
        <v>6</v>
      </c>
      <c r="H27" s="42"/>
      <c r="I27" s="42">
        <v>8</v>
      </c>
      <c r="J27" s="170">
        <f t="shared" si="0"/>
        <v>10.473333333333333</v>
      </c>
      <c r="K27" s="171"/>
      <c r="L27" s="90"/>
    </row>
    <row r="28" spans="1:12" ht="27" customHeight="1" x14ac:dyDescent="0.25">
      <c r="A28" s="103">
        <v>19</v>
      </c>
      <c r="B28" s="68" t="s">
        <v>72</v>
      </c>
      <c r="C28" s="233">
        <v>10</v>
      </c>
      <c r="D28" s="234"/>
      <c r="E28" s="18" t="s">
        <v>73</v>
      </c>
      <c r="F28" s="102"/>
      <c r="G28" s="66">
        <v>6</v>
      </c>
      <c r="H28" s="42"/>
      <c r="I28" s="42">
        <v>6</v>
      </c>
      <c r="J28" s="170">
        <f t="shared" si="0"/>
        <v>7.8549999999999995</v>
      </c>
      <c r="K28" s="171"/>
      <c r="L28" s="90"/>
    </row>
    <row r="29" spans="1:12" ht="27" customHeight="1" x14ac:dyDescent="0.25">
      <c r="A29" s="103">
        <v>20</v>
      </c>
      <c r="B29" s="68" t="s">
        <v>72</v>
      </c>
      <c r="C29" s="233">
        <v>10</v>
      </c>
      <c r="D29" s="234"/>
      <c r="E29" s="18" t="s">
        <v>73</v>
      </c>
      <c r="F29" s="102"/>
      <c r="G29" s="66">
        <v>6</v>
      </c>
      <c r="H29" s="42"/>
      <c r="I29" s="42">
        <v>6</v>
      </c>
      <c r="J29" s="170">
        <f t="shared" si="0"/>
        <v>7.8549999999999995</v>
      </c>
      <c r="K29" s="171"/>
      <c r="L29" s="90"/>
    </row>
    <row r="30" spans="1:12" ht="27" customHeight="1" x14ac:dyDescent="0.25">
      <c r="A30" s="103">
        <v>21</v>
      </c>
      <c r="B30" s="68" t="s">
        <v>72</v>
      </c>
      <c r="C30" s="233">
        <v>10</v>
      </c>
      <c r="D30" s="234"/>
      <c r="E30" s="18" t="s">
        <v>73</v>
      </c>
      <c r="F30" s="102"/>
      <c r="G30" s="66">
        <v>6</v>
      </c>
      <c r="H30" s="42"/>
      <c r="I30" s="42">
        <v>5</v>
      </c>
      <c r="J30" s="170">
        <f t="shared" si="0"/>
        <v>6.5458333333333325</v>
      </c>
      <c r="K30" s="171"/>
      <c r="L30" s="90"/>
    </row>
    <row r="31" spans="1:12" ht="27" customHeight="1" thickBot="1" x14ac:dyDescent="0.3">
      <c r="A31" s="103">
        <v>22</v>
      </c>
      <c r="B31" s="68" t="s">
        <v>72</v>
      </c>
      <c r="C31" s="233">
        <v>10</v>
      </c>
      <c r="D31" s="234"/>
      <c r="E31" s="18" t="s">
        <v>73</v>
      </c>
      <c r="F31" s="102"/>
      <c r="G31" s="66">
        <v>6</v>
      </c>
      <c r="H31" s="42"/>
      <c r="I31" s="42">
        <v>6</v>
      </c>
      <c r="J31" s="170">
        <f t="shared" si="0"/>
        <v>7.8549999999999995</v>
      </c>
      <c r="K31" s="171"/>
      <c r="L31" s="90"/>
    </row>
    <row r="32" spans="1:12" ht="42" customHeight="1" thickBot="1" x14ac:dyDescent="0.3">
      <c r="A32" s="25"/>
      <c r="B32" s="99" t="s">
        <v>76</v>
      </c>
      <c r="C32" s="99"/>
      <c r="D32" s="99"/>
      <c r="E32" s="99"/>
      <c r="F32" s="99"/>
      <c r="G32" s="22"/>
      <c r="H32" s="31"/>
      <c r="I32" s="21"/>
      <c r="J32" s="232">
        <f>SUM(J11:J31)</f>
        <v>114.68300000000001</v>
      </c>
      <c r="K32" s="232"/>
      <c r="L32" s="86"/>
    </row>
    <row r="1048559" spans="3:5" x14ac:dyDescent="0.25">
      <c r="C1048559" s="18">
        <v>12</v>
      </c>
      <c r="D1048559" s="18"/>
      <c r="E1048559" s="18">
        <v>10</v>
      </c>
    </row>
  </sheetData>
  <mergeCells count="56">
    <mergeCell ref="J1:L1"/>
    <mergeCell ref="A5:L5"/>
    <mergeCell ref="B7:B8"/>
    <mergeCell ref="C7:E8"/>
    <mergeCell ref="F7:F8"/>
    <mergeCell ref="G7:G8"/>
    <mergeCell ref="I7:I8"/>
    <mergeCell ref="J7:K8"/>
    <mergeCell ref="L7:L8"/>
    <mergeCell ref="C21:D21"/>
    <mergeCell ref="C10:D10"/>
    <mergeCell ref="C11:D11"/>
    <mergeCell ref="C12:D12"/>
    <mergeCell ref="C13:D13"/>
    <mergeCell ref="C14:D14"/>
    <mergeCell ref="C15:D15"/>
    <mergeCell ref="C28:D28"/>
    <mergeCell ref="C29:D29"/>
    <mergeCell ref="C31:D31"/>
    <mergeCell ref="C9:D9"/>
    <mergeCell ref="C30:D30"/>
    <mergeCell ref="C22:D22"/>
    <mergeCell ref="C23:D23"/>
    <mergeCell ref="C24:D24"/>
    <mergeCell ref="C25:D25"/>
    <mergeCell ref="C26:D26"/>
    <mergeCell ref="C27:D27"/>
    <mergeCell ref="C16:D16"/>
    <mergeCell ref="C17:D17"/>
    <mergeCell ref="C18:D18"/>
    <mergeCell ref="C19:D19"/>
    <mergeCell ref="C20:D20"/>
    <mergeCell ref="J9:K9"/>
    <mergeCell ref="J10:K10"/>
    <mergeCell ref="J11:K11"/>
    <mergeCell ref="J12:K12"/>
    <mergeCell ref="J13:K13"/>
    <mergeCell ref="J14:K14"/>
    <mergeCell ref="J15:K15"/>
    <mergeCell ref="J16:K16"/>
    <mergeCell ref="J17:K17"/>
    <mergeCell ref="J18:K18"/>
    <mergeCell ref="J19:K19"/>
    <mergeCell ref="J20:K20"/>
    <mergeCell ref="J21:K21"/>
    <mergeCell ref="J22:K22"/>
    <mergeCell ref="J23:K23"/>
    <mergeCell ref="J29:K29"/>
    <mergeCell ref="J30:K30"/>
    <mergeCell ref="J31:K31"/>
    <mergeCell ref="J32:K32"/>
    <mergeCell ref="J24:K24"/>
    <mergeCell ref="J25:K25"/>
    <mergeCell ref="J26:K26"/>
    <mergeCell ref="J27:K27"/>
    <mergeCell ref="J28:K28"/>
  </mergeCells>
  <printOptions horizontalCentered="1" verticalCentered="1"/>
  <pageMargins left="0.5" right="0.3" top="0.4" bottom="0.3" header="0.3" footer="0.3"/>
  <pageSetup paperSize="9" scale="9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4"/>
  <sheetViews>
    <sheetView workbookViewId="0">
      <selection activeCell="L44" sqref="L44"/>
    </sheetView>
  </sheetViews>
  <sheetFormatPr defaultRowHeight="15" x14ac:dyDescent="0.25"/>
  <cols>
    <col min="1" max="1" width="8.140625" customWidth="1"/>
    <col min="2" max="2" width="28.7109375" customWidth="1"/>
    <col min="3" max="3" width="6.5703125" bestFit="1" customWidth="1"/>
    <col min="4" max="4" width="3.7109375" customWidth="1"/>
    <col min="5" max="5" width="6.5703125" bestFit="1" customWidth="1"/>
    <col min="6" max="6" width="6.5703125" hidden="1" customWidth="1"/>
    <col min="7" max="7" width="8.7109375" customWidth="1"/>
    <col min="8" max="8" width="10.28515625" hidden="1" customWidth="1"/>
    <col min="9" max="9" width="5.42578125" customWidth="1"/>
    <col min="10" max="10" width="9.7109375" customWidth="1"/>
    <col min="11" max="11" width="4.5703125" customWidth="1"/>
    <col min="12" max="12" width="16.42578125" customWidth="1"/>
    <col min="260" max="260" width="10.85546875" customWidth="1"/>
    <col min="261" max="261" width="26.42578125" customWidth="1"/>
    <col min="262" max="262" width="7.42578125" customWidth="1"/>
    <col min="263" max="263" width="8.42578125" customWidth="1"/>
    <col min="264" max="264" width="0" hidden="1" customWidth="1"/>
    <col min="265" max="265" width="7.140625" customWidth="1"/>
    <col min="266" max="266" width="6.7109375" customWidth="1"/>
    <col min="267" max="267" width="13.28515625" customWidth="1"/>
    <col min="268" max="268" width="12.28515625" customWidth="1"/>
    <col min="516" max="516" width="10.85546875" customWidth="1"/>
    <col min="517" max="517" width="26.42578125" customWidth="1"/>
    <col min="518" max="518" width="7.42578125" customWidth="1"/>
    <col min="519" max="519" width="8.42578125" customWidth="1"/>
    <col min="520" max="520" width="0" hidden="1" customWidth="1"/>
    <col min="521" max="521" width="7.140625" customWidth="1"/>
    <col min="522" max="522" width="6.7109375" customWidth="1"/>
    <col min="523" max="523" width="13.28515625" customWidth="1"/>
    <col min="524" max="524" width="12.28515625" customWidth="1"/>
    <col min="772" max="772" width="10.85546875" customWidth="1"/>
    <col min="773" max="773" width="26.42578125" customWidth="1"/>
    <col min="774" max="774" width="7.42578125" customWidth="1"/>
    <col min="775" max="775" width="8.42578125" customWidth="1"/>
    <col min="776" max="776" width="0" hidden="1" customWidth="1"/>
    <col min="777" max="777" width="7.140625" customWidth="1"/>
    <col min="778" max="778" width="6.7109375" customWidth="1"/>
    <col min="779" max="779" width="13.28515625" customWidth="1"/>
    <col min="780" max="780" width="12.28515625" customWidth="1"/>
    <col min="1028" max="1028" width="10.85546875" customWidth="1"/>
    <col min="1029" max="1029" width="26.42578125" customWidth="1"/>
    <col min="1030" max="1030" width="7.42578125" customWidth="1"/>
    <col min="1031" max="1031" width="8.42578125" customWidth="1"/>
    <col min="1032" max="1032" width="0" hidden="1" customWidth="1"/>
    <col min="1033" max="1033" width="7.140625" customWidth="1"/>
    <col min="1034" max="1034" width="6.7109375" customWidth="1"/>
    <col min="1035" max="1035" width="13.28515625" customWidth="1"/>
    <col min="1036" max="1036" width="12.28515625" customWidth="1"/>
    <col min="1284" max="1284" width="10.85546875" customWidth="1"/>
    <col min="1285" max="1285" width="26.42578125" customWidth="1"/>
    <col min="1286" max="1286" width="7.42578125" customWidth="1"/>
    <col min="1287" max="1287" width="8.42578125" customWidth="1"/>
    <col min="1288" max="1288" width="0" hidden="1" customWidth="1"/>
    <col min="1289" max="1289" width="7.140625" customWidth="1"/>
    <col min="1290" max="1290" width="6.7109375" customWidth="1"/>
    <col min="1291" max="1291" width="13.28515625" customWidth="1"/>
    <col min="1292" max="1292" width="12.28515625" customWidth="1"/>
    <col min="1540" max="1540" width="10.85546875" customWidth="1"/>
    <col min="1541" max="1541" width="26.42578125" customWidth="1"/>
    <col min="1542" max="1542" width="7.42578125" customWidth="1"/>
    <col min="1543" max="1543" width="8.42578125" customWidth="1"/>
    <col min="1544" max="1544" width="0" hidden="1" customWidth="1"/>
    <col min="1545" max="1545" width="7.140625" customWidth="1"/>
    <col min="1546" max="1546" width="6.7109375" customWidth="1"/>
    <col min="1547" max="1547" width="13.28515625" customWidth="1"/>
    <col min="1548" max="1548" width="12.28515625" customWidth="1"/>
    <col min="1796" max="1796" width="10.85546875" customWidth="1"/>
    <col min="1797" max="1797" width="26.42578125" customWidth="1"/>
    <col min="1798" max="1798" width="7.42578125" customWidth="1"/>
    <col min="1799" max="1799" width="8.42578125" customWidth="1"/>
    <col min="1800" max="1800" width="0" hidden="1" customWidth="1"/>
    <col min="1801" max="1801" width="7.140625" customWidth="1"/>
    <col min="1802" max="1802" width="6.7109375" customWidth="1"/>
    <col min="1803" max="1803" width="13.28515625" customWidth="1"/>
    <col min="1804" max="1804" width="12.28515625" customWidth="1"/>
    <col min="2052" max="2052" width="10.85546875" customWidth="1"/>
    <col min="2053" max="2053" width="26.42578125" customWidth="1"/>
    <col min="2054" max="2054" width="7.42578125" customWidth="1"/>
    <col min="2055" max="2055" width="8.42578125" customWidth="1"/>
    <col min="2056" max="2056" width="0" hidden="1" customWidth="1"/>
    <col min="2057" max="2057" width="7.140625" customWidth="1"/>
    <col min="2058" max="2058" width="6.7109375" customWidth="1"/>
    <col min="2059" max="2059" width="13.28515625" customWidth="1"/>
    <col min="2060" max="2060" width="12.28515625" customWidth="1"/>
    <col min="2308" max="2308" width="10.85546875" customWidth="1"/>
    <col min="2309" max="2309" width="26.42578125" customWidth="1"/>
    <col min="2310" max="2310" width="7.42578125" customWidth="1"/>
    <col min="2311" max="2311" width="8.42578125" customWidth="1"/>
    <col min="2312" max="2312" width="0" hidden="1" customWidth="1"/>
    <col min="2313" max="2313" width="7.140625" customWidth="1"/>
    <col min="2314" max="2314" width="6.7109375" customWidth="1"/>
    <col min="2315" max="2315" width="13.28515625" customWidth="1"/>
    <col min="2316" max="2316" width="12.28515625" customWidth="1"/>
    <col min="2564" max="2564" width="10.85546875" customWidth="1"/>
    <col min="2565" max="2565" width="26.42578125" customWidth="1"/>
    <col min="2566" max="2566" width="7.42578125" customWidth="1"/>
    <col min="2567" max="2567" width="8.42578125" customWidth="1"/>
    <col min="2568" max="2568" width="0" hidden="1" customWidth="1"/>
    <col min="2569" max="2569" width="7.140625" customWidth="1"/>
    <col min="2570" max="2570" width="6.7109375" customWidth="1"/>
    <col min="2571" max="2571" width="13.28515625" customWidth="1"/>
    <col min="2572" max="2572" width="12.28515625" customWidth="1"/>
    <col min="2820" max="2820" width="10.85546875" customWidth="1"/>
    <col min="2821" max="2821" width="26.42578125" customWidth="1"/>
    <col min="2822" max="2822" width="7.42578125" customWidth="1"/>
    <col min="2823" max="2823" width="8.42578125" customWidth="1"/>
    <col min="2824" max="2824" width="0" hidden="1" customWidth="1"/>
    <col min="2825" max="2825" width="7.140625" customWidth="1"/>
    <col min="2826" max="2826" width="6.7109375" customWidth="1"/>
    <col min="2827" max="2827" width="13.28515625" customWidth="1"/>
    <col min="2828" max="2828" width="12.28515625" customWidth="1"/>
    <col min="3076" max="3076" width="10.85546875" customWidth="1"/>
    <col min="3077" max="3077" width="26.42578125" customWidth="1"/>
    <col min="3078" max="3078" width="7.42578125" customWidth="1"/>
    <col min="3079" max="3079" width="8.42578125" customWidth="1"/>
    <col min="3080" max="3080" width="0" hidden="1" customWidth="1"/>
    <col min="3081" max="3081" width="7.140625" customWidth="1"/>
    <col min="3082" max="3082" width="6.7109375" customWidth="1"/>
    <col min="3083" max="3083" width="13.28515625" customWidth="1"/>
    <col min="3084" max="3084" width="12.28515625" customWidth="1"/>
    <col min="3332" max="3332" width="10.85546875" customWidth="1"/>
    <col min="3333" max="3333" width="26.42578125" customWidth="1"/>
    <col min="3334" max="3334" width="7.42578125" customWidth="1"/>
    <col min="3335" max="3335" width="8.42578125" customWidth="1"/>
    <col min="3336" max="3336" width="0" hidden="1" customWidth="1"/>
    <col min="3337" max="3337" width="7.140625" customWidth="1"/>
    <col min="3338" max="3338" width="6.7109375" customWidth="1"/>
    <col min="3339" max="3339" width="13.28515625" customWidth="1"/>
    <col min="3340" max="3340" width="12.28515625" customWidth="1"/>
    <col min="3588" max="3588" width="10.85546875" customWidth="1"/>
    <col min="3589" max="3589" width="26.42578125" customWidth="1"/>
    <col min="3590" max="3590" width="7.42578125" customWidth="1"/>
    <col min="3591" max="3591" width="8.42578125" customWidth="1"/>
    <col min="3592" max="3592" width="0" hidden="1" customWidth="1"/>
    <col min="3593" max="3593" width="7.140625" customWidth="1"/>
    <col min="3594" max="3594" width="6.7109375" customWidth="1"/>
    <col min="3595" max="3595" width="13.28515625" customWidth="1"/>
    <col min="3596" max="3596" width="12.28515625" customWidth="1"/>
    <col min="3844" max="3844" width="10.85546875" customWidth="1"/>
    <col min="3845" max="3845" width="26.42578125" customWidth="1"/>
    <col min="3846" max="3846" width="7.42578125" customWidth="1"/>
    <col min="3847" max="3847" width="8.42578125" customWidth="1"/>
    <col min="3848" max="3848" width="0" hidden="1" customWidth="1"/>
    <col min="3849" max="3849" width="7.140625" customWidth="1"/>
    <col min="3850" max="3850" width="6.7109375" customWidth="1"/>
    <col min="3851" max="3851" width="13.28515625" customWidth="1"/>
    <col min="3852" max="3852" width="12.28515625" customWidth="1"/>
    <col min="4100" max="4100" width="10.85546875" customWidth="1"/>
    <col min="4101" max="4101" width="26.42578125" customWidth="1"/>
    <col min="4102" max="4102" width="7.42578125" customWidth="1"/>
    <col min="4103" max="4103" width="8.42578125" customWidth="1"/>
    <col min="4104" max="4104" width="0" hidden="1" customWidth="1"/>
    <col min="4105" max="4105" width="7.140625" customWidth="1"/>
    <col min="4106" max="4106" width="6.7109375" customWidth="1"/>
    <col min="4107" max="4107" width="13.28515625" customWidth="1"/>
    <col min="4108" max="4108" width="12.28515625" customWidth="1"/>
    <col min="4356" max="4356" width="10.85546875" customWidth="1"/>
    <col min="4357" max="4357" width="26.42578125" customWidth="1"/>
    <col min="4358" max="4358" width="7.42578125" customWidth="1"/>
    <col min="4359" max="4359" width="8.42578125" customWidth="1"/>
    <col min="4360" max="4360" width="0" hidden="1" customWidth="1"/>
    <col min="4361" max="4361" width="7.140625" customWidth="1"/>
    <col min="4362" max="4362" width="6.7109375" customWidth="1"/>
    <col min="4363" max="4363" width="13.28515625" customWidth="1"/>
    <col min="4364" max="4364" width="12.28515625" customWidth="1"/>
    <col min="4612" max="4612" width="10.85546875" customWidth="1"/>
    <col min="4613" max="4613" width="26.42578125" customWidth="1"/>
    <col min="4614" max="4614" width="7.42578125" customWidth="1"/>
    <col min="4615" max="4615" width="8.42578125" customWidth="1"/>
    <col min="4616" max="4616" width="0" hidden="1" customWidth="1"/>
    <col min="4617" max="4617" width="7.140625" customWidth="1"/>
    <col min="4618" max="4618" width="6.7109375" customWidth="1"/>
    <col min="4619" max="4619" width="13.28515625" customWidth="1"/>
    <col min="4620" max="4620" width="12.28515625" customWidth="1"/>
    <col min="4868" max="4868" width="10.85546875" customWidth="1"/>
    <col min="4869" max="4869" width="26.42578125" customWidth="1"/>
    <col min="4870" max="4870" width="7.42578125" customWidth="1"/>
    <col min="4871" max="4871" width="8.42578125" customWidth="1"/>
    <col min="4872" max="4872" width="0" hidden="1" customWidth="1"/>
    <col min="4873" max="4873" width="7.140625" customWidth="1"/>
    <col min="4874" max="4874" width="6.7109375" customWidth="1"/>
    <col min="4875" max="4875" width="13.28515625" customWidth="1"/>
    <col min="4876" max="4876" width="12.28515625" customWidth="1"/>
    <col min="5124" max="5124" width="10.85546875" customWidth="1"/>
    <col min="5125" max="5125" width="26.42578125" customWidth="1"/>
    <col min="5126" max="5126" width="7.42578125" customWidth="1"/>
    <col min="5127" max="5127" width="8.42578125" customWidth="1"/>
    <col min="5128" max="5128" width="0" hidden="1" customWidth="1"/>
    <col min="5129" max="5129" width="7.140625" customWidth="1"/>
    <col min="5130" max="5130" width="6.7109375" customWidth="1"/>
    <col min="5131" max="5131" width="13.28515625" customWidth="1"/>
    <col min="5132" max="5132" width="12.28515625" customWidth="1"/>
    <col min="5380" max="5380" width="10.85546875" customWidth="1"/>
    <col min="5381" max="5381" width="26.42578125" customWidth="1"/>
    <col min="5382" max="5382" width="7.42578125" customWidth="1"/>
    <col min="5383" max="5383" width="8.42578125" customWidth="1"/>
    <col min="5384" max="5384" width="0" hidden="1" customWidth="1"/>
    <col min="5385" max="5385" width="7.140625" customWidth="1"/>
    <col min="5386" max="5386" width="6.7109375" customWidth="1"/>
    <col min="5387" max="5387" width="13.28515625" customWidth="1"/>
    <col min="5388" max="5388" width="12.28515625" customWidth="1"/>
    <col min="5636" max="5636" width="10.85546875" customWidth="1"/>
    <col min="5637" max="5637" width="26.42578125" customWidth="1"/>
    <col min="5638" max="5638" width="7.42578125" customWidth="1"/>
    <col min="5639" max="5639" width="8.42578125" customWidth="1"/>
    <col min="5640" max="5640" width="0" hidden="1" customWidth="1"/>
    <col min="5641" max="5641" width="7.140625" customWidth="1"/>
    <col min="5642" max="5642" width="6.7109375" customWidth="1"/>
    <col min="5643" max="5643" width="13.28515625" customWidth="1"/>
    <col min="5644" max="5644" width="12.28515625" customWidth="1"/>
    <col min="5892" max="5892" width="10.85546875" customWidth="1"/>
    <col min="5893" max="5893" width="26.42578125" customWidth="1"/>
    <col min="5894" max="5894" width="7.42578125" customWidth="1"/>
    <col min="5895" max="5895" width="8.42578125" customWidth="1"/>
    <col min="5896" max="5896" width="0" hidden="1" customWidth="1"/>
    <col min="5897" max="5897" width="7.140625" customWidth="1"/>
    <col min="5898" max="5898" width="6.7109375" customWidth="1"/>
    <col min="5899" max="5899" width="13.28515625" customWidth="1"/>
    <col min="5900" max="5900" width="12.28515625" customWidth="1"/>
    <col min="6148" max="6148" width="10.85546875" customWidth="1"/>
    <col min="6149" max="6149" width="26.42578125" customWidth="1"/>
    <col min="6150" max="6150" width="7.42578125" customWidth="1"/>
    <col min="6151" max="6151" width="8.42578125" customWidth="1"/>
    <col min="6152" max="6152" width="0" hidden="1" customWidth="1"/>
    <col min="6153" max="6153" width="7.140625" customWidth="1"/>
    <col min="6154" max="6154" width="6.7109375" customWidth="1"/>
    <col min="6155" max="6155" width="13.28515625" customWidth="1"/>
    <col min="6156" max="6156" width="12.28515625" customWidth="1"/>
    <col min="6404" max="6404" width="10.85546875" customWidth="1"/>
    <col min="6405" max="6405" width="26.42578125" customWidth="1"/>
    <col min="6406" max="6406" width="7.42578125" customWidth="1"/>
    <col min="6407" max="6407" width="8.42578125" customWidth="1"/>
    <col min="6408" max="6408" width="0" hidden="1" customWidth="1"/>
    <col min="6409" max="6409" width="7.140625" customWidth="1"/>
    <col min="6410" max="6410" width="6.7109375" customWidth="1"/>
    <col min="6411" max="6411" width="13.28515625" customWidth="1"/>
    <col min="6412" max="6412" width="12.28515625" customWidth="1"/>
    <col min="6660" max="6660" width="10.85546875" customWidth="1"/>
    <col min="6661" max="6661" width="26.42578125" customWidth="1"/>
    <col min="6662" max="6662" width="7.42578125" customWidth="1"/>
    <col min="6663" max="6663" width="8.42578125" customWidth="1"/>
    <col min="6664" max="6664" width="0" hidden="1" customWidth="1"/>
    <col min="6665" max="6665" width="7.140625" customWidth="1"/>
    <col min="6666" max="6666" width="6.7109375" customWidth="1"/>
    <col min="6667" max="6667" width="13.28515625" customWidth="1"/>
    <col min="6668" max="6668" width="12.28515625" customWidth="1"/>
    <col min="6916" max="6916" width="10.85546875" customWidth="1"/>
    <col min="6917" max="6917" width="26.42578125" customWidth="1"/>
    <col min="6918" max="6918" width="7.42578125" customWidth="1"/>
    <col min="6919" max="6919" width="8.42578125" customWidth="1"/>
    <col min="6920" max="6920" width="0" hidden="1" customWidth="1"/>
    <col min="6921" max="6921" width="7.140625" customWidth="1"/>
    <col min="6922" max="6922" width="6.7109375" customWidth="1"/>
    <col min="6923" max="6923" width="13.28515625" customWidth="1"/>
    <col min="6924" max="6924" width="12.28515625" customWidth="1"/>
    <col min="7172" max="7172" width="10.85546875" customWidth="1"/>
    <col min="7173" max="7173" width="26.42578125" customWidth="1"/>
    <col min="7174" max="7174" width="7.42578125" customWidth="1"/>
    <col min="7175" max="7175" width="8.42578125" customWidth="1"/>
    <col min="7176" max="7176" width="0" hidden="1" customWidth="1"/>
    <col min="7177" max="7177" width="7.140625" customWidth="1"/>
    <col min="7178" max="7178" width="6.7109375" customWidth="1"/>
    <col min="7179" max="7179" width="13.28515625" customWidth="1"/>
    <col min="7180" max="7180" width="12.28515625" customWidth="1"/>
    <col min="7428" max="7428" width="10.85546875" customWidth="1"/>
    <col min="7429" max="7429" width="26.42578125" customWidth="1"/>
    <col min="7430" max="7430" width="7.42578125" customWidth="1"/>
    <col min="7431" max="7431" width="8.42578125" customWidth="1"/>
    <col min="7432" max="7432" width="0" hidden="1" customWidth="1"/>
    <col min="7433" max="7433" width="7.140625" customWidth="1"/>
    <col min="7434" max="7434" width="6.7109375" customWidth="1"/>
    <col min="7435" max="7435" width="13.28515625" customWidth="1"/>
    <col min="7436" max="7436" width="12.28515625" customWidth="1"/>
    <col min="7684" max="7684" width="10.85546875" customWidth="1"/>
    <col min="7685" max="7685" width="26.42578125" customWidth="1"/>
    <col min="7686" max="7686" width="7.42578125" customWidth="1"/>
    <col min="7687" max="7687" width="8.42578125" customWidth="1"/>
    <col min="7688" max="7688" width="0" hidden="1" customWidth="1"/>
    <col min="7689" max="7689" width="7.140625" customWidth="1"/>
    <col min="7690" max="7690" width="6.7109375" customWidth="1"/>
    <col min="7691" max="7691" width="13.28515625" customWidth="1"/>
    <col min="7692" max="7692" width="12.28515625" customWidth="1"/>
    <col min="7940" max="7940" width="10.85546875" customWidth="1"/>
    <col min="7941" max="7941" width="26.42578125" customWidth="1"/>
    <col min="7942" max="7942" width="7.42578125" customWidth="1"/>
    <col min="7943" max="7943" width="8.42578125" customWidth="1"/>
    <col min="7944" max="7944" width="0" hidden="1" customWidth="1"/>
    <col min="7945" max="7945" width="7.140625" customWidth="1"/>
    <col min="7946" max="7946" width="6.7109375" customWidth="1"/>
    <col min="7947" max="7947" width="13.28515625" customWidth="1"/>
    <col min="7948" max="7948" width="12.28515625" customWidth="1"/>
    <col min="8196" max="8196" width="10.85546875" customWidth="1"/>
    <col min="8197" max="8197" width="26.42578125" customWidth="1"/>
    <col min="8198" max="8198" width="7.42578125" customWidth="1"/>
    <col min="8199" max="8199" width="8.42578125" customWidth="1"/>
    <col min="8200" max="8200" width="0" hidden="1" customWidth="1"/>
    <col min="8201" max="8201" width="7.140625" customWidth="1"/>
    <col min="8202" max="8202" width="6.7109375" customWidth="1"/>
    <col min="8203" max="8203" width="13.28515625" customWidth="1"/>
    <col min="8204" max="8204" width="12.28515625" customWidth="1"/>
    <col min="8452" max="8452" width="10.85546875" customWidth="1"/>
    <col min="8453" max="8453" width="26.42578125" customWidth="1"/>
    <col min="8454" max="8454" width="7.42578125" customWidth="1"/>
    <col min="8455" max="8455" width="8.42578125" customWidth="1"/>
    <col min="8456" max="8456" width="0" hidden="1" customWidth="1"/>
    <col min="8457" max="8457" width="7.140625" customWidth="1"/>
    <col min="8458" max="8458" width="6.7109375" customWidth="1"/>
    <col min="8459" max="8459" width="13.28515625" customWidth="1"/>
    <col min="8460" max="8460" width="12.28515625" customWidth="1"/>
    <col min="8708" max="8708" width="10.85546875" customWidth="1"/>
    <col min="8709" max="8709" width="26.42578125" customWidth="1"/>
    <col min="8710" max="8710" width="7.42578125" customWidth="1"/>
    <col min="8711" max="8711" width="8.42578125" customWidth="1"/>
    <col min="8712" max="8712" width="0" hidden="1" customWidth="1"/>
    <col min="8713" max="8713" width="7.140625" customWidth="1"/>
    <col min="8714" max="8714" width="6.7109375" customWidth="1"/>
    <col min="8715" max="8715" width="13.28515625" customWidth="1"/>
    <col min="8716" max="8716" width="12.28515625" customWidth="1"/>
    <col min="8964" max="8964" width="10.85546875" customWidth="1"/>
    <col min="8965" max="8965" width="26.42578125" customWidth="1"/>
    <col min="8966" max="8966" width="7.42578125" customWidth="1"/>
    <col min="8967" max="8967" width="8.42578125" customWidth="1"/>
    <col min="8968" max="8968" width="0" hidden="1" customWidth="1"/>
    <col min="8969" max="8969" width="7.140625" customWidth="1"/>
    <col min="8970" max="8970" width="6.7109375" customWidth="1"/>
    <col min="8971" max="8971" width="13.28515625" customWidth="1"/>
    <col min="8972" max="8972" width="12.28515625" customWidth="1"/>
    <col min="9220" max="9220" width="10.85546875" customWidth="1"/>
    <col min="9221" max="9221" width="26.42578125" customWidth="1"/>
    <col min="9222" max="9222" width="7.42578125" customWidth="1"/>
    <col min="9223" max="9223" width="8.42578125" customWidth="1"/>
    <col min="9224" max="9224" width="0" hidden="1" customWidth="1"/>
    <col min="9225" max="9225" width="7.140625" customWidth="1"/>
    <col min="9226" max="9226" width="6.7109375" customWidth="1"/>
    <col min="9227" max="9227" width="13.28515625" customWidth="1"/>
    <col min="9228" max="9228" width="12.28515625" customWidth="1"/>
    <col min="9476" max="9476" width="10.85546875" customWidth="1"/>
    <col min="9477" max="9477" width="26.42578125" customWidth="1"/>
    <col min="9478" max="9478" width="7.42578125" customWidth="1"/>
    <col min="9479" max="9479" width="8.42578125" customWidth="1"/>
    <col min="9480" max="9480" width="0" hidden="1" customWidth="1"/>
    <col min="9481" max="9481" width="7.140625" customWidth="1"/>
    <col min="9482" max="9482" width="6.7109375" customWidth="1"/>
    <col min="9483" max="9483" width="13.28515625" customWidth="1"/>
    <col min="9484" max="9484" width="12.28515625" customWidth="1"/>
    <col min="9732" max="9732" width="10.85546875" customWidth="1"/>
    <col min="9733" max="9733" width="26.42578125" customWidth="1"/>
    <col min="9734" max="9734" width="7.42578125" customWidth="1"/>
    <col min="9735" max="9735" width="8.42578125" customWidth="1"/>
    <col min="9736" max="9736" width="0" hidden="1" customWidth="1"/>
    <col min="9737" max="9737" width="7.140625" customWidth="1"/>
    <col min="9738" max="9738" width="6.7109375" customWidth="1"/>
    <col min="9739" max="9739" width="13.28515625" customWidth="1"/>
    <col min="9740" max="9740" width="12.28515625" customWidth="1"/>
    <col min="9988" max="9988" width="10.85546875" customWidth="1"/>
    <col min="9989" max="9989" width="26.42578125" customWidth="1"/>
    <col min="9990" max="9990" width="7.42578125" customWidth="1"/>
    <col min="9991" max="9991" width="8.42578125" customWidth="1"/>
    <col min="9992" max="9992" width="0" hidden="1" customWidth="1"/>
    <col min="9993" max="9993" width="7.140625" customWidth="1"/>
    <col min="9994" max="9994" width="6.7109375" customWidth="1"/>
    <col min="9995" max="9995" width="13.28515625" customWidth="1"/>
    <col min="9996" max="9996" width="12.28515625" customWidth="1"/>
    <col min="10244" max="10244" width="10.85546875" customWidth="1"/>
    <col min="10245" max="10245" width="26.42578125" customWidth="1"/>
    <col min="10246" max="10246" width="7.42578125" customWidth="1"/>
    <col min="10247" max="10247" width="8.42578125" customWidth="1"/>
    <col min="10248" max="10248" width="0" hidden="1" customWidth="1"/>
    <col min="10249" max="10249" width="7.140625" customWidth="1"/>
    <col min="10250" max="10250" width="6.7109375" customWidth="1"/>
    <col min="10251" max="10251" width="13.28515625" customWidth="1"/>
    <col min="10252" max="10252" width="12.28515625" customWidth="1"/>
    <col min="10500" max="10500" width="10.85546875" customWidth="1"/>
    <col min="10501" max="10501" width="26.42578125" customWidth="1"/>
    <col min="10502" max="10502" width="7.42578125" customWidth="1"/>
    <col min="10503" max="10503" width="8.42578125" customWidth="1"/>
    <col min="10504" max="10504" width="0" hidden="1" customWidth="1"/>
    <col min="10505" max="10505" width="7.140625" customWidth="1"/>
    <col min="10506" max="10506" width="6.7109375" customWidth="1"/>
    <col min="10507" max="10507" width="13.28515625" customWidth="1"/>
    <col min="10508" max="10508" width="12.28515625" customWidth="1"/>
    <col min="10756" max="10756" width="10.85546875" customWidth="1"/>
    <col min="10757" max="10757" width="26.42578125" customWidth="1"/>
    <col min="10758" max="10758" width="7.42578125" customWidth="1"/>
    <col min="10759" max="10759" width="8.42578125" customWidth="1"/>
    <col min="10760" max="10760" width="0" hidden="1" customWidth="1"/>
    <col min="10761" max="10761" width="7.140625" customWidth="1"/>
    <col min="10762" max="10762" width="6.7109375" customWidth="1"/>
    <col min="10763" max="10763" width="13.28515625" customWidth="1"/>
    <col min="10764" max="10764" width="12.28515625" customWidth="1"/>
    <col min="11012" max="11012" width="10.85546875" customWidth="1"/>
    <col min="11013" max="11013" width="26.42578125" customWidth="1"/>
    <col min="11014" max="11014" width="7.42578125" customWidth="1"/>
    <col min="11015" max="11015" width="8.42578125" customWidth="1"/>
    <col min="11016" max="11016" width="0" hidden="1" customWidth="1"/>
    <col min="11017" max="11017" width="7.140625" customWidth="1"/>
    <col min="11018" max="11018" width="6.7109375" customWidth="1"/>
    <col min="11019" max="11019" width="13.28515625" customWidth="1"/>
    <col min="11020" max="11020" width="12.28515625" customWidth="1"/>
    <col min="11268" max="11268" width="10.85546875" customWidth="1"/>
    <col min="11269" max="11269" width="26.42578125" customWidth="1"/>
    <col min="11270" max="11270" width="7.42578125" customWidth="1"/>
    <col min="11271" max="11271" width="8.42578125" customWidth="1"/>
    <col min="11272" max="11272" width="0" hidden="1" customWidth="1"/>
    <col min="11273" max="11273" width="7.140625" customWidth="1"/>
    <col min="11274" max="11274" width="6.7109375" customWidth="1"/>
    <col min="11275" max="11275" width="13.28515625" customWidth="1"/>
    <col min="11276" max="11276" width="12.28515625" customWidth="1"/>
    <col min="11524" max="11524" width="10.85546875" customWidth="1"/>
    <col min="11525" max="11525" width="26.42578125" customWidth="1"/>
    <col min="11526" max="11526" width="7.42578125" customWidth="1"/>
    <col min="11527" max="11527" width="8.42578125" customWidth="1"/>
    <col min="11528" max="11528" width="0" hidden="1" customWidth="1"/>
    <col min="11529" max="11529" width="7.140625" customWidth="1"/>
    <col min="11530" max="11530" width="6.7109375" customWidth="1"/>
    <col min="11531" max="11531" width="13.28515625" customWidth="1"/>
    <col min="11532" max="11532" width="12.28515625" customWidth="1"/>
    <col min="11780" max="11780" width="10.85546875" customWidth="1"/>
    <col min="11781" max="11781" width="26.42578125" customWidth="1"/>
    <col min="11782" max="11782" width="7.42578125" customWidth="1"/>
    <col min="11783" max="11783" width="8.42578125" customWidth="1"/>
    <col min="11784" max="11784" width="0" hidden="1" customWidth="1"/>
    <col min="11785" max="11785" width="7.140625" customWidth="1"/>
    <col min="11786" max="11786" width="6.7109375" customWidth="1"/>
    <col min="11787" max="11787" width="13.28515625" customWidth="1"/>
    <col min="11788" max="11788" width="12.28515625" customWidth="1"/>
    <col min="12036" max="12036" width="10.85546875" customWidth="1"/>
    <col min="12037" max="12037" width="26.42578125" customWidth="1"/>
    <col min="12038" max="12038" width="7.42578125" customWidth="1"/>
    <col min="12039" max="12039" width="8.42578125" customWidth="1"/>
    <col min="12040" max="12040" width="0" hidden="1" customWidth="1"/>
    <col min="12041" max="12041" width="7.140625" customWidth="1"/>
    <col min="12042" max="12042" width="6.7109375" customWidth="1"/>
    <col min="12043" max="12043" width="13.28515625" customWidth="1"/>
    <col min="12044" max="12044" width="12.28515625" customWidth="1"/>
    <col min="12292" max="12292" width="10.85546875" customWidth="1"/>
    <col min="12293" max="12293" width="26.42578125" customWidth="1"/>
    <col min="12294" max="12294" width="7.42578125" customWidth="1"/>
    <col min="12295" max="12295" width="8.42578125" customWidth="1"/>
    <col min="12296" max="12296" width="0" hidden="1" customWidth="1"/>
    <col min="12297" max="12297" width="7.140625" customWidth="1"/>
    <col min="12298" max="12298" width="6.7109375" customWidth="1"/>
    <col min="12299" max="12299" width="13.28515625" customWidth="1"/>
    <col min="12300" max="12300" width="12.28515625" customWidth="1"/>
    <col min="12548" max="12548" width="10.85546875" customWidth="1"/>
    <col min="12549" max="12549" width="26.42578125" customWidth="1"/>
    <col min="12550" max="12550" width="7.42578125" customWidth="1"/>
    <col min="12551" max="12551" width="8.42578125" customWidth="1"/>
    <col min="12552" max="12552" width="0" hidden="1" customWidth="1"/>
    <col min="12553" max="12553" width="7.140625" customWidth="1"/>
    <col min="12554" max="12554" width="6.7109375" customWidth="1"/>
    <col min="12555" max="12555" width="13.28515625" customWidth="1"/>
    <col min="12556" max="12556" width="12.28515625" customWidth="1"/>
    <col min="12804" max="12804" width="10.85546875" customWidth="1"/>
    <col min="12805" max="12805" width="26.42578125" customWidth="1"/>
    <col min="12806" max="12806" width="7.42578125" customWidth="1"/>
    <col min="12807" max="12807" width="8.42578125" customWidth="1"/>
    <col min="12808" max="12808" width="0" hidden="1" customWidth="1"/>
    <col min="12809" max="12809" width="7.140625" customWidth="1"/>
    <col min="12810" max="12810" width="6.7109375" customWidth="1"/>
    <col min="12811" max="12811" width="13.28515625" customWidth="1"/>
    <col min="12812" max="12812" width="12.28515625" customWidth="1"/>
    <col min="13060" max="13060" width="10.85546875" customWidth="1"/>
    <col min="13061" max="13061" width="26.42578125" customWidth="1"/>
    <col min="13062" max="13062" width="7.42578125" customWidth="1"/>
    <col min="13063" max="13063" width="8.42578125" customWidth="1"/>
    <col min="13064" max="13064" width="0" hidden="1" customWidth="1"/>
    <col min="13065" max="13065" width="7.140625" customWidth="1"/>
    <col min="13066" max="13066" width="6.7109375" customWidth="1"/>
    <col min="13067" max="13067" width="13.28515625" customWidth="1"/>
    <col min="13068" max="13068" width="12.28515625" customWidth="1"/>
    <col min="13316" max="13316" width="10.85546875" customWidth="1"/>
    <col min="13317" max="13317" width="26.42578125" customWidth="1"/>
    <col min="13318" max="13318" width="7.42578125" customWidth="1"/>
    <col min="13319" max="13319" width="8.42578125" customWidth="1"/>
    <col min="13320" max="13320" width="0" hidden="1" customWidth="1"/>
    <col min="13321" max="13321" width="7.140625" customWidth="1"/>
    <col min="13322" max="13322" width="6.7109375" customWidth="1"/>
    <col min="13323" max="13323" width="13.28515625" customWidth="1"/>
    <col min="13324" max="13324" width="12.28515625" customWidth="1"/>
    <col min="13572" max="13572" width="10.85546875" customWidth="1"/>
    <col min="13573" max="13573" width="26.42578125" customWidth="1"/>
    <col min="13574" max="13574" width="7.42578125" customWidth="1"/>
    <col min="13575" max="13575" width="8.42578125" customWidth="1"/>
    <col min="13576" max="13576" width="0" hidden="1" customWidth="1"/>
    <col min="13577" max="13577" width="7.140625" customWidth="1"/>
    <col min="13578" max="13578" width="6.7109375" customWidth="1"/>
    <col min="13579" max="13579" width="13.28515625" customWidth="1"/>
    <col min="13580" max="13580" width="12.28515625" customWidth="1"/>
    <col min="13828" max="13828" width="10.85546875" customWidth="1"/>
    <col min="13829" max="13829" width="26.42578125" customWidth="1"/>
    <col min="13830" max="13830" width="7.42578125" customWidth="1"/>
    <col min="13831" max="13831" width="8.42578125" customWidth="1"/>
    <col min="13832" max="13832" width="0" hidden="1" customWidth="1"/>
    <col min="13833" max="13833" width="7.140625" customWidth="1"/>
    <col min="13834" max="13834" width="6.7109375" customWidth="1"/>
    <col min="13835" max="13835" width="13.28515625" customWidth="1"/>
    <col min="13836" max="13836" width="12.28515625" customWidth="1"/>
    <col min="14084" max="14084" width="10.85546875" customWidth="1"/>
    <col min="14085" max="14085" width="26.42578125" customWidth="1"/>
    <col min="14086" max="14086" width="7.42578125" customWidth="1"/>
    <col min="14087" max="14087" width="8.42578125" customWidth="1"/>
    <col min="14088" max="14088" width="0" hidden="1" customWidth="1"/>
    <col min="14089" max="14089" width="7.140625" customWidth="1"/>
    <col min="14090" max="14090" width="6.7109375" customWidth="1"/>
    <col min="14091" max="14091" width="13.28515625" customWidth="1"/>
    <col min="14092" max="14092" width="12.28515625" customWidth="1"/>
    <col min="14340" max="14340" width="10.85546875" customWidth="1"/>
    <col min="14341" max="14341" width="26.42578125" customWidth="1"/>
    <col min="14342" max="14342" width="7.42578125" customWidth="1"/>
    <col min="14343" max="14343" width="8.42578125" customWidth="1"/>
    <col min="14344" max="14344" width="0" hidden="1" customWidth="1"/>
    <col min="14345" max="14345" width="7.140625" customWidth="1"/>
    <col min="14346" max="14346" width="6.7109375" customWidth="1"/>
    <col min="14347" max="14347" width="13.28515625" customWidth="1"/>
    <col min="14348" max="14348" width="12.28515625" customWidth="1"/>
    <col min="14596" max="14596" width="10.85546875" customWidth="1"/>
    <col min="14597" max="14597" width="26.42578125" customWidth="1"/>
    <col min="14598" max="14598" width="7.42578125" customWidth="1"/>
    <col min="14599" max="14599" width="8.42578125" customWidth="1"/>
    <col min="14600" max="14600" width="0" hidden="1" customWidth="1"/>
    <col min="14601" max="14601" width="7.140625" customWidth="1"/>
    <col min="14602" max="14602" width="6.7109375" customWidth="1"/>
    <col min="14603" max="14603" width="13.28515625" customWidth="1"/>
    <col min="14604" max="14604" width="12.28515625" customWidth="1"/>
    <col min="14852" max="14852" width="10.85546875" customWidth="1"/>
    <col min="14853" max="14853" width="26.42578125" customWidth="1"/>
    <col min="14854" max="14854" width="7.42578125" customWidth="1"/>
    <col min="14855" max="14855" width="8.42578125" customWidth="1"/>
    <col min="14856" max="14856" width="0" hidden="1" customWidth="1"/>
    <col min="14857" max="14857" width="7.140625" customWidth="1"/>
    <col min="14858" max="14858" width="6.7109375" customWidth="1"/>
    <col min="14859" max="14859" width="13.28515625" customWidth="1"/>
    <col min="14860" max="14860" width="12.28515625" customWidth="1"/>
    <col min="15108" max="15108" width="10.85546875" customWidth="1"/>
    <col min="15109" max="15109" width="26.42578125" customWidth="1"/>
    <col min="15110" max="15110" width="7.42578125" customWidth="1"/>
    <col min="15111" max="15111" width="8.42578125" customWidth="1"/>
    <col min="15112" max="15112" width="0" hidden="1" customWidth="1"/>
    <col min="15113" max="15113" width="7.140625" customWidth="1"/>
    <col min="15114" max="15114" width="6.7109375" customWidth="1"/>
    <col min="15115" max="15115" width="13.28515625" customWidth="1"/>
    <col min="15116" max="15116" width="12.28515625" customWidth="1"/>
    <col min="15364" max="15364" width="10.85546875" customWidth="1"/>
    <col min="15365" max="15365" width="26.42578125" customWidth="1"/>
    <col min="15366" max="15366" width="7.42578125" customWidth="1"/>
    <col min="15367" max="15367" width="8.42578125" customWidth="1"/>
    <col min="15368" max="15368" width="0" hidden="1" customWidth="1"/>
    <col min="15369" max="15369" width="7.140625" customWidth="1"/>
    <col min="15370" max="15370" width="6.7109375" customWidth="1"/>
    <col min="15371" max="15371" width="13.28515625" customWidth="1"/>
    <col min="15372" max="15372" width="12.28515625" customWidth="1"/>
    <col min="15620" max="15620" width="10.85546875" customWidth="1"/>
    <col min="15621" max="15621" width="26.42578125" customWidth="1"/>
    <col min="15622" max="15622" width="7.42578125" customWidth="1"/>
    <col min="15623" max="15623" width="8.42578125" customWidth="1"/>
    <col min="15624" max="15624" width="0" hidden="1" customWidth="1"/>
    <col min="15625" max="15625" width="7.140625" customWidth="1"/>
    <col min="15626" max="15626" width="6.7109375" customWidth="1"/>
    <col min="15627" max="15627" width="13.28515625" customWidth="1"/>
    <col min="15628" max="15628" width="12.28515625" customWidth="1"/>
    <col min="15876" max="15876" width="10.85546875" customWidth="1"/>
    <col min="15877" max="15877" width="26.42578125" customWidth="1"/>
    <col min="15878" max="15878" width="7.42578125" customWidth="1"/>
    <col min="15879" max="15879" width="8.42578125" customWidth="1"/>
    <col min="15880" max="15880" width="0" hidden="1" customWidth="1"/>
    <col min="15881" max="15881" width="7.140625" customWidth="1"/>
    <col min="15882" max="15882" width="6.7109375" customWidth="1"/>
    <col min="15883" max="15883" width="13.28515625" customWidth="1"/>
    <col min="15884" max="15884" width="12.28515625" customWidth="1"/>
    <col min="16132" max="16132" width="10.85546875" customWidth="1"/>
    <col min="16133" max="16133" width="26.42578125" customWidth="1"/>
    <col min="16134" max="16134" width="7.42578125" customWidth="1"/>
    <col min="16135" max="16135" width="8.42578125" customWidth="1"/>
    <col min="16136" max="16136" width="0" hidden="1" customWidth="1"/>
    <col min="16137" max="16137" width="7.140625" customWidth="1"/>
    <col min="16138" max="16138" width="6.7109375" customWidth="1"/>
    <col min="16139" max="16139" width="13.28515625" customWidth="1"/>
    <col min="16140" max="16140" width="12.28515625" customWidth="1"/>
  </cols>
  <sheetData>
    <row r="1" spans="1:15" ht="24.95" customHeight="1" x14ac:dyDescent="0.25">
      <c r="A1" s="15" t="s">
        <v>0</v>
      </c>
      <c r="B1" s="16" t="s">
        <v>80</v>
      </c>
      <c r="C1" s="1"/>
      <c r="D1" s="2"/>
      <c r="E1" s="2"/>
      <c r="F1" s="2"/>
      <c r="G1" s="2"/>
      <c r="H1" s="3" t="s">
        <v>1</v>
      </c>
      <c r="I1" s="4" t="s">
        <v>1</v>
      </c>
      <c r="J1" s="193"/>
      <c r="K1" s="193"/>
      <c r="L1" s="194"/>
    </row>
    <row r="2" spans="1:15" ht="24.95" customHeight="1" x14ac:dyDescent="0.25">
      <c r="A2" s="15" t="s">
        <v>68</v>
      </c>
      <c r="B2" s="16"/>
      <c r="C2" s="1"/>
      <c r="D2" s="2"/>
      <c r="E2" s="2"/>
      <c r="F2" s="2"/>
      <c r="G2" s="2"/>
      <c r="H2" s="5" t="s">
        <v>2</v>
      </c>
      <c r="I2" s="17" t="s">
        <v>67</v>
      </c>
      <c r="J2" s="6"/>
      <c r="K2" s="85"/>
      <c r="L2" s="62" t="s">
        <v>82</v>
      </c>
    </row>
    <row r="3" spans="1:15" ht="24.95" customHeight="1" thickBot="1" x14ac:dyDescent="0.3">
      <c r="A3" s="15" t="s">
        <v>81</v>
      </c>
      <c r="B3" s="16"/>
      <c r="C3" s="1"/>
      <c r="D3" s="1"/>
      <c r="E3" s="1"/>
      <c r="F3" s="1"/>
      <c r="G3" s="2"/>
      <c r="H3" s="8" t="s">
        <v>3</v>
      </c>
      <c r="I3" s="8" t="s">
        <v>40</v>
      </c>
      <c r="J3" s="9"/>
      <c r="K3" s="9"/>
      <c r="L3" s="46">
        <v>20</v>
      </c>
    </row>
    <row r="4" spans="1:15" ht="24" thickBot="1" x14ac:dyDescent="0.4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</row>
    <row r="5" spans="1:15" ht="24" thickBot="1" x14ac:dyDescent="0.3">
      <c r="A5" s="195" t="s">
        <v>14</v>
      </c>
      <c r="B5" s="140"/>
      <c r="C5" s="140"/>
      <c r="D5" s="140"/>
      <c r="E5" s="140"/>
      <c r="F5" s="140"/>
      <c r="G5" s="140"/>
      <c r="H5" s="140"/>
      <c r="I5" s="140"/>
      <c r="J5" s="140"/>
      <c r="K5" s="140"/>
      <c r="L5" s="141"/>
    </row>
    <row r="7" spans="1:15" ht="15" customHeight="1" x14ac:dyDescent="0.25">
      <c r="A7" s="26" t="s">
        <v>4</v>
      </c>
      <c r="B7" s="196" t="s">
        <v>5</v>
      </c>
      <c r="C7" s="196" t="s">
        <v>63</v>
      </c>
      <c r="D7" s="196"/>
      <c r="E7" s="196"/>
      <c r="F7" s="197" t="s">
        <v>17</v>
      </c>
      <c r="G7" s="197" t="s">
        <v>17</v>
      </c>
      <c r="H7" s="27"/>
      <c r="I7" s="199" t="s">
        <v>6</v>
      </c>
      <c r="J7" s="200" t="s">
        <v>64</v>
      </c>
      <c r="K7" s="201"/>
      <c r="L7" s="206" t="s">
        <v>106</v>
      </c>
    </row>
    <row r="8" spans="1:15" x14ac:dyDescent="0.25">
      <c r="A8" s="26" t="s">
        <v>7</v>
      </c>
      <c r="B8" s="196"/>
      <c r="C8" s="196"/>
      <c r="D8" s="196"/>
      <c r="E8" s="196"/>
      <c r="F8" s="198"/>
      <c r="G8" s="198"/>
      <c r="H8" s="28" t="s">
        <v>8</v>
      </c>
      <c r="I8" s="199"/>
      <c r="J8" s="202"/>
      <c r="K8" s="203"/>
      <c r="L8" s="207"/>
    </row>
    <row r="9" spans="1:15" ht="18" x14ac:dyDescent="0.25">
      <c r="A9" s="78" t="s">
        <v>74</v>
      </c>
      <c r="B9" s="38" t="s">
        <v>95</v>
      </c>
      <c r="C9" s="30"/>
      <c r="D9" s="30"/>
      <c r="E9" s="19"/>
      <c r="F9" s="19"/>
      <c r="G9" s="11"/>
      <c r="H9" s="12"/>
      <c r="I9" s="13"/>
      <c r="J9" s="179"/>
      <c r="K9" s="180"/>
      <c r="L9" s="32"/>
      <c r="N9" s="14"/>
    </row>
    <row r="10" spans="1:15" ht="17.100000000000001" customHeight="1" x14ac:dyDescent="0.25">
      <c r="A10" s="183">
        <v>20</v>
      </c>
      <c r="B10" s="185" t="s">
        <v>10</v>
      </c>
      <c r="C10" s="116">
        <v>40</v>
      </c>
      <c r="D10" s="74" t="s">
        <v>35</v>
      </c>
      <c r="E10" s="116">
        <v>16</v>
      </c>
      <c r="F10" s="187"/>
      <c r="G10" s="189">
        <v>18</v>
      </c>
      <c r="H10" s="98"/>
      <c r="I10" s="191">
        <v>1</v>
      </c>
      <c r="J10" s="173">
        <f>((C10+E10+C11+E11))*G10/144</f>
        <v>13.5</v>
      </c>
      <c r="K10" s="174"/>
      <c r="L10" s="183"/>
      <c r="N10" s="14"/>
      <c r="O10" s="113"/>
    </row>
    <row r="11" spans="1:15" ht="17.100000000000001" customHeight="1" x14ac:dyDescent="0.25">
      <c r="A11" s="184"/>
      <c r="B11" s="186"/>
      <c r="C11" s="116">
        <v>40</v>
      </c>
      <c r="D11" s="74" t="s">
        <v>35</v>
      </c>
      <c r="E11" s="116">
        <v>12</v>
      </c>
      <c r="F11" s="188"/>
      <c r="G11" s="190"/>
      <c r="H11" s="98"/>
      <c r="I11" s="192"/>
      <c r="J11" s="175"/>
      <c r="K11" s="176"/>
      <c r="L11" s="184"/>
      <c r="N11" s="14"/>
    </row>
    <row r="12" spans="1:15" ht="17.100000000000001" customHeight="1" x14ac:dyDescent="0.25">
      <c r="A12" s="106">
        <v>20</v>
      </c>
      <c r="B12" s="107" t="s">
        <v>105</v>
      </c>
      <c r="C12" s="116">
        <v>40</v>
      </c>
      <c r="D12" s="74" t="s">
        <v>35</v>
      </c>
      <c r="E12" s="116">
        <v>12</v>
      </c>
      <c r="F12" s="108"/>
      <c r="G12" s="109">
        <v>6</v>
      </c>
      <c r="H12" s="98"/>
      <c r="I12" s="110">
        <v>1</v>
      </c>
      <c r="J12" s="170">
        <f t="shared" ref="J12:J22" si="0">(C12+E12)*2*G12/144</f>
        <v>4.333333333333333</v>
      </c>
      <c r="K12" s="171"/>
      <c r="L12" s="106"/>
      <c r="N12" s="14"/>
    </row>
    <row r="13" spans="1:15" ht="17.100000000000001" customHeight="1" x14ac:dyDescent="0.25">
      <c r="A13" s="63">
        <v>21</v>
      </c>
      <c r="B13" s="73" t="s">
        <v>11</v>
      </c>
      <c r="C13" s="75">
        <v>40</v>
      </c>
      <c r="D13" s="18" t="s">
        <v>35</v>
      </c>
      <c r="E13" s="75">
        <v>12</v>
      </c>
      <c r="F13" s="63"/>
      <c r="G13" s="83">
        <v>60</v>
      </c>
      <c r="H13" s="36"/>
      <c r="I13" s="84">
        <v>1</v>
      </c>
      <c r="J13" s="170">
        <f t="shared" si="0"/>
        <v>43.333333333333336</v>
      </c>
      <c r="K13" s="171"/>
      <c r="L13" s="75"/>
      <c r="N13" s="14"/>
    </row>
    <row r="14" spans="1:15" ht="17.100000000000001" customHeight="1" x14ac:dyDescent="0.25">
      <c r="A14" s="63">
        <v>21</v>
      </c>
      <c r="B14" s="107" t="s">
        <v>105</v>
      </c>
      <c r="C14" s="75">
        <v>40</v>
      </c>
      <c r="D14" s="18" t="s">
        <v>35</v>
      </c>
      <c r="E14" s="75">
        <v>12</v>
      </c>
      <c r="F14" s="63"/>
      <c r="G14" s="83">
        <v>6</v>
      </c>
      <c r="H14" s="36"/>
      <c r="I14" s="84">
        <v>1</v>
      </c>
      <c r="J14" s="170">
        <f t="shared" si="0"/>
        <v>4.333333333333333</v>
      </c>
      <c r="K14" s="171"/>
      <c r="L14" s="75"/>
      <c r="N14" s="14"/>
    </row>
    <row r="15" spans="1:15" ht="17.100000000000001" customHeight="1" x14ac:dyDescent="0.25">
      <c r="A15" s="18">
        <v>22</v>
      </c>
      <c r="B15" s="73" t="s">
        <v>15</v>
      </c>
      <c r="C15" s="75">
        <v>40</v>
      </c>
      <c r="D15" s="18" t="s">
        <v>35</v>
      </c>
      <c r="E15" s="75">
        <v>12</v>
      </c>
      <c r="F15" s="18"/>
      <c r="G15" s="33">
        <v>68</v>
      </c>
      <c r="H15" s="12"/>
      <c r="I15" s="12">
        <v>1</v>
      </c>
      <c r="J15" s="170">
        <f t="shared" si="0"/>
        <v>49.111111111111114</v>
      </c>
      <c r="K15" s="171"/>
      <c r="L15" s="32"/>
      <c r="N15" s="14"/>
    </row>
    <row r="16" spans="1:15" ht="17.100000000000001" customHeight="1" x14ac:dyDescent="0.25">
      <c r="A16" s="18">
        <v>22</v>
      </c>
      <c r="B16" s="107" t="s">
        <v>105</v>
      </c>
      <c r="C16" s="75">
        <v>40</v>
      </c>
      <c r="D16" s="18" t="s">
        <v>35</v>
      </c>
      <c r="E16" s="75">
        <v>12</v>
      </c>
      <c r="F16" s="18"/>
      <c r="G16" s="33">
        <v>6</v>
      </c>
      <c r="H16" s="12"/>
      <c r="I16" s="12">
        <v>1</v>
      </c>
      <c r="J16" s="170">
        <f t="shared" si="0"/>
        <v>4.333333333333333</v>
      </c>
      <c r="K16" s="171"/>
      <c r="L16" s="32"/>
      <c r="N16" s="14"/>
    </row>
    <row r="17" spans="1:12" ht="17.100000000000001" customHeight="1" x14ac:dyDescent="0.25">
      <c r="A17" s="75">
        <v>23</v>
      </c>
      <c r="B17" s="73" t="s">
        <v>11</v>
      </c>
      <c r="C17" s="75">
        <v>40</v>
      </c>
      <c r="D17" s="18" t="s">
        <v>35</v>
      </c>
      <c r="E17" s="75">
        <v>12</v>
      </c>
      <c r="F17" s="18"/>
      <c r="G17" s="33">
        <v>48</v>
      </c>
      <c r="H17" s="12"/>
      <c r="I17" s="12">
        <v>1</v>
      </c>
      <c r="J17" s="170">
        <f t="shared" si="0"/>
        <v>34.666666666666664</v>
      </c>
      <c r="K17" s="171"/>
      <c r="L17" s="32"/>
    </row>
    <row r="18" spans="1:12" ht="17.100000000000001" customHeight="1" x14ac:dyDescent="0.25">
      <c r="A18" s="80">
        <v>23</v>
      </c>
      <c r="B18" s="107" t="s">
        <v>105</v>
      </c>
      <c r="C18" s="75">
        <v>40</v>
      </c>
      <c r="D18" s="18" t="s">
        <v>35</v>
      </c>
      <c r="E18" s="75">
        <v>12</v>
      </c>
      <c r="F18" s="23"/>
      <c r="G18" s="33">
        <v>6</v>
      </c>
      <c r="H18" s="12"/>
      <c r="I18" s="12">
        <v>1</v>
      </c>
      <c r="J18" s="170">
        <f t="shared" si="0"/>
        <v>4.333333333333333</v>
      </c>
      <c r="K18" s="171"/>
      <c r="L18" s="32"/>
    </row>
    <row r="19" spans="1:12" ht="17.100000000000001" customHeight="1" x14ac:dyDescent="0.25">
      <c r="A19" s="80">
        <v>24</v>
      </c>
      <c r="B19" s="73" t="s">
        <v>15</v>
      </c>
      <c r="C19" s="75">
        <v>40</v>
      </c>
      <c r="D19" s="18" t="s">
        <v>35</v>
      </c>
      <c r="E19" s="75">
        <v>12</v>
      </c>
      <c r="F19" s="82"/>
      <c r="G19" s="33">
        <v>68</v>
      </c>
      <c r="H19" s="12"/>
      <c r="I19" s="12">
        <v>1</v>
      </c>
      <c r="J19" s="170">
        <f t="shared" si="0"/>
        <v>49.111111111111114</v>
      </c>
      <c r="K19" s="171"/>
      <c r="L19" s="32"/>
    </row>
    <row r="20" spans="1:12" ht="17.100000000000001" customHeight="1" x14ac:dyDescent="0.25">
      <c r="A20" s="80">
        <v>24</v>
      </c>
      <c r="B20" s="107" t="s">
        <v>105</v>
      </c>
      <c r="C20" s="75">
        <v>40</v>
      </c>
      <c r="D20" s="18" t="s">
        <v>35</v>
      </c>
      <c r="E20" s="75">
        <v>12</v>
      </c>
      <c r="F20" s="82"/>
      <c r="G20" s="33">
        <v>6</v>
      </c>
      <c r="H20" s="12"/>
      <c r="I20" s="12">
        <v>1</v>
      </c>
      <c r="J20" s="170">
        <f t="shared" si="0"/>
        <v>4.333333333333333</v>
      </c>
      <c r="K20" s="171"/>
      <c r="L20" s="32"/>
    </row>
    <row r="21" spans="1:12" ht="17.100000000000001" customHeight="1" x14ac:dyDescent="0.25">
      <c r="A21" s="80">
        <v>25</v>
      </c>
      <c r="B21" s="73" t="s">
        <v>11</v>
      </c>
      <c r="C21" s="75">
        <v>40</v>
      </c>
      <c r="D21" s="18" t="s">
        <v>35</v>
      </c>
      <c r="E21" s="75">
        <v>12</v>
      </c>
      <c r="F21" s="82"/>
      <c r="G21" s="33">
        <v>48</v>
      </c>
      <c r="H21" s="12"/>
      <c r="I21" s="12">
        <v>1</v>
      </c>
      <c r="J21" s="170">
        <f t="shared" si="0"/>
        <v>34.666666666666664</v>
      </c>
      <c r="K21" s="171"/>
      <c r="L21" s="32"/>
    </row>
    <row r="22" spans="1:12" ht="17.100000000000001" customHeight="1" x14ac:dyDescent="0.25">
      <c r="A22" s="80">
        <v>25</v>
      </c>
      <c r="B22" s="107" t="s">
        <v>105</v>
      </c>
      <c r="C22" s="75">
        <v>40</v>
      </c>
      <c r="D22" s="18" t="s">
        <v>35</v>
      </c>
      <c r="E22" s="75">
        <v>12</v>
      </c>
      <c r="F22" s="82"/>
      <c r="G22" s="45">
        <v>6</v>
      </c>
      <c r="H22" s="36"/>
      <c r="I22" s="36">
        <v>1</v>
      </c>
      <c r="J22" s="170">
        <f t="shared" si="0"/>
        <v>4.333333333333333</v>
      </c>
      <c r="K22" s="171"/>
      <c r="L22" s="133"/>
    </row>
    <row r="23" spans="1:12" ht="17.100000000000001" customHeight="1" x14ac:dyDescent="0.25">
      <c r="A23" s="183">
        <v>26</v>
      </c>
      <c r="B23" s="185" t="s">
        <v>10</v>
      </c>
      <c r="C23" s="116">
        <v>40</v>
      </c>
      <c r="D23" s="74" t="s">
        <v>35</v>
      </c>
      <c r="E23" s="116">
        <v>12</v>
      </c>
      <c r="F23" s="187"/>
      <c r="G23" s="189">
        <v>27</v>
      </c>
      <c r="H23" s="98"/>
      <c r="I23" s="191">
        <v>1</v>
      </c>
      <c r="J23" s="173">
        <f>((C23+E23+C24+E24))*G23/144</f>
        <v>16.875</v>
      </c>
      <c r="K23" s="174"/>
      <c r="L23" s="183"/>
    </row>
    <row r="24" spans="1:12" ht="17.100000000000001" customHeight="1" x14ac:dyDescent="0.25">
      <c r="A24" s="184"/>
      <c r="B24" s="186"/>
      <c r="C24" s="116">
        <v>26</v>
      </c>
      <c r="D24" s="74" t="s">
        <v>35</v>
      </c>
      <c r="E24" s="116">
        <v>12</v>
      </c>
      <c r="F24" s="188"/>
      <c r="G24" s="190"/>
      <c r="H24" s="98"/>
      <c r="I24" s="192"/>
      <c r="J24" s="175"/>
      <c r="K24" s="176"/>
      <c r="L24" s="184"/>
    </row>
    <row r="25" spans="1:12" ht="17.100000000000001" customHeight="1" x14ac:dyDescent="0.25">
      <c r="A25" s="117">
        <v>26</v>
      </c>
      <c r="B25" s="107" t="s">
        <v>105</v>
      </c>
      <c r="C25" s="116">
        <v>26</v>
      </c>
      <c r="D25" s="74" t="s">
        <v>35</v>
      </c>
      <c r="E25" s="116">
        <v>12</v>
      </c>
      <c r="F25" s="118"/>
      <c r="G25" s="109">
        <v>6</v>
      </c>
      <c r="H25" s="98"/>
      <c r="I25" s="110">
        <v>1</v>
      </c>
      <c r="J25" s="170">
        <f>(C25+E25)*2*G25/144</f>
        <v>3.1666666666666665</v>
      </c>
      <c r="K25" s="171"/>
      <c r="L25" s="106"/>
    </row>
    <row r="26" spans="1:12" ht="17.100000000000001" customHeight="1" x14ac:dyDescent="0.25">
      <c r="A26" s="65">
        <v>27</v>
      </c>
      <c r="B26" s="73" t="s">
        <v>11</v>
      </c>
      <c r="C26" s="75">
        <v>26</v>
      </c>
      <c r="D26" s="35" t="s">
        <v>35</v>
      </c>
      <c r="E26" s="75">
        <v>12</v>
      </c>
      <c r="F26" s="40"/>
      <c r="G26" s="66">
        <v>39</v>
      </c>
      <c r="H26" s="42"/>
      <c r="I26" s="42">
        <v>1</v>
      </c>
      <c r="J26" s="170">
        <f t="shared" ref="J26:J41" si="1">(C26+E26)*2*G26/144</f>
        <v>20.583333333333332</v>
      </c>
      <c r="K26" s="171"/>
      <c r="L26" s="101"/>
    </row>
    <row r="27" spans="1:12" ht="17.100000000000001" customHeight="1" x14ac:dyDescent="0.25">
      <c r="A27" s="65">
        <v>27</v>
      </c>
      <c r="B27" s="107" t="s">
        <v>105</v>
      </c>
      <c r="C27" s="116">
        <v>26</v>
      </c>
      <c r="D27" s="74" t="s">
        <v>35</v>
      </c>
      <c r="E27" s="116">
        <v>12</v>
      </c>
      <c r="F27" s="40"/>
      <c r="G27" s="66">
        <v>6</v>
      </c>
      <c r="H27" s="42"/>
      <c r="I27" s="42">
        <v>1</v>
      </c>
      <c r="J27" s="170">
        <f t="shared" si="1"/>
        <v>3.1666666666666665</v>
      </c>
      <c r="K27" s="171"/>
      <c r="L27" s="101"/>
    </row>
    <row r="28" spans="1:12" ht="17.100000000000001" customHeight="1" x14ac:dyDescent="0.25">
      <c r="A28" s="65">
        <v>28</v>
      </c>
      <c r="B28" s="73" t="s">
        <v>11</v>
      </c>
      <c r="C28" s="75">
        <v>26</v>
      </c>
      <c r="D28" s="35" t="s">
        <v>35</v>
      </c>
      <c r="E28" s="75">
        <v>12</v>
      </c>
      <c r="F28" s="40"/>
      <c r="G28" s="66">
        <v>48</v>
      </c>
      <c r="H28" s="42"/>
      <c r="I28" s="42">
        <v>1</v>
      </c>
      <c r="J28" s="170">
        <f t="shared" si="1"/>
        <v>25.333333333333332</v>
      </c>
      <c r="K28" s="171"/>
      <c r="L28" s="101"/>
    </row>
    <row r="29" spans="1:12" ht="17.100000000000001" customHeight="1" x14ac:dyDescent="0.25">
      <c r="A29" s="65">
        <v>28</v>
      </c>
      <c r="B29" s="107" t="s">
        <v>105</v>
      </c>
      <c r="C29" s="116">
        <v>26</v>
      </c>
      <c r="D29" s="74" t="s">
        <v>35</v>
      </c>
      <c r="E29" s="116">
        <v>12</v>
      </c>
      <c r="F29" s="40"/>
      <c r="G29" s="66">
        <v>6</v>
      </c>
      <c r="H29" s="42"/>
      <c r="I29" s="42">
        <v>1</v>
      </c>
      <c r="J29" s="170">
        <f t="shared" si="1"/>
        <v>3.1666666666666665</v>
      </c>
      <c r="K29" s="171"/>
      <c r="L29" s="101"/>
    </row>
    <row r="30" spans="1:12" ht="17.100000000000001" customHeight="1" x14ac:dyDescent="0.25">
      <c r="A30" s="65">
        <v>29</v>
      </c>
      <c r="B30" s="73" t="s">
        <v>11</v>
      </c>
      <c r="C30" s="75">
        <v>26</v>
      </c>
      <c r="D30" s="35" t="s">
        <v>35</v>
      </c>
      <c r="E30" s="75">
        <v>12</v>
      </c>
      <c r="F30" s="40"/>
      <c r="G30" s="66">
        <v>48</v>
      </c>
      <c r="H30" s="42"/>
      <c r="I30" s="42">
        <v>1</v>
      </c>
      <c r="J30" s="170">
        <f t="shared" si="1"/>
        <v>25.333333333333332</v>
      </c>
      <c r="K30" s="171"/>
      <c r="L30" s="101"/>
    </row>
    <row r="31" spans="1:12" ht="17.100000000000001" customHeight="1" x14ac:dyDescent="0.25">
      <c r="A31" s="65">
        <v>29</v>
      </c>
      <c r="B31" s="107" t="s">
        <v>105</v>
      </c>
      <c r="C31" s="116">
        <v>26</v>
      </c>
      <c r="D31" s="74" t="s">
        <v>35</v>
      </c>
      <c r="E31" s="116">
        <v>12</v>
      </c>
      <c r="F31" s="40"/>
      <c r="G31" s="66">
        <v>6</v>
      </c>
      <c r="H31" s="44"/>
      <c r="I31" s="44">
        <v>1</v>
      </c>
      <c r="J31" s="170">
        <f t="shared" si="1"/>
        <v>3.1666666666666665</v>
      </c>
      <c r="K31" s="171"/>
      <c r="L31" s="101"/>
    </row>
    <row r="32" spans="1:12" ht="17.100000000000001" customHeight="1" x14ac:dyDescent="0.25">
      <c r="A32" s="65">
        <v>30</v>
      </c>
      <c r="B32" s="73" t="s">
        <v>11</v>
      </c>
      <c r="C32" s="75">
        <v>26</v>
      </c>
      <c r="D32" s="35" t="s">
        <v>35</v>
      </c>
      <c r="E32" s="75">
        <v>12</v>
      </c>
      <c r="F32" s="40"/>
      <c r="G32" s="66">
        <v>48</v>
      </c>
      <c r="H32" s="44"/>
      <c r="I32" s="44">
        <v>1</v>
      </c>
      <c r="J32" s="170">
        <f t="shared" si="1"/>
        <v>25.333333333333332</v>
      </c>
      <c r="K32" s="171"/>
      <c r="L32" s="101"/>
    </row>
    <row r="33" spans="1:12" ht="17.100000000000001" customHeight="1" x14ac:dyDescent="0.25">
      <c r="A33" s="65">
        <v>30</v>
      </c>
      <c r="B33" s="107" t="s">
        <v>105</v>
      </c>
      <c r="C33" s="116">
        <v>26</v>
      </c>
      <c r="D33" s="74" t="s">
        <v>35</v>
      </c>
      <c r="E33" s="116">
        <v>12</v>
      </c>
      <c r="F33" s="40"/>
      <c r="G33" s="66">
        <v>6</v>
      </c>
      <c r="H33" s="44"/>
      <c r="I33" s="44">
        <v>1</v>
      </c>
      <c r="J33" s="170">
        <f t="shared" si="1"/>
        <v>3.1666666666666665</v>
      </c>
      <c r="K33" s="171"/>
      <c r="L33" s="101"/>
    </row>
    <row r="34" spans="1:12" ht="17.100000000000001" customHeight="1" x14ac:dyDescent="0.25">
      <c r="A34" s="65">
        <v>31</v>
      </c>
      <c r="B34" s="73" t="s">
        <v>16</v>
      </c>
      <c r="C34" s="75">
        <v>26</v>
      </c>
      <c r="D34" s="35" t="s">
        <v>35</v>
      </c>
      <c r="E34" s="75">
        <v>12</v>
      </c>
      <c r="F34" s="40"/>
      <c r="G34" s="66">
        <v>99</v>
      </c>
      <c r="H34" s="44"/>
      <c r="I34" s="44">
        <v>1</v>
      </c>
      <c r="J34" s="170">
        <f t="shared" si="1"/>
        <v>52.25</v>
      </c>
      <c r="K34" s="171"/>
      <c r="L34" s="101"/>
    </row>
    <row r="35" spans="1:12" ht="17.100000000000001" customHeight="1" x14ac:dyDescent="0.25">
      <c r="A35" s="65">
        <v>31</v>
      </c>
      <c r="B35" s="107" t="s">
        <v>105</v>
      </c>
      <c r="C35" s="116">
        <v>26</v>
      </c>
      <c r="D35" s="74" t="s">
        <v>35</v>
      </c>
      <c r="E35" s="116">
        <v>12</v>
      </c>
      <c r="F35" s="40"/>
      <c r="G35" s="67">
        <v>6</v>
      </c>
      <c r="H35" s="44"/>
      <c r="I35" s="44">
        <v>1</v>
      </c>
      <c r="J35" s="170">
        <f t="shared" si="1"/>
        <v>3.1666666666666665</v>
      </c>
      <c r="K35" s="171"/>
      <c r="L35" s="101"/>
    </row>
    <row r="36" spans="1:12" ht="17.100000000000001" customHeight="1" x14ac:dyDescent="0.25">
      <c r="A36" s="65">
        <v>32</v>
      </c>
      <c r="B36" s="73" t="s">
        <v>11</v>
      </c>
      <c r="C36" s="75">
        <v>26</v>
      </c>
      <c r="D36" s="35" t="s">
        <v>35</v>
      </c>
      <c r="E36" s="75">
        <v>12</v>
      </c>
      <c r="F36" s="40"/>
      <c r="G36" s="67">
        <v>200</v>
      </c>
      <c r="H36" s="44"/>
      <c r="I36" s="44">
        <v>1</v>
      </c>
      <c r="J36" s="170">
        <f t="shared" si="1"/>
        <v>105.55555555555556</v>
      </c>
      <c r="K36" s="171"/>
      <c r="L36" s="101"/>
    </row>
    <row r="37" spans="1:12" ht="17.100000000000001" customHeight="1" x14ac:dyDescent="0.25">
      <c r="A37" s="65">
        <v>32</v>
      </c>
      <c r="B37" s="107" t="s">
        <v>105</v>
      </c>
      <c r="C37" s="116">
        <v>26</v>
      </c>
      <c r="D37" s="74" t="s">
        <v>35</v>
      </c>
      <c r="E37" s="116">
        <v>12</v>
      </c>
      <c r="F37" s="40"/>
      <c r="G37" s="67">
        <v>6</v>
      </c>
      <c r="H37" s="44"/>
      <c r="I37" s="44">
        <v>1</v>
      </c>
      <c r="J37" s="170">
        <f t="shared" si="1"/>
        <v>3.1666666666666665</v>
      </c>
      <c r="K37" s="171"/>
      <c r="L37" s="101"/>
    </row>
    <row r="38" spans="1:12" ht="17.100000000000001" customHeight="1" x14ac:dyDescent="0.25">
      <c r="A38" s="65">
        <v>33</v>
      </c>
      <c r="B38" s="73" t="s">
        <v>15</v>
      </c>
      <c r="C38" s="75">
        <v>26</v>
      </c>
      <c r="D38" s="35" t="s">
        <v>35</v>
      </c>
      <c r="E38" s="75">
        <v>12</v>
      </c>
      <c r="F38" s="40"/>
      <c r="G38" s="67">
        <v>15</v>
      </c>
      <c r="H38" s="44"/>
      <c r="I38" s="44">
        <v>1</v>
      </c>
      <c r="J38" s="170">
        <f t="shared" si="1"/>
        <v>7.916666666666667</v>
      </c>
      <c r="K38" s="171"/>
      <c r="L38" s="101"/>
    </row>
    <row r="39" spans="1:12" ht="17.100000000000001" customHeight="1" x14ac:dyDescent="0.25">
      <c r="A39" s="65">
        <v>33</v>
      </c>
      <c r="B39" s="107" t="s">
        <v>105</v>
      </c>
      <c r="C39" s="116">
        <v>26</v>
      </c>
      <c r="D39" s="74" t="s">
        <v>35</v>
      </c>
      <c r="E39" s="116">
        <v>12</v>
      </c>
      <c r="F39" s="40"/>
      <c r="G39" s="67">
        <v>6</v>
      </c>
      <c r="H39" s="44"/>
      <c r="I39" s="44">
        <v>1</v>
      </c>
      <c r="J39" s="170">
        <f t="shared" si="1"/>
        <v>3.1666666666666665</v>
      </c>
      <c r="K39" s="171"/>
      <c r="L39" s="101"/>
    </row>
    <row r="40" spans="1:12" ht="17.100000000000001" customHeight="1" x14ac:dyDescent="0.25">
      <c r="A40" s="65">
        <v>34</v>
      </c>
      <c r="B40" s="73" t="s">
        <v>11</v>
      </c>
      <c r="C40" s="75">
        <v>26</v>
      </c>
      <c r="D40" s="35" t="s">
        <v>35</v>
      </c>
      <c r="E40" s="75">
        <v>12</v>
      </c>
      <c r="F40" s="40"/>
      <c r="G40" s="67">
        <v>88</v>
      </c>
      <c r="H40" s="44"/>
      <c r="I40" s="44">
        <v>1</v>
      </c>
      <c r="J40" s="170">
        <f t="shared" si="1"/>
        <v>46.444444444444443</v>
      </c>
      <c r="K40" s="171"/>
      <c r="L40" s="101"/>
    </row>
    <row r="41" spans="1:12" ht="17.100000000000001" customHeight="1" x14ac:dyDescent="0.25">
      <c r="A41" s="65">
        <v>34</v>
      </c>
      <c r="B41" s="107" t="s">
        <v>105</v>
      </c>
      <c r="C41" s="116">
        <v>26</v>
      </c>
      <c r="D41" s="74" t="s">
        <v>35</v>
      </c>
      <c r="E41" s="116">
        <v>12</v>
      </c>
      <c r="F41" s="40"/>
      <c r="G41" s="67">
        <v>6</v>
      </c>
      <c r="H41" s="44"/>
      <c r="I41" s="44">
        <v>1</v>
      </c>
      <c r="J41" s="170">
        <f t="shared" si="1"/>
        <v>3.1666666666666665</v>
      </c>
      <c r="K41" s="171"/>
      <c r="L41" s="126"/>
    </row>
    <row r="42" spans="1:12" ht="17.100000000000001" customHeight="1" x14ac:dyDescent="0.25">
      <c r="A42" s="183">
        <v>35</v>
      </c>
      <c r="B42" s="185" t="s">
        <v>10</v>
      </c>
      <c r="C42" s="75">
        <v>26</v>
      </c>
      <c r="D42" s="35" t="s">
        <v>35</v>
      </c>
      <c r="E42" s="75">
        <v>12</v>
      </c>
      <c r="F42" s="187"/>
      <c r="G42" s="189">
        <v>27</v>
      </c>
      <c r="H42" s="98"/>
      <c r="I42" s="191">
        <v>1</v>
      </c>
      <c r="J42" s="173">
        <f>((C42+E42+C43+E43))*G42/144</f>
        <v>13.5</v>
      </c>
      <c r="K42" s="174"/>
      <c r="L42" s="213"/>
    </row>
    <row r="43" spans="1:12" ht="17.100000000000001" customHeight="1" thickBot="1" x14ac:dyDescent="0.3">
      <c r="A43" s="208"/>
      <c r="B43" s="209"/>
      <c r="C43" s="80">
        <v>22</v>
      </c>
      <c r="D43" s="82" t="s">
        <v>35</v>
      </c>
      <c r="E43" s="80">
        <v>12</v>
      </c>
      <c r="F43" s="210"/>
      <c r="G43" s="211"/>
      <c r="H43" s="98"/>
      <c r="I43" s="212"/>
      <c r="J43" s="175"/>
      <c r="K43" s="176"/>
      <c r="L43" s="208"/>
    </row>
    <row r="44" spans="1:12" ht="42" customHeight="1" thickBot="1" x14ac:dyDescent="0.3">
      <c r="A44" s="25"/>
      <c r="B44" s="99" t="s">
        <v>76</v>
      </c>
      <c r="C44" s="99"/>
      <c r="D44" s="99"/>
      <c r="E44" s="99"/>
      <c r="F44" s="99"/>
      <c r="G44" s="22"/>
      <c r="H44" s="31"/>
      <c r="I44" s="21"/>
      <c r="J44" s="172">
        <f>SUM(J10:J43)</f>
        <v>618.0138888888888</v>
      </c>
      <c r="K44" s="172"/>
      <c r="L44" s="86"/>
    </row>
  </sheetData>
  <mergeCells count="60">
    <mergeCell ref="L23:L24"/>
    <mergeCell ref="A42:A43"/>
    <mergeCell ref="B42:B43"/>
    <mergeCell ref="F42:F43"/>
    <mergeCell ref="G42:G43"/>
    <mergeCell ref="I42:I43"/>
    <mergeCell ref="L42:L43"/>
    <mergeCell ref="A23:A24"/>
    <mergeCell ref="B23:B24"/>
    <mergeCell ref="F23:F24"/>
    <mergeCell ref="G23:G24"/>
    <mergeCell ref="I23:I24"/>
    <mergeCell ref="J25:K25"/>
    <mergeCell ref="J26:K26"/>
    <mergeCell ref="J27:K27"/>
    <mergeCell ref="J28:K28"/>
    <mergeCell ref="A10:A11"/>
    <mergeCell ref="B10:B11"/>
    <mergeCell ref="F10:F11"/>
    <mergeCell ref="G10:G11"/>
    <mergeCell ref="I10:I11"/>
    <mergeCell ref="J1:L1"/>
    <mergeCell ref="A5:L5"/>
    <mergeCell ref="B7:B8"/>
    <mergeCell ref="C7:E8"/>
    <mergeCell ref="F7:F8"/>
    <mergeCell ref="G7:G8"/>
    <mergeCell ref="I7:I8"/>
    <mergeCell ref="J7:K8"/>
    <mergeCell ref="L7:L8"/>
    <mergeCell ref="J10:K11"/>
    <mergeCell ref="J9:K9"/>
    <mergeCell ref="J12:K12"/>
    <mergeCell ref="L10:L11"/>
    <mergeCell ref="J13:K13"/>
    <mergeCell ref="J14:K14"/>
    <mergeCell ref="J15:K15"/>
    <mergeCell ref="J16:K16"/>
    <mergeCell ref="J17:K17"/>
    <mergeCell ref="J18:K18"/>
    <mergeCell ref="J19:K19"/>
    <mergeCell ref="J20:K20"/>
    <mergeCell ref="J21:K21"/>
    <mergeCell ref="J22:K22"/>
    <mergeCell ref="J23:K24"/>
    <mergeCell ref="J29:K29"/>
    <mergeCell ref="J30:K30"/>
    <mergeCell ref="J31:K31"/>
    <mergeCell ref="J32:K32"/>
    <mergeCell ref="J33:K33"/>
    <mergeCell ref="J34:K34"/>
    <mergeCell ref="J35:K35"/>
    <mergeCell ref="J36:K36"/>
    <mergeCell ref="J37:K37"/>
    <mergeCell ref="J38:K38"/>
    <mergeCell ref="J44:K44"/>
    <mergeCell ref="J39:K39"/>
    <mergeCell ref="J40:K40"/>
    <mergeCell ref="J41:K41"/>
    <mergeCell ref="J42:K43"/>
  </mergeCells>
  <printOptions horizontalCentered="1" verticalCentered="1"/>
  <pageMargins left="0.5" right="0.3" top="0.4" bottom="0.3" header="0.3" footer="0.3"/>
  <pageSetup paperSize="9" scale="9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8"/>
  <sheetViews>
    <sheetView topLeftCell="A13" workbookViewId="0">
      <selection activeCell="L48" sqref="L48"/>
    </sheetView>
  </sheetViews>
  <sheetFormatPr defaultRowHeight="15" x14ac:dyDescent="0.25"/>
  <cols>
    <col min="1" max="1" width="8.140625" customWidth="1"/>
    <col min="2" max="2" width="28.7109375" customWidth="1"/>
    <col min="3" max="3" width="6.5703125" bestFit="1" customWidth="1"/>
    <col min="4" max="4" width="3.7109375" customWidth="1"/>
    <col min="5" max="5" width="6.5703125" bestFit="1" customWidth="1"/>
    <col min="6" max="6" width="6.5703125" hidden="1" customWidth="1"/>
    <col min="7" max="7" width="8.7109375" customWidth="1"/>
    <col min="8" max="8" width="10.28515625" hidden="1" customWidth="1"/>
    <col min="9" max="9" width="5.42578125" customWidth="1"/>
    <col min="10" max="10" width="9.7109375" customWidth="1"/>
    <col min="11" max="11" width="4.5703125" customWidth="1"/>
    <col min="12" max="12" width="16.42578125" customWidth="1"/>
    <col min="14" max="14" width="51.42578125" customWidth="1"/>
    <col min="260" max="260" width="10.85546875" customWidth="1"/>
    <col min="261" max="261" width="26.42578125" customWidth="1"/>
    <col min="262" max="262" width="7.42578125" customWidth="1"/>
    <col min="263" max="263" width="8.42578125" customWidth="1"/>
    <col min="264" max="264" width="0" hidden="1" customWidth="1"/>
    <col min="265" max="265" width="7.140625" customWidth="1"/>
    <col min="266" max="266" width="6.7109375" customWidth="1"/>
    <col min="267" max="267" width="13.28515625" customWidth="1"/>
    <col min="268" max="268" width="12.28515625" customWidth="1"/>
    <col min="516" max="516" width="10.85546875" customWidth="1"/>
    <col min="517" max="517" width="26.42578125" customWidth="1"/>
    <col min="518" max="518" width="7.42578125" customWidth="1"/>
    <col min="519" max="519" width="8.42578125" customWidth="1"/>
    <col min="520" max="520" width="0" hidden="1" customWidth="1"/>
    <col min="521" max="521" width="7.140625" customWidth="1"/>
    <col min="522" max="522" width="6.7109375" customWidth="1"/>
    <col min="523" max="523" width="13.28515625" customWidth="1"/>
    <col min="524" max="524" width="12.28515625" customWidth="1"/>
    <col min="772" max="772" width="10.85546875" customWidth="1"/>
    <col min="773" max="773" width="26.42578125" customWidth="1"/>
    <col min="774" max="774" width="7.42578125" customWidth="1"/>
    <col min="775" max="775" width="8.42578125" customWidth="1"/>
    <col min="776" max="776" width="0" hidden="1" customWidth="1"/>
    <col min="777" max="777" width="7.140625" customWidth="1"/>
    <col min="778" max="778" width="6.7109375" customWidth="1"/>
    <col min="779" max="779" width="13.28515625" customWidth="1"/>
    <col min="780" max="780" width="12.28515625" customWidth="1"/>
    <col min="1028" max="1028" width="10.85546875" customWidth="1"/>
    <col min="1029" max="1029" width="26.42578125" customWidth="1"/>
    <col min="1030" max="1030" width="7.42578125" customWidth="1"/>
    <col min="1031" max="1031" width="8.42578125" customWidth="1"/>
    <col min="1032" max="1032" width="0" hidden="1" customWidth="1"/>
    <col min="1033" max="1033" width="7.140625" customWidth="1"/>
    <col min="1034" max="1034" width="6.7109375" customWidth="1"/>
    <col min="1035" max="1035" width="13.28515625" customWidth="1"/>
    <col min="1036" max="1036" width="12.28515625" customWidth="1"/>
    <col min="1284" max="1284" width="10.85546875" customWidth="1"/>
    <col min="1285" max="1285" width="26.42578125" customWidth="1"/>
    <col min="1286" max="1286" width="7.42578125" customWidth="1"/>
    <col min="1287" max="1287" width="8.42578125" customWidth="1"/>
    <col min="1288" max="1288" width="0" hidden="1" customWidth="1"/>
    <col min="1289" max="1289" width="7.140625" customWidth="1"/>
    <col min="1290" max="1290" width="6.7109375" customWidth="1"/>
    <col min="1291" max="1291" width="13.28515625" customWidth="1"/>
    <col min="1292" max="1292" width="12.28515625" customWidth="1"/>
    <col min="1540" max="1540" width="10.85546875" customWidth="1"/>
    <col min="1541" max="1541" width="26.42578125" customWidth="1"/>
    <col min="1542" max="1542" width="7.42578125" customWidth="1"/>
    <col min="1543" max="1543" width="8.42578125" customWidth="1"/>
    <col min="1544" max="1544" width="0" hidden="1" customWidth="1"/>
    <col min="1545" max="1545" width="7.140625" customWidth="1"/>
    <col min="1546" max="1546" width="6.7109375" customWidth="1"/>
    <col min="1547" max="1547" width="13.28515625" customWidth="1"/>
    <col min="1548" max="1548" width="12.28515625" customWidth="1"/>
    <col min="1796" max="1796" width="10.85546875" customWidth="1"/>
    <col min="1797" max="1797" width="26.42578125" customWidth="1"/>
    <col min="1798" max="1798" width="7.42578125" customWidth="1"/>
    <col min="1799" max="1799" width="8.42578125" customWidth="1"/>
    <col min="1800" max="1800" width="0" hidden="1" customWidth="1"/>
    <col min="1801" max="1801" width="7.140625" customWidth="1"/>
    <col min="1802" max="1802" width="6.7109375" customWidth="1"/>
    <col min="1803" max="1803" width="13.28515625" customWidth="1"/>
    <col min="1804" max="1804" width="12.28515625" customWidth="1"/>
    <col min="2052" max="2052" width="10.85546875" customWidth="1"/>
    <col min="2053" max="2053" width="26.42578125" customWidth="1"/>
    <col min="2054" max="2054" width="7.42578125" customWidth="1"/>
    <col min="2055" max="2055" width="8.42578125" customWidth="1"/>
    <col min="2056" max="2056" width="0" hidden="1" customWidth="1"/>
    <col min="2057" max="2057" width="7.140625" customWidth="1"/>
    <col min="2058" max="2058" width="6.7109375" customWidth="1"/>
    <col min="2059" max="2059" width="13.28515625" customWidth="1"/>
    <col min="2060" max="2060" width="12.28515625" customWidth="1"/>
    <col min="2308" max="2308" width="10.85546875" customWidth="1"/>
    <col min="2309" max="2309" width="26.42578125" customWidth="1"/>
    <col min="2310" max="2310" width="7.42578125" customWidth="1"/>
    <col min="2311" max="2311" width="8.42578125" customWidth="1"/>
    <col min="2312" max="2312" width="0" hidden="1" customWidth="1"/>
    <col min="2313" max="2313" width="7.140625" customWidth="1"/>
    <col min="2314" max="2314" width="6.7109375" customWidth="1"/>
    <col min="2315" max="2315" width="13.28515625" customWidth="1"/>
    <col min="2316" max="2316" width="12.28515625" customWidth="1"/>
    <col min="2564" max="2564" width="10.85546875" customWidth="1"/>
    <col min="2565" max="2565" width="26.42578125" customWidth="1"/>
    <col min="2566" max="2566" width="7.42578125" customWidth="1"/>
    <col min="2567" max="2567" width="8.42578125" customWidth="1"/>
    <col min="2568" max="2568" width="0" hidden="1" customWidth="1"/>
    <col min="2569" max="2569" width="7.140625" customWidth="1"/>
    <col min="2570" max="2570" width="6.7109375" customWidth="1"/>
    <col min="2571" max="2571" width="13.28515625" customWidth="1"/>
    <col min="2572" max="2572" width="12.28515625" customWidth="1"/>
    <col min="2820" max="2820" width="10.85546875" customWidth="1"/>
    <col min="2821" max="2821" width="26.42578125" customWidth="1"/>
    <col min="2822" max="2822" width="7.42578125" customWidth="1"/>
    <col min="2823" max="2823" width="8.42578125" customWidth="1"/>
    <col min="2824" max="2824" width="0" hidden="1" customWidth="1"/>
    <col min="2825" max="2825" width="7.140625" customWidth="1"/>
    <col min="2826" max="2826" width="6.7109375" customWidth="1"/>
    <col min="2827" max="2827" width="13.28515625" customWidth="1"/>
    <col min="2828" max="2828" width="12.28515625" customWidth="1"/>
    <col min="3076" max="3076" width="10.85546875" customWidth="1"/>
    <col min="3077" max="3077" width="26.42578125" customWidth="1"/>
    <col min="3078" max="3078" width="7.42578125" customWidth="1"/>
    <col min="3079" max="3079" width="8.42578125" customWidth="1"/>
    <col min="3080" max="3080" width="0" hidden="1" customWidth="1"/>
    <col min="3081" max="3081" width="7.140625" customWidth="1"/>
    <col min="3082" max="3082" width="6.7109375" customWidth="1"/>
    <col min="3083" max="3083" width="13.28515625" customWidth="1"/>
    <col min="3084" max="3084" width="12.28515625" customWidth="1"/>
    <col min="3332" max="3332" width="10.85546875" customWidth="1"/>
    <col min="3333" max="3333" width="26.42578125" customWidth="1"/>
    <col min="3334" max="3334" width="7.42578125" customWidth="1"/>
    <col min="3335" max="3335" width="8.42578125" customWidth="1"/>
    <col min="3336" max="3336" width="0" hidden="1" customWidth="1"/>
    <col min="3337" max="3337" width="7.140625" customWidth="1"/>
    <col min="3338" max="3338" width="6.7109375" customWidth="1"/>
    <col min="3339" max="3339" width="13.28515625" customWidth="1"/>
    <col min="3340" max="3340" width="12.28515625" customWidth="1"/>
    <col min="3588" max="3588" width="10.85546875" customWidth="1"/>
    <col min="3589" max="3589" width="26.42578125" customWidth="1"/>
    <col min="3590" max="3590" width="7.42578125" customWidth="1"/>
    <col min="3591" max="3591" width="8.42578125" customWidth="1"/>
    <col min="3592" max="3592" width="0" hidden="1" customWidth="1"/>
    <col min="3593" max="3593" width="7.140625" customWidth="1"/>
    <col min="3594" max="3594" width="6.7109375" customWidth="1"/>
    <col min="3595" max="3595" width="13.28515625" customWidth="1"/>
    <col min="3596" max="3596" width="12.28515625" customWidth="1"/>
    <col min="3844" max="3844" width="10.85546875" customWidth="1"/>
    <col min="3845" max="3845" width="26.42578125" customWidth="1"/>
    <col min="3846" max="3846" width="7.42578125" customWidth="1"/>
    <col min="3847" max="3847" width="8.42578125" customWidth="1"/>
    <col min="3848" max="3848" width="0" hidden="1" customWidth="1"/>
    <col min="3849" max="3849" width="7.140625" customWidth="1"/>
    <col min="3850" max="3850" width="6.7109375" customWidth="1"/>
    <col min="3851" max="3851" width="13.28515625" customWidth="1"/>
    <col min="3852" max="3852" width="12.28515625" customWidth="1"/>
    <col min="4100" max="4100" width="10.85546875" customWidth="1"/>
    <col min="4101" max="4101" width="26.42578125" customWidth="1"/>
    <col min="4102" max="4102" width="7.42578125" customWidth="1"/>
    <col min="4103" max="4103" width="8.42578125" customWidth="1"/>
    <col min="4104" max="4104" width="0" hidden="1" customWidth="1"/>
    <col min="4105" max="4105" width="7.140625" customWidth="1"/>
    <col min="4106" max="4106" width="6.7109375" customWidth="1"/>
    <col min="4107" max="4107" width="13.28515625" customWidth="1"/>
    <col min="4108" max="4108" width="12.28515625" customWidth="1"/>
    <col min="4356" max="4356" width="10.85546875" customWidth="1"/>
    <col min="4357" max="4357" width="26.42578125" customWidth="1"/>
    <col min="4358" max="4358" width="7.42578125" customWidth="1"/>
    <col min="4359" max="4359" width="8.42578125" customWidth="1"/>
    <col min="4360" max="4360" width="0" hidden="1" customWidth="1"/>
    <col min="4361" max="4361" width="7.140625" customWidth="1"/>
    <col min="4362" max="4362" width="6.7109375" customWidth="1"/>
    <col min="4363" max="4363" width="13.28515625" customWidth="1"/>
    <col min="4364" max="4364" width="12.28515625" customWidth="1"/>
    <col min="4612" max="4612" width="10.85546875" customWidth="1"/>
    <col min="4613" max="4613" width="26.42578125" customWidth="1"/>
    <col min="4614" max="4614" width="7.42578125" customWidth="1"/>
    <col min="4615" max="4615" width="8.42578125" customWidth="1"/>
    <col min="4616" max="4616" width="0" hidden="1" customWidth="1"/>
    <col min="4617" max="4617" width="7.140625" customWidth="1"/>
    <col min="4618" max="4618" width="6.7109375" customWidth="1"/>
    <col min="4619" max="4619" width="13.28515625" customWidth="1"/>
    <col min="4620" max="4620" width="12.28515625" customWidth="1"/>
    <col min="4868" max="4868" width="10.85546875" customWidth="1"/>
    <col min="4869" max="4869" width="26.42578125" customWidth="1"/>
    <col min="4870" max="4870" width="7.42578125" customWidth="1"/>
    <col min="4871" max="4871" width="8.42578125" customWidth="1"/>
    <col min="4872" max="4872" width="0" hidden="1" customWidth="1"/>
    <col min="4873" max="4873" width="7.140625" customWidth="1"/>
    <col min="4874" max="4874" width="6.7109375" customWidth="1"/>
    <col min="4875" max="4875" width="13.28515625" customWidth="1"/>
    <col min="4876" max="4876" width="12.28515625" customWidth="1"/>
    <col min="5124" max="5124" width="10.85546875" customWidth="1"/>
    <col min="5125" max="5125" width="26.42578125" customWidth="1"/>
    <col min="5126" max="5126" width="7.42578125" customWidth="1"/>
    <col min="5127" max="5127" width="8.42578125" customWidth="1"/>
    <col min="5128" max="5128" width="0" hidden="1" customWidth="1"/>
    <col min="5129" max="5129" width="7.140625" customWidth="1"/>
    <col min="5130" max="5130" width="6.7109375" customWidth="1"/>
    <col min="5131" max="5131" width="13.28515625" customWidth="1"/>
    <col min="5132" max="5132" width="12.28515625" customWidth="1"/>
    <col min="5380" max="5380" width="10.85546875" customWidth="1"/>
    <col min="5381" max="5381" width="26.42578125" customWidth="1"/>
    <col min="5382" max="5382" width="7.42578125" customWidth="1"/>
    <col min="5383" max="5383" width="8.42578125" customWidth="1"/>
    <col min="5384" max="5384" width="0" hidden="1" customWidth="1"/>
    <col min="5385" max="5385" width="7.140625" customWidth="1"/>
    <col min="5386" max="5386" width="6.7109375" customWidth="1"/>
    <col min="5387" max="5387" width="13.28515625" customWidth="1"/>
    <col min="5388" max="5388" width="12.28515625" customWidth="1"/>
    <col min="5636" max="5636" width="10.85546875" customWidth="1"/>
    <col min="5637" max="5637" width="26.42578125" customWidth="1"/>
    <col min="5638" max="5638" width="7.42578125" customWidth="1"/>
    <col min="5639" max="5639" width="8.42578125" customWidth="1"/>
    <col min="5640" max="5640" width="0" hidden="1" customWidth="1"/>
    <col min="5641" max="5641" width="7.140625" customWidth="1"/>
    <col min="5642" max="5642" width="6.7109375" customWidth="1"/>
    <col min="5643" max="5643" width="13.28515625" customWidth="1"/>
    <col min="5644" max="5644" width="12.28515625" customWidth="1"/>
    <col min="5892" max="5892" width="10.85546875" customWidth="1"/>
    <col min="5893" max="5893" width="26.42578125" customWidth="1"/>
    <col min="5894" max="5894" width="7.42578125" customWidth="1"/>
    <col min="5895" max="5895" width="8.42578125" customWidth="1"/>
    <col min="5896" max="5896" width="0" hidden="1" customWidth="1"/>
    <col min="5897" max="5897" width="7.140625" customWidth="1"/>
    <col min="5898" max="5898" width="6.7109375" customWidth="1"/>
    <col min="5899" max="5899" width="13.28515625" customWidth="1"/>
    <col min="5900" max="5900" width="12.28515625" customWidth="1"/>
    <col min="6148" max="6148" width="10.85546875" customWidth="1"/>
    <col min="6149" max="6149" width="26.42578125" customWidth="1"/>
    <col min="6150" max="6150" width="7.42578125" customWidth="1"/>
    <col min="6151" max="6151" width="8.42578125" customWidth="1"/>
    <col min="6152" max="6152" width="0" hidden="1" customWidth="1"/>
    <col min="6153" max="6153" width="7.140625" customWidth="1"/>
    <col min="6154" max="6154" width="6.7109375" customWidth="1"/>
    <col min="6155" max="6155" width="13.28515625" customWidth="1"/>
    <col min="6156" max="6156" width="12.28515625" customWidth="1"/>
    <col min="6404" max="6404" width="10.85546875" customWidth="1"/>
    <col min="6405" max="6405" width="26.42578125" customWidth="1"/>
    <col min="6406" max="6406" width="7.42578125" customWidth="1"/>
    <col min="6407" max="6407" width="8.42578125" customWidth="1"/>
    <col min="6408" max="6408" width="0" hidden="1" customWidth="1"/>
    <col min="6409" max="6409" width="7.140625" customWidth="1"/>
    <col min="6410" max="6410" width="6.7109375" customWidth="1"/>
    <col min="6411" max="6411" width="13.28515625" customWidth="1"/>
    <col min="6412" max="6412" width="12.28515625" customWidth="1"/>
    <col min="6660" max="6660" width="10.85546875" customWidth="1"/>
    <col min="6661" max="6661" width="26.42578125" customWidth="1"/>
    <col min="6662" max="6662" width="7.42578125" customWidth="1"/>
    <col min="6663" max="6663" width="8.42578125" customWidth="1"/>
    <col min="6664" max="6664" width="0" hidden="1" customWidth="1"/>
    <col min="6665" max="6665" width="7.140625" customWidth="1"/>
    <col min="6666" max="6666" width="6.7109375" customWidth="1"/>
    <col min="6667" max="6667" width="13.28515625" customWidth="1"/>
    <col min="6668" max="6668" width="12.28515625" customWidth="1"/>
    <col min="6916" max="6916" width="10.85546875" customWidth="1"/>
    <col min="6917" max="6917" width="26.42578125" customWidth="1"/>
    <col min="6918" max="6918" width="7.42578125" customWidth="1"/>
    <col min="6919" max="6919" width="8.42578125" customWidth="1"/>
    <col min="6920" max="6920" width="0" hidden="1" customWidth="1"/>
    <col min="6921" max="6921" width="7.140625" customWidth="1"/>
    <col min="6922" max="6922" width="6.7109375" customWidth="1"/>
    <col min="6923" max="6923" width="13.28515625" customWidth="1"/>
    <col min="6924" max="6924" width="12.28515625" customWidth="1"/>
    <col min="7172" max="7172" width="10.85546875" customWidth="1"/>
    <col min="7173" max="7173" width="26.42578125" customWidth="1"/>
    <col min="7174" max="7174" width="7.42578125" customWidth="1"/>
    <col min="7175" max="7175" width="8.42578125" customWidth="1"/>
    <col min="7176" max="7176" width="0" hidden="1" customWidth="1"/>
    <col min="7177" max="7177" width="7.140625" customWidth="1"/>
    <col min="7178" max="7178" width="6.7109375" customWidth="1"/>
    <col min="7179" max="7179" width="13.28515625" customWidth="1"/>
    <col min="7180" max="7180" width="12.28515625" customWidth="1"/>
    <col min="7428" max="7428" width="10.85546875" customWidth="1"/>
    <col min="7429" max="7429" width="26.42578125" customWidth="1"/>
    <col min="7430" max="7430" width="7.42578125" customWidth="1"/>
    <col min="7431" max="7431" width="8.42578125" customWidth="1"/>
    <col min="7432" max="7432" width="0" hidden="1" customWidth="1"/>
    <col min="7433" max="7433" width="7.140625" customWidth="1"/>
    <col min="7434" max="7434" width="6.7109375" customWidth="1"/>
    <col min="7435" max="7435" width="13.28515625" customWidth="1"/>
    <col min="7436" max="7436" width="12.28515625" customWidth="1"/>
    <col min="7684" max="7684" width="10.85546875" customWidth="1"/>
    <col min="7685" max="7685" width="26.42578125" customWidth="1"/>
    <col min="7686" max="7686" width="7.42578125" customWidth="1"/>
    <col min="7687" max="7687" width="8.42578125" customWidth="1"/>
    <col min="7688" max="7688" width="0" hidden="1" customWidth="1"/>
    <col min="7689" max="7689" width="7.140625" customWidth="1"/>
    <col min="7690" max="7690" width="6.7109375" customWidth="1"/>
    <col min="7691" max="7691" width="13.28515625" customWidth="1"/>
    <col min="7692" max="7692" width="12.28515625" customWidth="1"/>
    <col min="7940" max="7940" width="10.85546875" customWidth="1"/>
    <col min="7941" max="7941" width="26.42578125" customWidth="1"/>
    <col min="7942" max="7942" width="7.42578125" customWidth="1"/>
    <col min="7943" max="7943" width="8.42578125" customWidth="1"/>
    <col min="7944" max="7944" width="0" hidden="1" customWidth="1"/>
    <col min="7945" max="7945" width="7.140625" customWidth="1"/>
    <col min="7946" max="7946" width="6.7109375" customWidth="1"/>
    <col min="7947" max="7947" width="13.28515625" customWidth="1"/>
    <col min="7948" max="7948" width="12.28515625" customWidth="1"/>
    <col min="8196" max="8196" width="10.85546875" customWidth="1"/>
    <col min="8197" max="8197" width="26.42578125" customWidth="1"/>
    <col min="8198" max="8198" width="7.42578125" customWidth="1"/>
    <col min="8199" max="8199" width="8.42578125" customWidth="1"/>
    <col min="8200" max="8200" width="0" hidden="1" customWidth="1"/>
    <col min="8201" max="8201" width="7.140625" customWidth="1"/>
    <col min="8202" max="8202" width="6.7109375" customWidth="1"/>
    <col min="8203" max="8203" width="13.28515625" customWidth="1"/>
    <col min="8204" max="8204" width="12.28515625" customWidth="1"/>
    <col min="8452" max="8452" width="10.85546875" customWidth="1"/>
    <col min="8453" max="8453" width="26.42578125" customWidth="1"/>
    <col min="8454" max="8454" width="7.42578125" customWidth="1"/>
    <col min="8455" max="8455" width="8.42578125" customWidth="1"/>
    <col min="8456" max="8456" width="0" hidden="1" customWidth="1"/>
    <col min="8457" max="8457" width="7.140625" customWidth="1"/>
    <col min="8458" max="8458" width="6.7109375" customWidth="1"/>
    <col min="8459" max="8459" width="13.28515625" customWidth="1"/>
    <col min="8460" max="8460" width="12.28515625" customWidth="1"/>
    <col min="8708" max="8708" width="10.85546875" customWidth="1"/>
    <col min="8709" max="8709" width="26.42578125" customWidth="1"/>
    <col min="8710" max="8710" width="7.42578125" customWidth="1"/>
    <col min="8711" max="8711" width="8.42578125" customWidth="1"/>
    <col min="8712" max="8712" width="0" hidden="1" customWidth="1"/>
    <col min="8713" max="8713" width="7.140625" customWidth="1"/>
    <col min="8714" max="8714" width="6.7109375" customWidth="1"/>
    <col min="8715" max="8715" width="13.28515625" customWidth="1"/>
    <col min="8716" max="8716" width="12.28515625" customWidth="1"/>
    <col min="8964" max="8964" width="10.85546875" customWidth="1"/>
    <col min="8965" max="8965" width="26.42578125" customWidth="1"/>
    <col min="8966" max="8966" width="7.42578125" customWidth="1"/>
    <col min="8967" max="8967" width="8.42578125" customWidth="1"/>
    <col min="8968" max="8968" width="0" hidden="1" customWidth="1"/>
    <col min="8969" max="8969" width="7.140625" customWidth="1"/>
    <col min="8970" max="8970" width="6.7109375" customWidth="1"/>
    <col min="8971" max="8971" width="13.28515625" customWidth="1"/>
    <col min="8972" max="8972" width="12.28515625" customWidth="1"/>
    <col min="9220" max="9220" width="10.85546875" customWidth="1"/>
    <col min="9221" max="9221" width="26.42578125" customWidth="1"/>
    <col min="9222" max="9222" width="7.42578125" customWidth="1"/>
    <col min="9223" max="9223" width="8.42578125" customWidth="1"/>
    <col min="9224" max="9224" width="0" hidden="1" customWidth="1"/>
    <col min="9225" max="9225" width="7.140625" customWidth="1"/>
    <col min="9226" max="9226" width="6.7109375" customWidth="1"/>
    <col min="9227" max="9227" width="13.28515625" customWidth="1"/>
    <col min="9228" max="9228" width="12.28515625" customWidth="1"/>
    <col min="9476" max="9476" width="10.85546875" customWidth="1"/>
    <col min="9477" max="9477" width="26.42578125" customWidth="1"/>
    <col min="9478" max="9478" width="7.42578125" customWidth="1"/>
    <col min="9479" max="9479" width="8.42578125" customWidth="1"/>
    <col min="9480" max="9480" width="0" hidden="1" customWidth="1"/>
    <col min="9481" max="9481" width="7.140625" customWidth="1"/>
    <col min="9482" max="9482" width="6.7109375" customWidth="1"/>
    <col min="9483" max="9483" width="13.28515625" customWidth="1"/>
    <col min="9484" max="9484" width="12.28515625" customWidth="1"/>
    <col min="9732" max="9732" width="10.85546875" customWidth="1"/>
    <col min="9733" max="9733" width="26.42578125" customWidth="1"/>
    <col min="9734" max="9734" width="7.42578125" customWidth="1"/>
    <col min="9735" max="9735" width="8.42578125" customWidth="1"/>
    <col min="9736" max="9736" width="0" hidden="1" customWidth="1"/>
    <col min="9737" max="9737" width="7.140625" customWidth="1"/>
    <col min="9738" max="9738" width="6.7109375" customWidth="1"/>
    <col min="9739" max="9739" width="13.28515625" customWidth="1"/>
    <col min="9740" max="9740" width="12.28515625" customWidth="1"/>
    <col min="9988" max="9988" width="10.85546875" customWidth="1"/>
    <col min="9989" max="9989" width="26.42578125" customWidth="1"/>
    <col min="9990" max="9990" width="7.42578125" customWidth="1"/>
    <col min="9991" max="9991" width="8.42578125" customWidth="1"/>
    <col min="9992" max="9992" width="0" hidden="1" customWidth="1"/>
    <col min="9993" max="9993" width="7.140625" customWidth="1"/>
    <col min="9994" max="9994" width="6.7109375" customWidth="1"/>
    <col min="9995" max="9995" width="13.28515625" customWidth="1"/>
    <col min="9996" max="9996" width="12.28515625" customWidth="1"/>
    <col min="10244" max="10244" width="10.85546875" customWidth="1"/>
    <col min="10245" max="10245" width="26.42578125" customWidth="1"/>
    <col min="10246" max="10246" width="7.42578125" customWidth="1"/>
    <col min="10247" max="10247" width="8.42578125" customWidth="1"/>
    <col min="10248" max="10248" width="0" hidden="1" customWidth="1"/>
    <col min="10249" max="10249" width="7.140625" customWidth="1"/>
    <col min="10250" max="10250" width="6.7109375" customWidth="1"/>
    <col min="10251" max="10251" width="13.28515625" customWidth="1"/>
    <col min="10252" max="10252" width="12.28515625" customWidth="1"/>
    <col min="10500" max="10500" width="10.85546875" customWidth="1"/>
    <col min="10501" max="10501" width="26.42578125" customWidth="1"/>
    <col min="10502" max="10502" width="7.42578125" customWidth="1"/>
    <col min="10503" max="10503" width="8.42578125" customWidth="1"/>
    <col min="10504" max="10504" width="0" hidden="1" customWidth="1"/>
    <col min="10505" max="10505" width="7.140625" customWidth="1"/>
    <col min="10506" max="10506" width="6.7109375" customWidth="1"/>
    <col min="10507" max="10507" width="13.28515625" customWidth="1"/>
    <col min="10508" max="10508" width="12.28515625" customWidth="1"/>
    <col min="10756" max="10756" width="10.85546875" customWidth="1"/>
    <col min="10757" max="10757" width="26.42578125" customWidth="1"/>
    <col min="10758" max="10758" width="7.42578125" customWidth="1"/>
    <col min="10759" max="10759" width="8.42578125" customWidth="1"/>
    <col min="10760" max="10760" width="0" hidden="1" customWidth="1"/>
    <col min="10761" max="10761" width="7.140625" customWidth="1"/>
    <col min="10762" max="10762" width="6.7109375" customWidth="1"/>
    <col min="10763" max="10763" width="13.28515625" customWidth="1"/>
    <col min="10764" max="10764" width="12.28515625" customWidth="1"/>
    <col min="11012" max="11012" width="10.85546875" customWidth="1"/>
    <col min="11013" max="11013" width="26.42578125" customWidth="1"/>
    <col min="11014" max="11014" width="7.42578125" customWidth="1"/>
    <col min="11015" max="11015" width="8.42578125" customWidth="1"/>
    <col min="11016" max="11016" width="0" hidden="1" customWidth="1"/>
    <col min="11017" max="11017" width="7.140625" customWidth="1"/>
    <col min="11018" max="11018" width="6.7109375" customWidth="1"/>
    <col min="11019" max="11019" width="13.28515625" customWidth="1"/>
    <col min="11020" max="11020" width="12.28515625" customWidth="1"/>
    <col min="11268" max="11268" width="10.85546875" customWidth="1"/>
    <col min="11269" max="11269" width="26.42578125" customWidth="1"/>
    <col min="11270" max="11270" width="7.42578125" customWidth="1"/>
    <col min="11271" max="11271" width="8.42578125" customWidth="1"/>
    <col min="11272" max="11272" width="0" hidden="1" customWidth="1"/>
    <col min="11273" max="11273" width="7.140625" customWidth="1"/>
    <col min="11274" max="11274" width="6.7109375" customWidth="1"/>
    <col min="11275" max="11275" width="13.28515625" customWidth="1"/>
    <col min="11276" max="11276" width="12.28515625" customWidth="1"/>
    <col min="11524" max="11524" width="10.85546875" customWidth="1"/>
    <col min="11525" max="11525" width="26.42578125" customWidth="1"/>
    <col min="11526" max="11526" width="7.42578125" customWidth="1"/>
    <col min="11527" max="11527" width="8.42578125" customWidth="1"/>
    <col min="11528" max="11528" width="0" hidden="1" customWidth="1"/>
    <col min="11529" max="11529" width="7.140625" customWidth="1"/>
    <col min="11530" max="11530" width="6.7109375" customWidth="1"/>
    <col min="11531" max="11531" width="13.28515625" customWidth="1"/>
    <col min="11532" max="11532" width="12.28515625" customWidth="1"/>
    <col min="11780" max="11780" width="10.85546875" customWidth="1"/>
    <col min="11781" max="11781" width="26.42578125" customWidth="1"/>
    <col min="11782" max="11782" width="7.42578125" customWidth="1"/>
    <col min="11783" max="11783" width="8.42578125" customWidth="1"/>
    <col min="11784" max="11784" width="0" hidden="1" customWidth="1"/>
    <col min="11785" max="11785" width="7.140625" customWidth="1"/>
    <col min="11786" max="11786" width="6.7109375" customWidth="1"/>
    <col min="11787" max="11787" width="13.28515625" customWidth="1"/>
    <col min="11788" max="11788" width="12.28515625" customWidth="1"/>
    <col min="12036" max="12036" width="10.85546875" customWidth="1"/>
    <col min="12037" max="12037" width="26.42578125" customWidth="1"/>
    <col min="12038" max="12038" width="7.42578125" customWidth="1"/>
    <col min="12039" max="12039" width="8.42578125" customWidth="1"/>
    <col min="12040" max="12040" width="0" hidden="1" customWidth="1"/>
    <col min="12041" max="12041" width="7.140625" customWidth="1"/>
    <col min="12042" max="12042" width="6.7109375" customWidth="1"/>
    <col min="12043" max="12043" width="13.28515625" customWidth="1"/>
    <col min="12044" max="12044" width="12.28515625" customWidth="1"/>
    <col min="12292" max="12292" width="10.85546875" customWidth="1"/>
    <col min="12293" max="12293" width="26.42578125" customWidth="1"/>
    <col min="12294" max="12294" width="7.42578125" customWidth="1"/>
    <col min="12295" max="12295" width="8.42578125" customWidth="1"/>
    <col min="12296" max="12296" width="0" hidden="1" customWidth="1"/>
    <col min="12297" max="12297" width="7.140625" customWidth="1"/>
    <col min="12298" max="12298" width="6.7109375" customWidth="1"/>
    <col min="12299" max="12299" width="13.28515625" customWidth="1"/>
    <col min="12300" max="12300" width="12.28515625" customWidth="1"/>
    <col min="12548" max="12548" width="10.85546875" customWidth="1"/>
    <col min="12549" max="12549" width="26.42578125" customWidth="1"/>
    <col min="12550" max="12550" width="7.42578125" customWidth="1"/>
    <col min="12551" max="12551" width="8.42578125" customWidth="1"/>
    <col min="12552" max="12552" width="0" hidden="1" customWidth="1"/>
    <col min="12553" max="12553" width="7.140625" customWidth="1"/>
    <col min="12554" max="12554" width="6.7109375" customWidth="1"/>
    <col min="12555" max="12555" width="13.28515625" customWidth="1"/>
    <col min="12556" max="12556" width="12.28515625" customWidth="1"/>
    <col min="12804" max="12804" width="10.85546875" customWidth="1"/>
    <col min="12805" max="12805" width="26.42578125" customWidth="1"/>
    <col min="12806" max="12806" width="7.42578125" customWidth="1"/>
    <col min="12807" max="12807" width="8.42578125" customWidth="1"/>
    <col min="12808" max="12808" width="0" hidden="1" customWidth="1"/>
    <col min="12809" max="12809" width="7.140625" customWidth="1"/>
    <col min="12810" max="12810" width="6.7109375" customWidth="1"/>
    <col min="12811" max="12811" width="13.28515625" customWidth="1"/>
    <col min="12812" max="12812" width="12.28515625" customWidth="1"/>
    <col min="13060" max="13060" width="10.85546875" customWidth="1"/>
    <col min="13061" max="13061" width="26.42578125" customWidth="1"/>
    <col min="13062" max="13062" width="7.42578125" customWidth="1"/>
    <col min="13063" max="13063" width="8.42578125" customWidth="1"/>
    <col min="13064" max="13064" width="0" hidden="1" customWidth="1"/>
    <col min="13065" max="13065" width="7.140625" customWidth="1"/>
    <col min="13066" max="13066" width="6.7109375" customWidth="1"/>
    <col min="13067" max="13067" width="13.28515625" customWidth="1"/>
    <col min="13068" max="13068" width="12.28515625" customWidth="1"/>
    <col min="13316" max="13316" width="10.85546875" customWidth="1"/>
    <col min="13317" max="13317" width="26.42578125" customWidth="1"/>
    <col min="13318" max="13318" width="7.42578125" customWidth="1"/>
    <col min="13319" max="13319" width="8.42578125" customWidth="1"/>
    <col min="13320" max="13320" width="0" hidden="1" customWidth="1"/>
    <col min="13321" max="13321" width="7.140625" customWidth="1"/>
    <col min="13322" max="13322" width="6.7109375" customWidth="1"/>
    <col min="13323" max="13323" width="13.28515625" customWidth="1"/>
    <col min="13324" max="13324" width="12.28515625" customWidth="1"/>
    <col min="13572" max="13572" width="10.85546875" customWidth="1"/>
    <col min="13573" max="13573" width="26.42578125" customWidth="1"/>
    <col min="13574" max="13574" width="7.42578125" customWidth="1"/>
    <col min="13575" max="13575" width="8.42578125" customWidth="1"/>
    <col min="13576" max="13576" width="0" hidden="1" customWidth="1"/>
    <col min="13577" max="13577" width="7.140625" customWidth="1"/>
    <col min="13578" max="13578" width="6.7109375" customWidth="1"/>
    <col min="13579" max="13579" width="13.28515625" customWidth="1"/>
    <col min="13580" max="13580" width="12.28515625" customWidth="1"/>
    <col min="13828" max="13828" width="10.85546875" customWidth="1"/>
    <col min="13829" max="13829" width="26.42578125" customWidth="1"/>
    <col min="13830" max="13830" width="7.42578125" customWidth="1"/>
    <col min="13831" max="13831" width="8.42578125" customWidth="1"/>
    <col min="13832" max="13832" width="0" hidden="1" customWidth="1"/>
    <col min="13833" max="13833" width="7.140625" customWidth="1"/>
    <col min="13834" max="13834" width="6.7109375" customWidth="1"/>
    <col min="13835" max="13835" width="13.28515625" customWidth="1"/>
    <col min="13836" max="13836" width="12.28515625" customWidth="1"/>
    <col min="14084" max="14084" width="10.85546875" customWidth="1"/>
    <col min="14085" max="14085" width="26.42578125" customWidth="1"/>
    <col min="14086" max="14086" width="7.42578125" customWidth="1"/>
    <col min="14087" max="14087" width="8.42578125" customWidth="1"/>
    <col min="14088" max="14088" width="0" hidden="1" customWidth="1"/>
    <col min="14089" max="14089" width="7.140625" customWidth="1"/>
    <col min="14090" max="14090" width="6.7109375" customWidth="1"/>
    <col min="14091" max="14091" width="13.28515625" customWidth="1"/>
    <col min="14092" max="14092" width="12.28515625" customWidth="1"/>
    <col min="14340" max="14340" width="10.85546875" customWidth="1"/>
    <col min="14341" max="14341" width="26.42578125" customWidth="1"/>
    <col min="14342" max="14342" width="7.42578125" customWidth="1"/>
    <col min="14343" max="14343" width="8.42578125" customWidth="1"/>
    <col min="14344" max="14344" width="0" hidden="1" customWidth="1"/>
    <col min="14345" max="14345" width="7.140625" customWidth="1"/>
    <col min="14346" max="14346" width="6.7109375" customWidth="1"/>
    <col min="14347" max="14347" width="13.28515625" customWidth="1"/>
    <col min="14348" max="14348" width="12.28515625" customWidth="1"/>
    <col min="14596" max="14596" width="10.85546875" customWidth="1"/>
    <col min="14597" max="14597" width="26.42578125" customWidth="1"/>
    <col min="14598" max="14598" width="7.42578125" customWidth="1"/>
    <col min="14599" max="14599" width="8.42578125" customWidth="1"/>
    <col min="14600" max="14600" width="0" hidden="1" customWidth="1"/>
    <col min="14601" max="14601" width="7.140625" customWidth="1"/>
    <col min="14602" max="14602" width="6.7109375" customWidth="1"/>
    <col min="14603" max="14603" width="13.28515625" customWidth="1"/>
    <col min="14604" max="14604" width="12.28515625" customWidth="1"/>
    <col min="14852" max="14852" width="10.85546875" customWidth="1"/>
    <col min="14853" max="14853" width="26.42578125" customWidth="1"/>
    <col min="14854" max="14854" width="7.42578125" customWidth="1"/>
    <col min="14855" max="14855" width="8.42578125" customWidth="1"/>
    <col min="14856" max="14856" width="0" hidden="1" customWidth="1"/>
    <col min="14857" max="14857" width="7.140625" customWidth="1"/>
    <col min="14858" max="14858" width="6.7109375" customWidth="1"/>
    <col min="14859" max="14859" width="13.28515625" customWidth="1"/>
    <col min="14860" max="14860" width="12.28515625" customWidth="1"/>
    <col min="15108" max="15108" width="10.85546875" customWidth="1"/>
    <col min="15109" max="15109" width="26.42578125" customWidth="1"/>
    <col min="15110" max="15110" width="7.42578125" customWidth="1"/>
    <col min="15111" max="15111" width="8.42578125" customWidth="1"/>
    <col min="15112" max="15112" width="0" hidden="1" customWidth="1"/>
    <col min="15113" max="15113" width="7.140625" customWidth="1"/>
    <col min="15114" max="15114" width="6.7109375" customWidth="1"/>
    <col min="15115" max="15115" width="13.28515625" customWidth="1"/>
    <col min="15116" max="15116" width="12.28515625" customWidth="1"/>
    <col min="15364" max="15364" width="10.85546875" customWidth="1"/>
    <col min="15365" max="15365" width="26.42578125" customWidth="1"/>
    <col min="15366" max="15366" width="7.42578125" customWidth="1"/>
    <col min="15367" max="15367" width="8.42578125" customWidth="1"/>
    <col min="15368" max="15368" width="0" hidden="1" customWidth="1"/>
    <col min="15369" max="15369" width="7.140625" customWidth="1"/>
    <col min="15370" max="15370" width="6.7109375" customWidth="1"/>
    <col min="15371" max="15371" width="13.28515625" customWidth="1"/>
    <col min="15372" max="15372" width="12.28515625" customWidth="1"/>
    <col min="15620" max="15620" width="10.85546875" customWidth="1"/>
    <col min="15621" max="15621" width="26.42578125" customWidth="1"/>
    <col min="15622" max="15622" width="7.42578125" customWidth="1"/>
    <col min="15623" max="15623" width="8.42578125" customWidth="1"/>
    <col min="15624" max="15624" width="0" hidden="1" customWidth="1"/>
    <col min="15625" max="15625" width="7.140625" customWidth="1"/>
    <col min="15626" max="15626" width="6.7109375" customWidth="1"/>
    <col min="15627" max="15627" width="13.28515625" customWidth="1"/>
    <col min="15628" max="15628" width="12.28515625" customWidth="1"/>
    <col min="15876" max="15876" width="10.85546875" customWidth="1"/>
    <col min="15877" max="15877" width="26.42578125" customWidth="1"/>
    <col min="15878" max="15878" width="7.42578125" customWidth="1"/>
    <col min="15879" max="15879" width="8.42578125" customWidth="1"/>
    <col min="15880" max="15880" width="0" hidden="1" customWidth="1"/>
    <col min="15881" max="15881" width="7.140625" customWidth="1"/>
    <col min="15882" max="15882" width="6.7109375" customWidth="1"/>
    <col min="15883" max="15883" width="13.28515625" customWidth="1"/>
    <col min="15884" max="15884" width="12.28515625" customWidth="1"/>
    <col min="16132" max="16132" width="10.85546875" customWidth="1"/>
    <col min="16133" max="16133" width="26.42578125" customWidth="1"/>
    <col min="16134" max="16134" width="7.42578125" customWidth="1"/>
    <col min="16135" max="16135" width="8.42578125" customWidth="1"/>
    <col min="16136" max="16136" width="0" hidden="1" customWidth="1"/>
    <col min="16137" max="16137" width="7.140625" customWidth="1"/>
    <col min="16138" max="16138" width="6.7109375" customWidth="1"/>
    <col min="16139" max="16139" width="13.28515625" customWidth="1"/>
    <col min="16140" max="16140" width="12.28515625" customWidth="1"/>
  </cols>
  <sheetData>
    <row r="1" spans="1:14" ht="24.95" customHeight="1" x14ac:dyDescent="0.25">
      <c r="A1" s="15" t="s">
        <v>0</v>
      </c>
      <c r="B1" s="16" t="s">
        <v>80</v>
      </c>
      <c r="C1" s="1"/>
      <c r="D1" s="2"/>
      <c r="E1" s="2"/>
      <c r="F1" s="2"/>
      <c r="G1" s="2"/>
      <c r="H1" s="3" t="s">
        <v>1</v>
      </c>
      <c r="I1" s="4" t="s">
        <v>1</v>
      </c>
      <c r="J1" s="193"/>
      <c r="K1" s="193"/>
      <c r="L1" s="194"/>
    </row>
    <row r="2" spans="1:14" ht="24.95" customHeight="1" x14ac:dyDescent="0.25">
      <c r="A2" s="15" t="s">
        <v>68</v>
      </c>
      <c r="B2" s="16"/>
      <c r="C2" s="1"/>
      <c r="D2" s="2"/>
      <c r="E2" s="2"/>
      <c r="F2" s="2"/>
      <c r="G2" s="2"/>
      <c r="H2" s="5" t="s">
        <v>2</v>
      </c>
      <c r="I2" s="17" t="s">
        <v>67</v>
      </c>
      <c r="J2" s="6"/>
      <c r="K2" s="85"/>
      <c r="L2" s="62" t="s">
        <v>82</v>
      </c>
    </row>
    <row r="3" spans="1:14" ht="24.95" customHeight="1" thickBot="1" x14ac:dyDescent="0.3">
      <c r="A3" s="15" t="s">
        <v>81</v>
      </c>
      <c r="B3" s="16"/>
      <c r="C3" s="1"/>
      <c r="D3" s="1"/>
      <c r="E3" s="1"/>
      <c r="F3" s="1"/>
      <c r="G3" s="2"/>
      <c r="H3" s="8" t="s">
        <v>3</v>
      </c>
      <c r="I3" s="8" t="s">
        <v>41</v>
      </c>
      <c r="J3" s="9"/>
      <c r="K3" s="9"/>
      <c r="L3" s="46">
        <v>20</v>
      </c>
    </row>
    <row r="4" spans="1:14" ht="24" thickBot="1" x14ac:dyDescent="0.4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</row>
    <row r="5" spans="1:14" ht="24" thickBot="1" x14ac:dyDescent="0.3">
      <c r="A5" s="195" t="s">
        <v>14</v>
      </c>
      <c r="B5" s="140"/>
      <c r="C5" s="140"/>
      <c r="D5" s="140"/>
      <c r="E5" s="140"/>
      <c r="F5" s="140"/>
      <c r="G5" s="140"/>
      <c r="H5" s="140"/>
      <c r="I5" s="140"/>
      <c r="J5" s="140"/>
      <c r="K5" s="140"/>
      <c r="L5" s="141"/>
    </row>
    <row r="7" spans="1:14" ht="15" customHeight="1" x14ac:dyDescent="0.25">
      <c r="A7" s="26" t="s">
        <v>4</v>
      </c>
      <c r="B7" s="196" t="s">
        <v>5</v>
      </c>
      <c r="C7" s="196" t="s">
        <v>63</v>
      </c>
      <c r="D7" s="196"/>
      <c r="E7" s="196"/>
      <c r="F7" s="197" t="s">
        <v>17</v>
      </c>
      <c r="G7" s="197" t="s">
        <v>17</v>
      </c>
      <c r="H7" s="27"/>
      <c r="I7" s="199" t="s">
        <v>6</v>
      </c>
      <c r="J7" s="200" t="s">
        <v>64</v>
      </c>
      <c r="K7" s="201"/>
      <c r="L7" s="204" t="s">
        <v>106</v>
      </c>
    </row>
    <row r="8" spans="1:14" x14ac:dyDescent="0.25">
      <c r="A8" s="26" t="s">
        <v>7</v>
      </c>
      <c r="B8" s="196"/>
      <c r="C8" s="196"/>
      <c r="D8" s="196"/>
      <c r="E8" s="196"/>
      <c r="F8" s="198"/>
      <c r="G8" s="198"/>
      <c r="H8" s="28" t="s">
        <v>8</v>
      </c>
      <c r="I8" s="199"/>
      <c r="J8" s="202"/>
      <c r="K8" s="203"/>
      <c r="L8" s="205"/>
    </row>
    <row r="9" spans="1:14" ht="18" x14ac:dyDescent="0.25">
      <c r="A9" s="78" t="s">
        <v>74</v>
      </c>
      <c r="B9" s="38" t="s">
        <v>95</v>
      </c>
      <c r="C9" s="30"/>
      <c r="D9" s="30"/>
      <c r="E9" s="19"/>
      <c r="F9" s="19"/>
      <c r="G9" s="11"/>
      <c r="H9" s="12"/>
      <c r="I9" s="13"/>
      <c r="J9" s="214"/>
      <c r="K9" s="215"/>
      <c r="L9" s="32"/>
      <c r="N9" s="14"/>
    </row>
    <row r="10" spans="1:14" ht="16.899999999999999" customHeight="1" x14ac:dyDescent="0.25">
      <c r="A10" s="63">
        <v>36</v>
      </c>
      <c r="B10" s="24" t="s">
        <v>15</v>
      </c>
      <c r="C10" s="75">
        <v>22</v>
      </c>
      <c r="D10" s="18" t="s">
        <v>35</v>
      </c>
      <c r="E10" s="75">
        <v>12</v>
      </c>
      <c r="F10" s="63"/>
      <c r="G10" s="83">
        <v>49</v>
      </c>
      <c r="H10" s="36"/>
      <c r="I10" s="84">
        <v>1</v>
      </c>
      <c r="J10" s="170">
        <f t="shared" ref="J10:J16" si="0">(C10+E10)*2*G10/144</f>
        <v>23.138888888888889</v>
      </c>
      <c r="K10" s="171"/>
      <c r="L10" s="87"/>
      <c r="N10" s="14"/>
    </row>
    <row r="11" spans="1:14" ht="16.899999999999999" customHeight="1" x14ac:dyDescent="0.25">
      <c r="A11" s="63">
        <v>36</v>
      </c>
      <c r="B11" s="107" t="s">
        <v>105</v>
      </c>
      <c r="C11" s="75">
        <v>22</v>
      </c>
      <c r="D11" s="18" t="s">
        <v>35</v>
      </c>
      <c r="E11" s="75">
        <v>12</v>
      </c>
      <c r="F11" s="63"/>
      <c r="G11" s="83">
        <v>6</v>
      </c>
      <c r="H11" s="36"/>
      <c r="I11" s="84">
        <v>1</v>
      </c>
      <c r="J11" s="170">
        <f t="shared" si="0"/>
        <v>2.8333333333333335</v>
      </c>
      <c r="K11" s="171"/>
      <c r="L11" s="87"/>
      <c r="N11" s="14"/>
    </row>
    <row r="12" spans="1:14" ht="16.899999999999999" customHeight="1" x14ac:dyDescent="0.25">
      <c r="A12" s="63">
        <v>37</v>
      </c>
      <c r="B12" s="24" t="s">
        <v>11</v>
      </c>
      <c r="C12" s="75">
        <v>22</v>
      </c>
      <c r="D12" s="18" t="s">
        <v>35</v>
      </c>
      <c r="E12" s="75">
        <v>12</v>
      </c>
      <c r="F12" s="63"/>
      <c r="G12" s="83">
        <v>205</v>
      </c>
      <c r="H12" s="36"/>
      <c r="I12" s="84">
        <v>1</v>
      </c>
      <c r="J12" s="170">
        <f t="shared" si="0"/>
        <v>96.805555555555557</v>
      </c>
      <c r="K12" s="171"/>
      <c r="L12" s="87"/>
      <c r="N12" s="14"/>
    </row>
    <row r="13" spans="1:14" ht="16.899999999999999" customHeight="1" x14ac:dyDescent="0.25">
      <c r="A13" s="63">
        <v>37</v>
      </c>
      <c r="B13" s="107" t="s">
        <v>105</v>
      </c>
      <c r="C13" s="75">
        <v>22</v>
      </c>
      <c r="D13" s="18" t="s">
        <v>35</v>
      </c>
      <c r="E13" s="75">
        <v>12</v>
      </c>
      <c r="F13" s="63"/>
      <c r="G13" s="83">
        <v>6</v>
      </c>
      <c r="H13" s="36"/>
      <c r="I13" s="84">
        <v>1</v>
      </c>
      <c r="J13" s="170">
        <f t="shared" si="0"/>
        <v>2.8333333333333335</v>
      </c>
      <c r="K13" s="171"/>
      <c r="L13" s="87"/>
      <c r="N13" s="14"/>
    </row>
    <row r="14" spans="1:14" ht="16.899999999999999" customHeight="1" x14ac:dyDescent="0.25">
      <c r="A14" s="69">
        <v>38</v>
      </c>
      <c r="B14" s="39" t="s">
        <v>15</v>
      </c>
      <c r="C14" s="75">
        <v>26</v>
      </c>
      <c r="D14" s="70" t="s">
        <v>35</v>
      </c>
      <c r="E14" s="75">
        <v>20</v>
      </c>
      <c r="F14" s="69"/>
      <c r="G14" s="71">
        <v>84</v>
      </c>
      <c r="H14" s="44"/>
      <c r="I14" s="72">
        <v>1</v>
      </c>
      <c r="J14" s="170">
        <f t="shared" si="0"/>
        <v>53.666666666666664</v>
      </c>
      <c r="K14" s="171"/>
      <c r="L14" s="87"/>
      <c r="N14" s="100"/>
    </row>
    <row r="15" spans="1:14" ht="16.899999999999999" customHeight="1" x14ac:dyDescent="0.25">
      <c r="A15" s="69">
        <v>38</v>
      </c>
      <c r="B15" s="107" t="s">
        <v>105</v>
      </c>
      <c r="C15" s="75">
        <v>26</v>
      </c>
      <c r="D15" s="70" t="s">
        <v>35</v>
      </c>
      <c r="E15" s="75">
        <v>20</v>
      </c>
      <c r="F15" s="69"/>
      <c r="G15" s="71">
        <v>6</v>
      </c>
      <c r="H15" s="44"/>
      <c r="I15" s="72">
        <v>1</v>
      </c>
      <c r="J15" s="170">
        <f t="shared" si="0"/>
        <v>3.8333333333333335</v>
      </c>
      <c r="K15" s="171"/>
      <c r="L15" s="87"/>
      <c r="N15" s="100"/>
    </row>
    <row r="16" spans="1:14" ht="16.899999999999999" customHeight="1" x14ac:dyDescent="0.25">
      <c r="A16" s="63">
        <v>39</v>
      </c>
      <c r="B16" s="39" t="s">
        <v>12</v>
      </c>
      <c r="C16" s="75">
        <v>26</v>
      </c>
      <c r="D16" s="18" t="s">
        <v>35</v>
      </c>
      <c r="E16" s="75">
        <v>20</v>
      </c>
      <c r="F16" s="63"/>
      <c r="G16" s="83">
        <v>6</v>
      </c>
      <c r="H16" s="36"/>
      <c r="I16" s="84">
        <v>1</v>
      </c>
      <c r="J16" s="170">
        <f t="shared" si="0"/>
        <v>3.8333333333333335</v>
      </c>
      <c r="K16" s="171"/>
      <c r="L16" s="87"/>
      <c r="N16" s="14"/>
    </row>
    <row r="17" spans="1:14" ht="16.899999999999999" customHeight="1" x14ac:dyDescent="0.25">
      <c r="A17" s="63">
        <v>39</v>
      </c>
      <c r="B17" s="107" t="s">
        <v>105</v>
      </c>
      <c r="C17" s="75">
        <v>26</v>
      </c>
      <c r="D17" s="70" t="s">
        <v>35</v>
      </c>
      <c r="E17" s="75">
        <v>20</v>
      </c>
      <c r="F17" s="63"/>
      <c r="G17" s="83">
        <v>6</v>
      </c>
      <c r="H17" s="36"/>
      <c r="I17" s="84">
        <v>1</v>
      </c>
      <c r="J17" s="170">
        <f t="shared" ref="J17:J23" si="1">(C17+E17)*2*G17/144</f>
        <v>3.8333333333333335</v>
      </c>
      <c r="K17" s="171"/>
      <c r="L17" s="87"/>
      <c r="N17" s="14"/>
    </row>
    <row r="18" spans="1:14" ht="16.899999999999999" customHeight="1" x14ac:dyDescent="0.25">
      <c r="A18" s="63">
        <v>40</v>
      </c>
      <c r="B18" s="39" t="s">
        <v>11</v>
      </c>
      <c r="C18" s="75">
        <v>26</v>
      </c>
      <c r="D18" s="18" t="s">
        <v>35</v>
      </c>
      <c r="E18" s="75">
        <v>20</v>
      </c>
      <c r="F18" s="18"/>
      <c r="G18" s="33">
        <v>48</v>
      </c>
      <c r="H18" s="12"/>
      <c r="I18" s="12">
        <v>1</v>
      </c>
      <c r="J18" s="170">
        <f t="shared" si="1"/>
        <v>30.666666666666668</v>
      </c>
      <c r="K18" s="171"/>
      <c r="L18" s="87"/>
      <c r="N18" s="14"/>
    </row>
    <row r="19" spans="1:14" ht="16.899999999999999" customHeight="1" x14ac:dyDescent="0.25">
      <c r="A19" s="63">
        <v>40</v>
      </c>
      <c r="B19" s="107" t="s">
        <v>105</v>
      </c>
      <c r="C19" s="75">
        <v>26</v>
      </c>
      <c r="D19" s="70" t="s">
        <v>35</v>
      </c>
      <c r="E19" s="75">
        <v>20</v>
      </c>
      <c r="F19" s="18"/>
      <c r="G19" s="33">
        <v>6</v>
      </c>
      <c r="H19" s="12"/>
      <c r="I19" s="12">
        <v>1</v>
      </c>
      <c r="J19" s="170">
        <f t="shared" si="1"/>
        <v>3.8333333333333335</v>
      </c>
      <c r="K19" s="171"/>
      <c r="L19" s="87"/>
      <c r="N19" s="14"/>
    </row>
    <row r="20" spans="1:14" ht="16.899999999999999" customHeight="1" x14ac:dyDescent="0.25">
      <c r="A20" s="63">
        <v>41</v>
      </c>
      <c r="B20" s="39" t="s">
        <v>11</v>
      </c>
      <c r="C20" s="75">
        <v>26</v>
      </c>
      <c r="D20" s="18" t="s">
        <v>35</v>
      </c>
      <c r="E20" s="75">
        <v>20</v>
      </c>
      <c r="F20" s="18"/>
      <c r="G20" s="33">
        <v>48</v>
      </c>
      <c r="H20" s="12"/>
      <c r="I20" s="12">
        <v>1</v>
      </c>
      <c r="J20" s="170">
        <f t="shared" si="1"/>
        <v>30.666666666666668</v>
      </c>
      <c r="K20" s="171"/>
      <c r="L20" s="87"/>
    </row>
    <row r="21" spans="1:14" ht="16.899999999999999" customHeight="1" x14ac:dyDescent="0.25">
      <c r="A21" s="63">
        <v>41</v>
      </c>
      <c r="B21" s="107" t="s">
        <v>105</v>
      </c>
      <c r="C21" s="75">
        <v>26</v>
      </c>
      <c r="D21" s="70" t="s">
        <v>35</v>
      </c>
      <c r="E21" s="75">
        <v>20</v>
      </c>
      <c r="F21" s="23"/>
      <c r="G21" s="33">
        <v>6</v>
      </c>
      <c r="H21" s="12"/>
      <c r="I21" s="12">
        <v>1</v>
      </c>
      <c r="J21" s="170">
        <f t="shared" si="1"/>
        <v>3.8333333333333335</v>
      </c>
      <c r="K21" s="171"/>
      <c r="L21" s="87"/>
    </row>
    <row r="22" spans="1:14" ht="16.899999999999999" customHeight="1" x14ac:dyDescent="0.25">
      <c r="A22" s="63">
        <v>42</v>
      </c>
      <c r="B22" s="39" t="s">
        <v>11</v>
      </c>
      <c r="C22" s="75">
        <v>26</v>
      </c>
      <c r="D22" s="18" t="s">
        <v>35</v>
      </c>
      <c r="E22" s="75">
        <v>20</v>
      </c>
      <c r="F22" s="82"/>
      <c r="G22" s="33">
        <v>48</v>
      </c>
      <c r="H22" s="12"/>
      <c r="I22" s="12">
        <v>1</v>
      </c>
      <c r="J22" s="170">
        <f t="shared" si="1"/>
        <v>30.666666666666668</v>
      </c>
      <c r="K22" s="171"/>
      <c r="L22" s="87"/>
    </row>
    <row r="23" spans="1:14" ht="16.899999999999999" customHeight="1" x14ac:dyDescent="0.25">
      <c r="A23" s="134">
        <v>42</v>
      </c>
      <c r="B23" s="107" t="s">
        <v>105</v>
      </c>
      <c r="C23" s="75">
        <v>26</v>
      </c>
      <c r="D23" s="70" t="s">
        <v>35</v>
      </c>
      <c r="E23" s="75">
        <v>20</v>
      </c>
      <c r="F23" s="82"/>
      <c r="G23" s="45">
        <v>6</v>
      </c>
      <c r="H23" s="36"/>
      <c r="I23" s="36">
        <v>1</v>
      </c>
      <c r="J23" s="170">
        <f t="shared" si="1"/>
        <v>3.8333333333333335</v>
      </c>
      <c r="K23" s="171"/>
      <c r="L23" s="121"/>
    </row>
    <row r="24" spans="1:14" ht="17.100000000000001" customHeight="1" x14ac:dyDescent="0.25">
      <c r="A24" s="183">
        <v>43</v>
      </c>
      <c r="B24" s="185" t="s">
        <v>10</v>
      </c>
      <c r="C24" s="116">
        <v>26</v>
      </c>
      <c r="D24" s="74" t="s">
        <v>35</v>
      </c>
      <c r="E24" s="116">
        <v>20</v>
      </c>
      <c r="F24" s="187"/>
      <c r="G24" s="189">
        <v>27</v>
      </c>
      <c r="H24" s="98"/>
      <c r="I24" s="191">
        <v>1</v>
      </c>
      <c r="J24" s="173">
        <f>((C24+E24+C25+E25))*G24/144</f>
        <v>16.125</v>
      </c>
      <c r="K24" s="174"/>
      <c r="L24" s="216"/>
    </row>
    <row r="25" spans="1:14" ht="17.100000000000001" customHeight="1" x14ac:dyDescent="0.25">
      <c r="A25" s="184"/>
      <c r="B25" s="186"/>
      <c r="C25" s="116">
        <v>26</v>
      </c>
      <c r="D25" s="74" t="s">
        <v>35</v>
      </c>
      <c r="E25" s="116">
        <v>14</v>
      </c>
      <c r="F25" s="188"/>
      <c r="G25" s="190"/>
      <c r="H25" s="98"/>
      <c r="I25" s="192"/>
      <c r="J25" s="175"/>
      <c r="K25" s="176"/>
      <c r="L25" s="217"/>
    </row>
    <row r="26" spans="1:14" ht="17.100000000000001" customHeight="1" x14ac:dyDescent="0.25">
      <c r="A26" s="106">
        <v>43</v>
      </c>
      <c r="B26" s="107" t="s">
        <v>105</v>
      </c>
      <c r="C26" s="116">
        <v>26</v>
      </c>
      <c r="D26" s="74" t="s">
        <v>35</v>
      </c>
      <c r="E26" s="116">
        <v>14</v>
      </c>
      <c r="F26" s="118"/>
      <c r="G26" s="109">
        <v>6</v>
      </c>
      <c r="H26" s="98"/>
      <c r="I26" s="110">
        <v>1</v>
      </c>
      <c r="J26" s="170">
        <f t="shared" ref="J26:J36" si="2">(C26+E26)*2*G26/144</f>
        <v>3.3333333333333335</v>
      </c>
      <c r="K26" s="171"/>
      <c r="L26" s="111"/>
    </row>
    <row r="27" spans="1:14" ht="17.100000000000001" customHeight="1" x14ac:dyDescent="0.25">
      <c r="A27" s="63">
        <v>44</v>
      </c>
      <c r="B27" s="39" t="s">
        <v>16</v>
      </c>
      <c r="C27" s="75">
        <v>26</v>
      </c>
      <c r="D27" s="35" t="s">
        <v>35</v>
      </c>
      <c r="E27" s="75">
        <v>14</v>
      </c>
      <c r="F27" s="40"/>
      <c r="G27" s="66">
        <v>48</v>
      </c>
      <c r="H27" s="42"/>
      <c r="I27" s="42">
        <v>1</v>
      </c>
      <c r="J27" s="170">
        <f t="shared" si="2"/>
        <v>26.666666666666668</v>
      </c>
      <c r="K27" s="171"/>
      <c r="L27" s="87"/>
    </row>
    <row r="28" spans="1:14" ht="17.100000000000001" customHeight="1" x14ac:dyDescent="0.25">
      <c r="A28" s="63">
        <v>44</v>
      </c>
      <c r="B28" s="107" t="s">
        <v>105</v>
      </c>
      <c r="C28" s="116">
        <v>26</v>
      </c>
      <c r="D28" s="74" t="s">
        <v>35</v>
      </c>
      <c r="E28" s="116">
        <v>14</v>
      </c>
      <c r="F28" s="40"/>
      <c r="G28" s="66">
        <v>6</v>
      </c>
      <c r="H28" s="42"/>
      <c r="I28" s="42">
        <v>1</v>
      </c>
      <c r="J28" s="170">
        <f t="shared" si="2"/>
        <v>3.3333333333333335</v>
      </c>
      <c r="K28" s="171"/>
      <c r="L28" s="87"/>
    </row>
    <row r="29" spans="1:14" ht="17.100000000000001" customHeight="1" x14ac:dyDescent="0.25">
      <c r="A29" s="63">
        <v>45</v>
      </c>
      <c r="B29" s="39" t="s">
        <v>15</v>
      </c>
      <c r="C29" s="75">
        <v>26</v>
      </c>
      <c r="D29" s="35" t="s">
        <v>35</v>
      </c>
      <c r="E29" s="75">
        <v>14</v>
      </c>
      <c r="F29" s="40"/>
      <c r="G29" s="66">
        <v>55</v>
      </c>
      <c r="H29" s="42"/>
      <c r="I29" s="42">
        <v>1</v>
      </c>
      <c r="J29" s="170">
        <f t="shared" si="2"/>
        <v>30.555555555555557</v>
      </c>
      <c r="K29" s="171"/>
      <c r="L29" s="87"/>
    </row>
    <row r="30" spans="1:14" ht="17.100000000000001" customHeight="1" x14ac:dyDescent="0.25">
      <c r="A30" s="63">
        <v>45</v>
      </c>
      <c r="B30" s="107" t="s">
        <v>105</v>
      </c>
      <c r="C30" s="116">
        <v>26</v>
      </c>
      <c r="D30" s="74" t="s">
        <v>35</v>
      </c>
      <c r="E30" s="116">
        <v>14</v>
      </c>
      <c r="F30" s="40"/>
      <c r="G30" s="66">
        <v>6</v>
      </c>
      <c r="H30" s="42"/>
      <c r="I30" s="42">
        <v>1</v>
      </c>
      <c r="J30" s="170">
        <f t="shared" si="2"/>
        <v>3.3333333333333335</v>
      </c>
      <c r="K30" s="171"/>
      <c r="L30" s="87"/>
    </row>
    <row r="31" spans="1:14" ht="17.100000000000001" customHeight="1" x14ac:dyDescent="0.25">
      <c r="A31" s="63">
        <v>46</v>
      </c>
      <c r="B31" s="39" t="s">
        <v>11</v>
      </c>
      <c r="C31" s="75">
        <v>26</v>
      </c>
      <c r="D31" s="35" t="s">
        <v>35</v>
      </c>
      <c r="E31" s="75">
        <v>14</v>
      </c>
      <c r="F31" s="40"/>
      <c r="G31" s="66">
        <v>125</v>
      </c>
      <c r="H31" s="42"/>
      <c r="I31" s="42">
        <v>1</v>
      </c>
      <c r="J31" s="170">
        <f t="shared" si="2"/>
        <v>69.444444444444443</v>
      </c>
      <c r="K31" s="171"/>
      <c r="L31" s="87"/>
    </row>
    <row r="32" spans="1:14" ht="17.100000000000001" customHeight="1" x14ac:dyDescent="0.25">
      <c r="A32" s="63">
        <v>46</v>
      </c>
      <c r="B32" s="107" t="s">
        <v>105</v>
      </c>
      <c r="C32" s="116">
        <v>26</v>
      </c>
      <c r="D32" s="74" t="s">
        <v>35</v>
      </c>
      <c r="E32" s="116">
        <v>14</v>
      </c>
      <c r="F32" s="40"/>
      <c r="G32" s="66">
        <v>6</v>
      </c>
      <c r="H32" s="42"/>
      <c r="I32" s="42">
        <v>1</v>
      </c>
      <c r="J32" s="170">
        <f t="shared" si="2"/>
        <v>3.3333333333333335</v>
      </c>
      <c r="K32" s="171"/>
      <c r="L32" s="87"/>
    </row>
    <row r="33" spans="1:12" ht="17.100000000000001" customHeight="1" x14ac:dyDescent="0.25">
      <c r="A33" s="63">
        <v>47</v>
      </c>
      <c r="B33" s="39" t="s">
        <v>16</v>
      </c>
      <c r="C33" s="75">
        <v>26</v>
      </c>
      <c r="D33" s="35" t="s">
        <v>35</v>
      </c>
      <c r="E33" s="75">
        <v>14</v>
      </c>
      <c r="F33" s="40"/>
      <c r="G33" s="66">
        <v>43</v>
      </c>
      <c r="H33" s="42"/>
      <c r="I33" s="42">
        <v>1</v>
      </c>
      <c r="J33" s="170">
        <f t="shared" si="2"/>
        <v>23.888888888888889</v>
      </c>
      <c r="K33" s="171"/>
      <c r="L33" s="87"/>
    </row>
    <row r="34" spans="1:12" ht="17.100000000000001" customHeight="1" x14ac:dyDescent="0.25">
      <c r="A34" s="134">
        <v>47</v>
      </c>
      <c r="B34" s="107" t="s">
        <v>105</v>
      </c>
      <c r="C34" s="116">
        <v>26</v>
      </c>
      <c r="D34" s="74" t="s">
        <v>35</v>
      </c>
      <c r="E34" s="116">
        <v>14</v>
      </c>
      <c r="F34" s="40"/>
      <c r="G34" s="66">
        <v>6</v>
      </c>
      <c r="H34" s="44"/>
      <c r="I34" s="44">
        <v>1</v>
      </c>
      <c r="J34" s="170">
        <f t="shared" si="2"/>
        <v>3.3333333333333335</v>
      </c>
      <c r="K34" s="171"/>
      <c r="L34" s="87"/>
    </row>
    <row r="35" spans="1:12" ht="17.100000000000001" customHeight="1" x14ac:dyDescent="0.25">
      <c r="A35" s="65">
        <v>48</v>
      </c>
      <c r="B35" s="39" t="s">
        <v>11</v>
      </c>
      <c r="C35" s="75">
        <v>26</v>
      </c>
      <c r="D35" s="35" t="s">
        <v>35</v>
      </c>
      <c r="E35" s="75">
        <v>14</v>
      </c>
      <c r="F35" s="40"/>
      <c r="G35" s="66">
        <v>304</v>
      </c>
      <c r="H35" s="44"/>
      <c r="I35" s="44">
        <v>1</v>
      </c>
      <c r="J35" s="170">
        <f t="shared" si="2"/>
        <v>168.88888888888889</v>
      </c>
      <c r="K35" s="171"/>
      <c r="L35" s="87"/>
    </row>
    <row r="36" spans="1:12" ht="17.100000000000001" customHeight="1" x14ac:dyDescent="0.25">
      <c r="A36" s="65">
        <v>48</v>
      </c>
      <c r="B36" s="107" t="s">
        <v>105</v>
      </c>
      <c r="C36" s="116">
        <v>26</v>
      </c>
      <c r="D36" s="74" t="s">
        <v>35</v>
      </c>
      <c r="E36" s="116">
        <v>14</v>
      </c>
      <c r="F36" s="40"/>
      <c r="G36" s="67">
        <v>6</v>
      </c>
      <c r="H36" s="44"/>
      <c r="I36" s="44">
        <v>1</v>
      </c>
      <c r="J36" s="170">
        <f t="shared" si="2"/>
        <v>3.3333333333333335</v>
      </c>
      <c r="K36" s="171"/>
      <c r="L36" s="121"/>
    </row>
    <row r="37" spans="1:12" ht="17.100000000000001" customHeight="1" x14ac:dyDescent="0.25">
      <c r="A37" s="183">
        <v>49</v>
      </c>
      <c r="B37" s="185" t="s">
        <v>10</v>
      </c>
      <c r="C37" s="116">
        <v>26</v>
      </c>
      <c r="D37" s="74" t="s">
        <v>35</v>
      </c>
      <c r="E37" s="116">
        <v>14</v>
      </c>
      <c r="F37" s="187"/>
      <c r="G37" s="189">
        <v>18</v>
      </c>
      <c r="H37" s="98"/>
      <c r="I37" s="191">
        <v>1</v>
      </c>
      <c r="J37" s="173">
        <f>((C37+E37+C38+E38))*G37/144</f>
        <v>11.25</v>
      </c>
      <c r="K37" s="174"/>
      <c r="L37" s="183"/>
    </row>
    <row r="38" spans="1:12" ht="17.100000000000001" customHeight="1" x14ac:dyDescent="0.25">
      <c r="A38" s="184"/>
      <c r="B38" s="186"/>
      <c r="C38" s="116">
        <v>40</v>
      </c>
      <c r="D38" s="74" t="s">
        <v>35</v>
      </c>
      <c r="E38" s="116">
        <v>10</v>
      </c>
      <c r="F38" s="188"/>
      <c r="G38" s="190"/>
      <c r="H38" s="98"/>
      <c r="I38" s="192"/>
      <c r="J38" s="175"/>
      <c r="K38" s="176"/>
      <c r="L38" s="184"/>
    </row>
    <row r="39" spans="1:12" ht="17.100000000000001" customHeight="1" x14ac:dyDescent="0.25">
      <c r="A39" s="117">
        <v>49</v>
      </c>
      <c r="B39" s="107" t="s">
        <v>105</v>
      </c>
      <c r="C39" s="116">
        <v>40</v>
      </c>
      <c r="D39" s="74" t="s">
        <v>35</v>
      </c>
      <c r="E39" s="116">
        <v>10</v>
      </c>
      <c r="F39" s="118"/>
      <c r="G39" s="119">
        <v>6</v>
      </c>
      <c r="H39" s="98"/>
      <c r="I39" s="120">
        <v>1</v>
      </c>
      <c r="J39" s="170">
        <f>(C39+E39)*2*G39/144</f>
        <v>4.166666666666667</v>
      </c>
      <c r="K39" s="171"/>
      <c r="L39" s="106"/>
    </row>
    <row r="40" spans="1:12" ht="17.100000000000001" customHeight="1" x14ac:dyDescent="0.25">
      <c r="A40" s="65">
        <v>50</v>
      </c>
      <c r="B40" s="39" t="s">
        <v>12</v>
      </c>
      <c r="C40" s="75">
        <v>40</v>
      </c>
      <c r="D40" s="35" t="s">
        <v>35</v>
      </c>
      <c r="E40" s="75">
        <v>10</v>
      </c>
      <c r="F40" s="40"/>
      <c r="G40" s="67">
        <v>41</v>
      </c>
      <c r="H40" s="44"/>
      <c r="I40" s="44">
        <v>1</v>
      </c>
      <c r="J40" s="170">
        <f>(C40+E40)*2*G40/144</f>
        <v>28.472222222222221</v>
      </c>
      <c r="K40" s="171"/>
      <c r="L40" s="43"/>
    </row>
    <row r="41" spans="1:12" ht="17.100000000000001" customHeight="1" x14ac:dyDescent="0.25">
      <c r="A41" s="65">
        <v>50</v>
      </c>
      <c r="B41" s="107" t="s">
        <v>105</v>
      </c>
      <c r="C41" s="116">
        <v>40</v>
      </c>
      <c r="D41" s="74" t="s">
        <v>35</v>
      </c>
      <c r="E41" s="116">
        <v>10</v>
      </c>
      <c r="F41" s="40"/>
      <c r="G41" s="67">
        <v>6</v>
      </c>
      <c r="H41" s="44"/>
      <c r="I41" s="44">
        <v>1</v>
      </c>
      <c r="J41" s="170">
        <f>(C41+E41)*2*G41/144</f>
        <v>4.166666666666667</v>
      </c>
      <c r="K41" s="171"/>
      <c r="L41" s="41"/>
    </row>
    <row r="42" spans="1:12" ht="17.100000000000001" customHeight="1" x14ac:dyDescent="0.25">
      <c r="A42" s="183">
        <v>51</v>
      </c>
      <c r="B42" s="185" t="s">
        <v>10</v>
      </c>
      <c r="C42" s="116">
        <v>40</v>
      </c>
      <c r="D42" s="74" t="s">
        <v>35</v>
      </c>
      <c r="E42" s="116">
        <v>10</v>
      </c>
      <c r="F42" s="187"/>
      <c r="G42" s="189">
        <v>18</v>
      </c>
      <c r="H42" s="98"/>
      <c r="I42" s="191">
        <v>1</v>
      </c>
      <c r="J42" s="173">
        <f>((C42+E42+C43+E43))*G42/144</f>
        <v>11.25</v>
      </c>
      <c r="K42" s="174"/>
      <c r="L42" s="218"/>
    </row>
    <row r="43" spans="1:12" ht="17.100000000000001" customHeight="1" x14ac:dyDescent="0.25">
      <c r="A43" s="184"/>
      <c r="B43" s="186"/>
      <c r="C43" s="116">
        <v>26</v>
      </c>
      <c r="D43" s="74" t="s">
        <v>35</v>
      </c>
      <c r="E43" s="116">
        <v>14</v>
      </c>
      <c r="F43" s="188"/>
      <c r="G43" s="190"/>
      <c r="H43" s="98"/>
      <c r="I43" s="192"/>
      <c r="J43" s="175"/>
      <c r="K43" s="176"/>
      <c r="L43" s="218"/>
    </row>
    <row r="44" spans="1:12" ht="17.100000000000001" customHeight="1" x14ac:dyDescent="0.25">
      <c r="A44" s="117">
        <v>51</v>
      </c>
      <c r="B44" s="107" t="s">
        <v>105</v>
      </c>
      <c r="C44" s="116">
        <v>26</v>
      </c>
      <c r="D44" s="74" t="s">
        <v>35</v>
      </c>
      <c r="E44" s="116">
        <v>14</v>
      </c>
      <c r="F44" s="118"/>
      <c r="G44" s="119">
        <v>6</v>
      </c>
      <c r="H44" s="98"/>
      <c r="I44" s="120">
        <v>1</v>
      </c>
      <c r="J44" s="170">
        <f>(C44+E44)*2*G44/144</f>
        <v>3.3333333333333335</v>
      </c>
      <c r="K44" s="171"/>
      <c r="L44" s="116"/>
    </row>
    <row r="45" spans="1:12" ht="17.100000000000001" customHeight="1" x14ac:dyDescent="0.25">
      <c r="A45" s="65">
        <v>52</v>
      </c>
      <c r="B45" s="39" t="s">
        <v>15</v>
      </c>
      <c r="C45" s="75">
        <v>26</v>
      </c>
      <c r="D45" s="35" t="s">
        <v>35</v>
      </c>
      <c r="E45" s="75">
        <v>14</v>
      </c>
      <c r="F45" s="40"/>
      <c r="G45" s="67">
        <v>55</v>
      </c>
      <c r="H45" s="44"/>
      <c r="I45" s="44">
        <v>1</v>
      </c>
      <c r="J45" s="170">
        <f>(C45+E45)*2*G45/144</f>
        <v>30.555555555555557</v>
      </c>
      <c r="K45" s="171"/>
      <c r="L45" s="88"/>
    </row>
    <row r="46" spans="1:12" ht="17.100000000000001" customHeight="1" x14ac:dyDescent="0.25">
      <c r="A46" s="65">
        <v>52</v>
      </c>
      <c r="B46" s="107" t="s">
        <v>105</v>
      </c>
      <c r="C46" s="116">
        <v>26</v>
      </c>
      <c r="D46" s="74" t="s">
        <v>35</v>
      </c>
      <c r="E46" s="116">
        <v>14</v>
      </c>
      <c r="F46" s="40"/>
      <c r="G46" s="67">
        <v>6</v>
      </c>
      <c r="H46" s="44"/>
      <c r="I46" s="44">
        <v>1</v>
      </c>
      <c r="J46" s="170">
        <f>(C46+E46)*2*G46/144</f>
        <v>3.3333333333333335</v>
      </c>
      <c r="K46" s="171"/>
      <c r="L46" s="88"/>
    </row>
    <row r="47" spans="1:12" ht="17.100000000000001" customHeight="1" thickBot="1" x14ac:dyDescent="0.3">
      <c r="A47" s="65">
        <v>53</v>
      </c>
      <c r="B47" s="115" t="s">
        <v>11</v>
      </c>
      <c r="C47" s="80">
        <v>26</v>
      </c>
      <c r="D47" s="82" t="s">
        <v>35</v>
      </c>
      <c r="E47" s="80">
        <v>14</v>
      </c>
      <c r="F47" s="40"/>
      <c r="G47" s="67">
        <v>27</v>
      </c>
      <c r="H47" s="44"/>
      <c r="I47" s="44">
        <v>1</v>
      </c>
      <c r="J47" s="170">
        <f>(C47+E47)*2*G47/144</f>
        <v>15</v>
      </c>
      <c r="K47" s="171"/>
      <c r="L47" s="121"/>
    </row>
    <row r="48" spans="1:12" ht="30" customHeight="1" thickBot="1" x14ac:dyDescent="0.3">
      <c r="A48" s="25"/>
      <c r="B48" s="99" t="s">
        <v>76</v>
      </c>
      <c r="C48" s="99"/>
      <c r="D48" s="99"/>
      <c r="E48" s="99"/>
      <c r="F48" s="99"/>
      <c r="G48" s="22"/>
      <c r="H48" s="31"/>
      <c r="I48" s="21"/>
      <c r="J48" s="172">
        <f>SUM(J10:J47)</f>
        <v>761.37499999999989</v>
      </c>
      <c r="K48" s="172"/>
      <c r="L48" s="86"/>
    </row>
  </sheetData>
  <mergeCells count="64">
    <mergeCell ref="L42:L43"/>
    <mergeCell ref="I37:I38"/>
    <mergeCell ref="L37:L38"/>
    <mergeCell ref="J40:K40"/>
    <mergeCell ref="J39:K39"/>
    <mergeCell ref="J41:K41"/>
    <mergeCell ref="A42:A43"/>
    <mergeCell ref="B42:B43"/>
    <mergeCell ref="F42:F43"/>
    <mergeCell ref="G42:G43"/>
    <mergeCell ref="I42:I43"/>
    <mergeCell ref="L24:L25"/>
    <mergeCell ref="A37:A38"/>
    <mergeCell ref="B37:B38"/>
    <mergeCell ref="F37:F38"/>
    <mergeCell ref="G37:G38"/>
    <mergeCell ref="A24:A25"/>
    <mergeCell ref="B24:B25"/>
    <mergeCell ref="F24:F25"/>
    <mergeCell ref="G24:G25"/>
    <mergeCell ref="I24:I25"/>
    <mergeCell ref="J37:K38"/>
    <mergeCell ref="J26:K26"/>
    <mergeCell ref="J27:K27"/>
    <mergeCell ref="J28:K28"/>
    <mergeCell ref="J34:K34"/>
    <mergeCell ref="J35:K35"/>
    <mergeCell ref="J1:L1"/>
    <mergeCell ref="A5:L5"/>
    <mergeCell ref="B7:B8"/>
    <mergeCell ref="C7:E8"/>
    <mergeCell ref="F7:F8"/>
    <mergeCell ref="G7:G8"/>
    <mergeCell ref="I7:I8"/>
    <mergeCell ref="J7:K8"/>
    <mergeCell ref="L7:L8"/>
    <mergeCell ref="J10:K10"/>
    <mergeCell ref="J11:K11"/>
    <mergeCell ref="J12:K12"/>
    <mergeCell ref="J9:K9"/>
    <mergeCell ref="J13:K13"/>
    <mergeCell ref="J14:K14"/>
    <mergeCell ref="J15:K15"/>
    <mergeCell ref="J16:K16"/>
    <mergeCell ref="J17:K17"/>
    <mergeCell ref="J18:K18"/>
    <mergeCell ref="J19:K19"/>
    <mergeCell ref="J20:K20"/>
    <mergeCell ref="J21:K21"/>
    <mergeCell ref="J22:K22"/>
    <mergeCell ref="J23:K23"/>
    <mergeCell ref="J36:K36"/>
    <mergeCell ref="J24:K25"/>
    <mergeCell ref="J42:K43"/>
    <mergeCell ref="J29:K29"/>
    <mergeCell ref="J30:K30"/>
    <mergeCell ref="J31:K31"/>
    <mergeCell ref="J32:K32"/>
    <mergeCell ref="J33:K33"/>
    <mergeCell ref="J44:K44"/>
    <mergeCell ref="J45:K45"/>
    <mergeCell ref="J46:K46"/>
    <mergeCell ref="J47:K47"/>
    <mergeCell ref="J48:K48"/>
  </mergeCells>
  <printOptions horizontalCentered="1" verticalCentered="1"/>
  <pageMargins left="0.5" right="0.3" top="0.4" bottom="0.3" header="0.3" footer="0.3"/>
  <pageSetup paperSize="9" scale="9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4"/>
  <sheetViews>
    <sheetView topLeftCell="A13" workbookViewId="0">
      <selection activeCell="L44" sqref="L44"/>
    </sheetView>
  </sheetViews>
  <sheetFormatPr defaultRowHeight="15" x14ac:dyDescent="0.25"/>
  <cols>
    <col min="1" max="1" width="8.140625" customWidth="1"/>
    <col min="2" max="2" width="28.7109375" customWidth="1"/>
    <col min="3" max="3" width="6.5703125" bestFit="1" customWidth="1"/>
    <col min="4" max="4" width="3.7109375" customWidth="1"/>
    <col min="5" max="5" width="6.5703125" bestFit="1" customWidth="1"/>
    <col min="6" max="6" width="6.5703125" hidden="1" customWidth="1"/>
    <col min="7" max="7" width="8.7109375" customWidth="1"/>
    <col min="8" max="8" width="10.28515625" hidden="1" customWidth="1"/>
    <col min="9" max="9" width="5.42578125" customWidth="1"/>
    <col min="10" max="10" width="9.7109375" customWidth="1"/>
    <col min="11" max="11" width="4.5703125" customWidth="1"/>
    <col min="12" max="12" width="16.42578125" customWidth="1"/>
    <col min="260" max="260" width="10.85546875" customWidth="1"/>
    <col min="261" max="261" width="26.42578125" customWidth="1"/>
    <col min="262" max="262" width="7.42578125" customWidth="1"/>
    <col min="263" max="263" width="8.42578125" customWidth="1"/>
    <col min="264" max="264" width="0" hidden="1" customWidth="1"/>
    <col min="265" max="265" width="7.140625" customWidth="1"/>
    <col min="266" max="266" width="6.7109375" customWidth="1"/>
    <col min="267" max="267" width="13.28515625" customWidth="1"/>
    <col min="268" max="268" width="12.28515625" customWidth="1"/>
    <col min="516" max="516" width="10.85546875" customWidth="1"/>
    <col min="517" max="517" width="26.42578125" customWidth="1"/>
    <col min="518" max="518" width="7.42578125" customWidth="1"/>
    <col min="519" max="519" width="8.42578125" customWidth="1"/>
    <col min="520" max="520" width="0" hidden="1" customWidth="1"/>
    <col min="521" max="521" width="7.140625" customWidth="1"/>
    <col min="522" max="522" width="6.7109375" customWidth="1"/>
    <col min="523" max="523" width="13.28515625" customWidth="1"/>
    <col min="524" max="524" width="12.28515625" customWidth="1"/>
    <col min="772" max="772" width="10.85546875" customWidth="1"/>
    <col min="773" max="773" width="26.42578125" customWidth="1"/>
    <col min="774" max="774" width="7.42578125" customWidth="1"/>
    <col min="775" max="775" width="8.42578125" customWidth="1"/>
    <col min="776" max="776" width="0" hidden="1" customWidth="1"/>
    <col min="777" max="777" width="7.140625" customWidth="1"/>
    <col min="778" max="778" width="6.7109375" customWidth="1"/>
    <col min="779" max="779" width="13.28515625" customWidth="1"/>
    <col min="780" max="780" width="12.28515625" customWidth="1"/>
    <col min="1028" max="1028" width="10.85546875" customWidth="1"/>
    <col min="1029" max="1029" width="26.42578125" customWidth="1"/>
    <col min="1030" max="1030" width="7.42578125" customWidth="1"/>
    <col min="1031" max="1031" width="8.42578125" customWidth="1"/>
    <col min="1032" max="1032" width="0" hidden="1" customWidth="1"/>
    <col min="1033" max="1033" width="7.140625" customWidth="1"/>
    <col min="1034" max="1034" width="6.7109375" customWidth="1"/>
    <col min="1035" max="1035" width="13.28515625" customWidth="1"/>
    <col min="1036" max="1036" width="12.28515625" customWidth="1"/>
    <col min="1284" max="1284" width="10.85546875" customWidth="1"/>
    <col min="1285" max="1285" width="26.42578125" customWidth="1"/>
    <col min="1286" max="1286" width="7.42578125" customWidth="1"/>
    <col min="1287" max="1287" width="8.42578125" customWidth="1"/>
    <col min="1288" max="1288" width="0" hidden="1" customWidth="1"/>
    <col min="1289" max="1289" width="7.140625" customWidth="1"/>
    <col min="1290" max="1290" width="6.7109375" customWidth="1"/>
    <col min="1291" max="1291" width="13.28515625" customWidth="1"/>
    <col min="1292" max="1292" width="12.28515625" customWidth="1"/>
    <col min="1540" max="1540" width="10.85546875" customWidth="1"/>
    <col min="1541" max="1541" width="26.42578125" customWidth="1"/>
    <col min="1542" max="1542" width="7.42578125" customWidth="1"/>
    <col min="1543" max="1543" width="8.42578125" customWidth="1"/>
    <col min="1544" max="1544" width="0" hidden="1" customWidth="1"/>
    <col min="1545" max="1545" width="7.140625" customWidth="1"/>
    <col min="1546" max="1546" width="6.7109375" customWidth="1"/>
    <col min="1547" max="1547" width="13.28515625" customWidth="1"/>
    <col min="1548" max="1548" width="12.28515625" customWidth="1"/>
    <col min="1796" max="1796" width="10.85546875" customWidth="1"/>
    <col min="1797" max="1797" width="26.42578125" customWidth="1"/>
    <col min="1798" max="1798" width="7.42578125" customWidth="1"/>
    <col min="1799" max="1799" width="8.42578125" customWidth="1"/>
    <col min="1800" max="1800" width="0" hidden="1" customWidth="1"/>
    <col min="1801" max="1801" width="7.140625" customWidth="1"/>
    <col min="1802" max="1802" width="6.7109375" customWidth="1"/>
    <col min="1803" max="1803" width="13.28515625" customWidth="1"/>
    <col min="1804" max="1804" width="12.28515625" customWidth="1"/>
    <col min="2052" max="2052" width="10.85546875" customWidth="1"/>
    <col min="2053" max="2053" width="26.42578125" customWidth="1"/>
    <col min="2054" max="2054" width="7.42578125" customWidth="1"/>
    <col min="2055" max="2055" width="8.42578125" customWidth="1"/>
    <col min="2056" max="2056" width="0" hidden="1" customWidth="1"/>
    <col min="2057" max="2057" width="7.140625" customWidth="1"/>
    <col min="2058" max="2058" width="6.7109375" customWidth="1"/>
    <col min="2059" max="2059" width="13.28515625" customWidth="1"/>
    <col min="2060" max="2060" width="12.28515625" customWidth="1"/>
    <col min="2308" max="2308" width="10.85546875" customWidth="1"/>
    <col min="2309" max="2309" width="26.42578125" customWidth="1"/>
    <col min="2310" max="2310" width="7.42578125" customWidth="1"/>
    <col min="2311" max="2311" width="8.42578125" customWidth="1"/>
    <col min="2312" max="2312" width="0" hidden="1" customWidth="1"/>
    <col min="2313" max="2313" width="7.140625" customWidth="1"/>
    <col min="2314" max="2314" width="6.7109375" customWidth="1"/>
    <col min="2315" max="2315" width="13.28515625" customWidth="1"/>
    <col min="2316" max="2316" width="12.28515625" customWidth="1"/>
    <col min="2564" max="2564" width="10.85546875" customWidth="1"/>
    <col min="2565" max="2565" width="26.42578125" customWidth="1"/>
    <col min="2566" max="2566" width="7.42578125" customWidth="1"/>
    <col min="2567" max="2567" width="8.42578125" customWidth="1"/>
    <col min="2568" max="2568" width="0" hidden="1" customWidth="1"/>
    <col min="2569" max="2569" width="7.140625" customWidth="1"/>
    <col min="2570" max="2570" width="6.7109375" customWidth="1"/>
    <col min="2571" max="2571" width="13.28515625" customWidth="1"/>
    <col min="2572" max="2572" width="12.28515625" customWidth="1"/>
    <col min="2820" max="2820" width="10.85546875" customWidth="1"/>
    <col min="2821" max="2821" width="26.42578125" customWidth="1"/>
    <col min="2822" max="2822" width="7.42578125" customWidth="1"/>
    <col min="2823" max="2823" width="8.42578125" customWidth="1"/>
    <col min="2824" max="2824" width="0" hidden="1" customWidth="1"/>
    <col min="2825" max="2825" width="7.140625" customWidth="1"/>
    <col min="2826" max="2826" width="6.7109375" customWidth="1"/>
    <col min="2827" max="2827" width="13.28515625" customWidth="1"/>
    <col min="2828" max="2828" width="12.28515625" customWidth="1"/>
    <col min="3076" max="3076" width="10.85546875" customWidth="1"/>
    <col min="3077" max="3077" width="26.42578125" customWidth="1"/>
    <col min="3078" max="3078" width="7.42578125" customWidth="1"/>
    <col min="3079" max="3079" width="8.42578125" customWidth="1"/>
    <col min="3080" max="3080" width="0" hidden="1" customWidth="1"/>
    <col min="3081" max="3081" width="7.140625" customWidth="1"/>
    <col min="3082" max="3082" width="6.7109375" customWidth="1"/>
    <col min="3083" max="3083" width="13.28515625" customWidth="1"/>
    <col min="3084" max="3084" width="12.28515625" customWidth="1"/>
    <col min="3332" max="3332" width="10.85546875" customWidth="1"/>
    <col min="3333" max="3333" width="26.42578125" customWidth="1"/>
    <col min="3334" max="3334" width="7.42578125" customWidth="1"/>
    <col min="3335" max="3335" width="8.42578125" customWidth="1"/>
    <col min="3336" max="3336" width="0" hidden="1" customWidth="1"/>
    <col min="3337" max="3337" width="7.140625" customWidth="1"/>
    <col min="3338" max="3338" width="6.7109375" customWidth="1"/>
    <col min="3339" max="3339" width="13.28515625" customWidth="1"/>
    <col min="3340" max="3340" width="12.28515625" customWidth="1"/>
    <col min="3588" max="3588" width="10.85546875" customWidth="1"/>
    <col min="3589" max="3589" width="26.42578125" customWidth="1"/>
    <col min="3590" max="3590" width="7.42578125" customWidth="1"/>
    <col min="3591" max="3591" width="8.42578125" customWidth="1"/>
    <col min="3592" max="3592" width="0" hidden="1" customWidth="1"/>
    <col min="3593" max="3593" width="7.140625" customWidth="1"/>
    <col min="3594" max="3594" width="6.7109375" customWidth="1"/>
    <col min="3595" max="3595" width="13.28515625" customWidth="1"/>
    <col min="3596" max="3596" width="12.28515625" customWidth="1"/>
    <col min="3844" max="3844" width="10.85546875" customWidth="1"/>
    <col min="3845" max="3845" width="26.42578125" customWidth="1"/>
    <col min="3846" max="3846" width="7.42578125" customWidth="1"/>
    <col min="3847" max="3847" width="8.42578125" customWidth="1"/>
    <col min="3848" max="3848" width="0" hidden="1" customWidth="1"/>
    <col min="3849" max="3849" width="7.140625" customWidth="1"/>
    <col min="3850" max="3850" width="6.7109375" customWidth="1"/>
    <col min="3851" max="3851" width="13.28515625" customWidth="1"/>
    <col min="3852" max="3852" width="12.28515625" customWidth="1"/>
    <col min="4100" max="4100" width="10.85546875" customWidth="1"/>
    <col min="4101" max="4101" width="26.42578125" customWidth="1"/>
    <col min="4102" max="4102" width="7.42578125" customWidth="1"/>
    <col min="4103" max="4103" width="8.42578125" customWidth="1"/>
    <col min="4104" max="4104" width="0" hidden="1" customWidth="1"/>
    <col min="4105" max="4105" width="7.140625" customWidth="1"/>
    <col min="4106" max="4106" width="6.7109375" customWidth="1"/>
    <col min="4107" max="4107" width="13.28515625" customWidth="1"/>
    <col min="4108" max="4108" width="12.28515625" customWidth="1"/>
    <col min="4356" max="4356" width="10.85546875" customWidth="1"/>
    <col min="4357" max="4357" width="26.42578125" customWidth="1"/>
    <col min="4358" max="4358" width="7.42578125" customWidth="1"/>
    <col min="4359" max="4359" width="8.42578125" customWidth="1"/>
    <col min="4360" max="4360" width="0" hidden="1" customWidth="1"/>
    <col min="4361" max="4361" width="7.140625" customWidth="1"/>
    <col min="4362" max="4362" width="6.7109375" customWidth="1"/>
    <col min="4363" max="4363" width="13.28515625" customWidth="1"/>
    <col min="4364" max="4364" width="12.28515625" customWidth="1"/>
    <col min="4612" max="4612" width="10.85546875" customWidth="1"/>
    <col min="4613" max="4613" width="26.42578125" customWidth="1"/>
    <col min="4614" max="4614" width="7.42578125" customWidth="1"/>
    <col min="4615" max="4615" width="8.42578125" customWidth="1"/>
    <col min="4616" max="4616" width="0" hidden="1" customWidth="1"/>
    <col min="4617" max="4617" width="7.140625" customWidth="1"/>
    <col min="4618" max="4618" width="6.7109375" customWidth="1"/>
    <col min="4619" max="4619" width="13.28515625" customWidth="1"/>
    <col min="4620" max="4620" width="12.28515625" customWidth="1"/>
    <col min="4868" max="4868" width="10.85546875" customWidth="1"/>
    <col min="4869" max="4869" width="26.42578125" customWidth="1"/>
    <col min="4870" max="4870" width="7.42578125" customWidth="1"/>
    <col min="4871" max="4871" width="8.42578125" customWidth="1"/>
    <col min="4872" max="4872" width="0" hidden="1" customWidth="1"/>
    <col min="4873" max="4873" width="7.140625" customWidth="1"/>
    <col min="4874" max="4874" width="6.7109375" customWidth="1"/>
    <col min="4875" max="4875" width="13.28515625" customWidth="1"/>
    <col min="4876" max="4876" width="12.28515625" customWidth="1"/>
    <col min="5124" max="5124" width="10.85546875" customWidth="1"/>
    <col min="5125" max="5125" width="26.42578125" customWidth="1"/>
    <col min="5126" max="5126" width="7.42578125" customWidth="1"/>
    <col min="5127" max="5127" width="8.42578125" customWidth="1"/>
    <col min="5128" max="5128" width="0" hidden="1" customWidth="1"/>
    <col min="5129" max="5129" width="7.140625" customWidth="1"/>
    <col min="5130" max="5130" width="6.7109375" customWidth="1"/>
    <col min="5131" max="5131" width="13.28515625" customWidth="1"/>
    <col min="5132" max="5132" width="12.28515625" customWidth="1"/>
    <col min="5380" max="5380" width="10.85546875" customWidth="1"/>
    <col min="5381" max="5381" width="26.42578125" customWidth="1"/>
    <col min="5382" max="5382" width="7.42578125" customWidth="1"/>
    <col min="5383" max="5383" width="8.42578125" customWidth="1"/>
    <col min="5384" max="5384" width="0" hidden="1" customWidth="1"/>
    <col min="5385" max="5385" width="7.140625" customWidth="1"/>
    <col min="5386" max="5386" width="6.7109375" customWidth="1"/>
    <col min="5387" max="5387" width="13.28515625" customWidth="1"/>
    <col min="5388" max="5388" width="12.28515625" customWidth="1"/>
    <col min="5636" max="5636" width="10.85546875" customWidth="1"/>
    <col min="5637" max="5637" width="26.42578125" customWidth="1"/>
    <col min="5638" max="5638" width="7.42578125" customWidth="1"/>
    <col min="5639" max="5639" width="8.42578125" customWidth="1"/>
    <col min="5640" max="5640" width="0" hidden="1" customWidth="1"/>
    <col min="5641" max="5641" width="7.140625" customWidth="1"/>
    <col min="5642" max="5642" width="6.7109375" customWidth="1"/>
    <col min="5643" max="5643" width="13.28515625" customWidth="1"/>
    <col min="5644" max="5644" width="12.28515625" customWidth="1"/>
    <col min="5892" max="5892" width="10.85546875" customWidth="1"/>
    <col min="5893" max="5893" width="26.42578125" customWidth="1"/>
    <col min="5894" max="5894" width="7.42578125" customWidth="1"/>
    <col min="5895" max="5895" width="8.42578125" customWidth="1"/>
    <col min="5896" max="5896" width="0" hidden="1" customWidth="1"/>
    <col min="5897" max="5897" width="7.140625" customWidth="1"/>
    <col min="5898" max="5898" width="6.7109375" customWidth="1"/>
    <col min="5899" max="5899" width="13.28515625" customWidth="1"/>
    <col min="5900" max="5900" width="12.28515625" customWidth="1"/>
    <col min="6148" max="6148" width="10.85546875" customWidth="1"/>
    <col min="6149" max="6149" width="26.42578125" customWidth="1"/>
    <col min="6150" max="6150" width="7.42578125" customWidth="1"/>
    <col min="6151" max="6151" width="8.42578125" customWidth="1"/>
    <col min="6152" max="6152" width="0" hidden="1" customWidth="1"/>
    <col min="6153" max="6153" width="7.140625" customWidth="1"/>
    <col min="6154" max="6154" width="6.7109375" customWidth="1"/>
    <col min="6155" max="6155" width="13.28515625" customWidth="1"/>
    <col min="6156" max="6156" width="12.28515625" customWidth="1"/>
    <col min="6404" max="6404" width="10.85546875" customWidth="1"/>
    <col min="6405" max="6405" width="26.42578125" customWidth="1"/>
    <col min="6406" max="6406" width="7.42578125" customWidth="1"/>
    <col min="6407" max="6407" width="8.42578125" customWidth="1"/>
    <col min="6408" max="6408" width="0" hidden="1" customWidth="1"/>
    <col min="6409" max="6409" width="7.140625" customWidth="1"/>
    <col min="6410" max="6410" width="6.7109375" customWidth="1"/>
    <col min="6411" max="6411" width="13.28515625" customWidth="1"/>
    <col min="6412" max="6412" width="12.28515625" customWidth="1"/>
    <col min="6660" max="6660" width="10.85546875" customWidth="1"/>
    <col min="6661" max="6661" width="26.42578125" customWidth="1"/>
    <col min="6662" max="6662" width="7.42578125" customWidth="1"/>
    <col min="6663" max="6663" width="8.42578125" customWidth="1"/>
    <col min="6664" max="6664" width="0" hidden="1" customWidth="1"/>
    <col min="6665" max="6665" width="7.140625" customWidth="1"/>
    <col min="6666" max="6666" width="6.7109375" customWidth="1"/>
    <col min="6667" max="6667" width="13.28515625" customWidth="1"/>
    <col min="6668" max="6668" width="12.28515625" customWidth="1"/>
    <col min="6916" max="6916" width="10.85546875" customWidth="1"/>
    <col min="6917" max="6917" width="26.42578125" customWidth="1"/>
    <col min="6918" max="6918" width="7.42578125" customWidth="1"/>
    <col min="6919" max="6919" width="8.42578125" customWidth="1"/>
    <col min="6920" max="6920" width="0" hidden="1" customWidth="1"/>
    <col min="6921" max="6921" width="7.140625" customWidth="1"/>
    <col min="6922" max="6922" width="6.7109375" customWidth="1"/>
    <col min="6923" max="6923" width="13.28515625" customWidth="1"/>
    <col min="6924" max="6924" width="12.28515625" customWidth="1"/>
    <col min="7172" max="7172" width="10.85546875" customWidth="1"/>
    <col min="7173" max="7173" width="26.42578125" customWidth="1"/>
    <col min="7174" max="7174" width="7.42578125" customWidth="1"/>
    <col min="7175" max="7175" width="8.42578125" customWidth="1"/>
    <col min="7176" max="7176" width="0" hidden="1" customWidth="1"/>
    <col min="7177" max="7177" width="7.140625" customWidth="1"/>
    <col min="7178" max="7178" width="6.7109375" customWidth="1"/>
    <col min="7179" max="7179" width="13.28515625" customWidth="1"/>
    <col min="7180" max="7180" width="12.28515625" customWidth="1"/>
    <col min="7428" max="7428" width="10.85546875" customWidth="1"/>
    <col min="7429" max="7429" width="26.42578125" customWidth="1"/>
    <col min="7430" max="7430" width="7.42578125" customWidth="1"/>
    <col min="7431" max="7431" width="8.42578125" customWidth="1"/>
    <col min="7432" max="7432" width="0" hidden="1" customWidth="1"/>
    <col min="7433" max="7433" width="7.140625" customWidth="1"/>
    <col min="7434" max="7434" width="6.7109375" customWidth="1"/>
    <col min="7435" max="7435" width="13.28515625" customWidth="1"/>
    <col min="7436" max="7436" width="12.28515625" customWidth="1"/>
    <col min="7684" max="7684" width="10.85546875" customWidth="1"/>
    <col min="7685" max="7685" width="26.42578125" customWidth="1"/>
    <col min="7686" max="7686" width="7.42578125" customWidth="1"/>
    <col min="7687" max="7687" width="8.42578125" customWidth="1"/>
    <col min="7688" max="7688" width="0" hidden="1" customWidth="1"/>
    <col min="7689" max="7689" width="7.140625" customWidth="1"/>
    <col min="7690" max="7690" width="6.7109375" customWidth="1"/>
    <col min="7691" max="7691" width="13.28515625" customWidth="1"/>
    <col min="7692" max="7692" width="12.28515625" customWidth="1"/>
    <col min="7940" max="7940" width="10.85546875" customWidth="1"/>
    <col min="7941" max="7941" width="26.42578125" customWidth="1"/>
    <col min="7942" max="7942" width="7.42578125" customWidth="1"/>
    <col min="7943" max="7943" width="8.42578125" customWidth="1"/>
    <col min="7944" max="7944" width="0" hidden="1" customWidth="1"/>
    <col min="7945" max="7945" width="7.140625" customWidth="1"/>
    <col min="7946" max="7946" width="6.7109375" customWidth="1"/>
    <col min="7947" max="7947" width="13.28515625" customWidth="1"/>
    <col min="7948" max="7948" width="12.28515625" customWidth="1"/>
    <col min="8196" max="8196" width="10.85546875" customWidth="1"/>
    <col min="8197" max="8197" width="26.42578125" customWidth="1"/>
    <col min="8198" max="8198" width="7.42578125" customWidth="1"/>
    <col min="8199" max="8199" width="8.42578125" customWidth="1"/>
    <col min="8200" max="8200" width="0" hidden="1" customWidth="1"/>
    <col min="8201" max="8201" width="7.140625" customWidth="1"/>
    <col min="8202" max="8202" width="6.7109375" customWidth="1"/>
    <col min="8203" max="8203" width="13.28515625" customWidth="1"/>
    <col min="8204" max="8204" width="12.28515625" customWidth="1"/>
    <col min="8452" max="8452" width="10.85546875" customWidth="1"/>
    <col min="8453" max="8453" width="26.42578125" customWidth="1"/>
    <col min="8454" max="8454" width="7.42578125" customWidth="1"/>
    <col min="8455" max="8455" width="8.42578125" customWidth="1"/>
    <col min="8456" max="8456" width="0" hidden="1" customWidth="1"/>
    <col min="8457" max="8457" width="7.140625" customWidth="1"/>
    <col min="8458" max="8458" width="6.7109375" customWidth="1"/>
    <col min="8459" max="8459" width="13.28515625" customWidth="1"/>
    <col min="8460" max="8460" width="12.28515625" customWidth="1"/>
    <col min="8708" max="8708" width="10.85546875" customWidth="1"/>
    <col min="8709" max="8709" width="26.42578125" customWidth="1"/>
    <col min="8710" max="8710" width="7.42578125" customWidth="1"/>
    <col min="8711" max="8711" width="8.42578125" customWidth="1"/>
    <col min="8712" max="8712" width="0" hidden="1" customWidth="1"/>
    <col min="8713" max="8713" width="7.140625" customWidth="1"/>
    <col min="8714" max="8714" width="6.7109375" customWidth="1"/>
    <col min="8715" max="8715" width="13.28515625" customWidth="1"/>
    <col min="8716" max="8716" width="12.28515625" customWidth="1"/>
    <col min="8964" max="8964" width="10.85546875" customWidth="1"/>
    <col min="8965" max="8965" width="26.42578125" customWidth="1"/>
    <col min="8966" max="8966" width="7.42578125" customWidth="1"/>
    <col min="8967" max="8967" width="8.42578125" customWidth="1"/>
    <col min="8968" max="8968" width="0" hidden="1" customWidth="1"/>
    <col min="8969" max="8969" width="7.140625" customWidth="1"/>
    <col min="8970" max="8970" width="6.7109375" customWidth="1"/>
    <col min="8971" max="8971" width="13.28515625" customWidth="1"/>
    <col min="8972" max="8972" width="12.28515625" customWidth="1"/>
    <col min="9220" max="9220" width="10.85546875" customWidth="1"/>
    <col min="9221" max="9221" width="26.42578125" customWidth="1"/>
    <col min="9222" max="9222" width="7.42578125" customWidth="1"/>
    <col min="9223" max="9223" width="8.42578125" customWidth="1"/>
    <col min="9224" max="9224" width="0" hidden="1" customWidth="1"/>
    <col min="9225" max="9225" width="7.140625" customWidth="1"/>
    <col min="9226" max="9226" width="6.7109375" customWidth="1"/>
    <col min="9227" max="9227" width="13.28515625" customWidth="1"/>
    <col min="9228" max="9228" width="12.28515625" customWidth="1"/>
    <col min="9476" max="9476" width="10.85546875" customWidth="1"/>
    <col min="9477" max="9477" width="26.42578125" customWidth="1"/>
    <col min="9478" max="9478" width="7.42578125" customWidth="1"/>
    <col min="9479" max="9479" width="8.42578125" customWidth="1"/>
    <col min="9480" max="9480" width="0" hidden="1" customWidth="1"/>
    <col min="9481" max="9481" width="7.140625" customWidth="1"/>
    <col min="9482" max="9482" width="6.7109375" customWidth="1"/>
    <col min="9483" max="9483" width="13.28515625" customWidth="1"/>
    <col min="9484" max="9484" width="12.28515625" customWidth="1"/>
    <col min="9732" max="9732" width="10.85546875" customWidth="1"/>
    <col min="9733" max="9733" width="26.42578125" customWidth="1"/>
    <col min="9734" max="9734" width="7.42578125" customWidth="1"/>
    <col min="9735" max="9735" width="8.42578125" customWidth="1"/>
    <col min="9736" max="9736" width="0" hidden="1" customWidth="1"/>
    <col min="9737" max="9737" width="7.140625" customWidth="1"/>
    <col min="9738" max="9738" width="6.7109375" customWidth="1"/>
    <col min="9739" max="9739" width="13.28515625" customWidth="1"/>
    <col min="9740" max="9740" width="12.28515625" customWidth="1"/>
    <col min="9988" max="9988" width="10.85546875" customWidth="1"/>
    <col min="9989" max="9989" width="26.42578125" customWidth="1"/>
    <col min="9990" max="9990" width="7.42578125" customWidth="1"/>
    <col min="9991" max="9991" width="8.42578125" customWidth="1"/>
    <col min="9992" max="9992" width="0" hidden="1" customWidth="1"/>
    <col min="9993" max="9993" width="7.140625" customWidth="1"/>
    <col min="9994" max="9994" width="6.7109375" customWidth="1"/>
    <col min="9995" max="9995" width="13.28515625" customWidth="1"/>
    <col min="9996" max="9996" width="12.28515625" customWidth="1"/>
    <col min="10244" max="10244" width="10.85546875" customWidth="1"/>
    <col min="10245" max="10245" width="26.42578125" customWidth="1"/>
    <col min="10246" max="10246" width="7.42578125" customWidth="1"/>
    <col min="10247" max="10247" width="8.42578125" customWidth="1"/>
    <col min="10248" max="10248" width="0" hidden="1" customWidth="1"/>
    <col min="10249" max="10249" width="7.140625" customWidth="1"/>
    <col min="10250" max="10250" width="6.7109375" customWidth="1"/>
    <col min="10251" max="10251" width="13.28515625" customWidth="1"/>
    <col min="10252" max="10252" width="12.28515625" customWidth="1"/>
    <col min="10500" max="10500" width="10.85546875" customWidth="1"/>
    <col min="10501" max="10501" width="26.42578125" customWidth="1"/>
    <col min="10502" max="10502" width="7.42578125" customWidth="1"/>
    <col min="10503" max="10503" width="8.42578125" customWidth="1"/>
    <col min="10504" max="10504" width="0" hidden="1" customWidth="1"/>
    <col min="10505" max="10505" width="7.140625" customWidth="1"/>
    <col min="10506" max="10506" width="6.7109375" customWidth="1"/>
    <col min="10507" max="10507" width="13.28515625" customWidth="1"/>
    <col min="10508" max="10508" width="12.28515625" customWidth="1"/>
    <col min="10756" max="10756" width="10.85546875" customWidth="1"/>
    <col min="10757" max="10757" width="26.42578125" customWidth="1"/>
    <col min="10758" max="10758" width="7.42578125" customWidth="1"/>
    <col min="10759" max="10759" width="8.42578125" customWidth="1"/>
    <col min="10760" max="10760" width="0" hidden="1" customWidth="1"/>
    <col min="10761" max="10761" width="7.140625" customWidth="1"/>
    <col min="10762" max="10762" width="6.7109375" customWidth="1"/>
    <col min="10763" max="10763" width="13.28515625" customWidth="1"/>
    <col min="10764" max="10764" width="12.28515625" customWidth="1"/>
    <col min="11012" max="11012" width="10.85546875" customWidth="1"/>
    <col min="11013" max="11013" width="26.42578125" customWidth="1"/>
    <col min="11014" max="11014" width="7.42578125" customWidth="1"/>
    <col min="11015" max="11015" width="8.42578125" customWidth="1"/>
    <col min="11016" max="11016" width="0" hidden="1" customWidth="1"/>
    <col min="11017" max="11017" width="7.140625" customWidth="1"/>
    <col min="11018" max="11018" width="6.7109375" customWidth="1"/>
    <col min="11019" max="11019" width="13.28515625" customWidth="1"/>
    <col min="11020" max="11020" width="12.28515625" customWidth="1"/>
    <col min="11268" max="11268" width="10.85546875" customWidth="1"/>
    <col min="11269" max="11269" width="26.42578125" customWidth="1"/>
    <col min="11270" max="11270" width="7.42578125" customWidth="1"/>
    <col min="11271" max="11271" width="8.42578125" customWidth="1"/>
    <col min="11272" max="11272" width="0" hidden="1" customWidth="1"/>
    <col min="11273" max="11273" width="7.140625" customWidth="1"/>
    <col min="11274" max="11274" width="6.7109375" customWidth="1"/>
    <col min="11275" max="11275" width="13.28515625" customWidth="1"/>
    <col min="11276" max="11276" width="12.28515625" customWidth="1"/>
    <col min="11524" max="11524" width="10.85546875" customWidth="1"/>
    <col min="11525" max="11525" width="26.42578125" customWidth="1"/>
    <col min="11526" max="11526" width="7.42578125" customWidth="1"/>
    <col min="11527" max="11527" width="8.42578125" customWidth="1"/>
    <col min="11528" max="11528" width="0" hidden="1" customWidth="1"/>
    <col min="11529" max="11529" width="7.140625" customWidth="1"/>
    <col min="11530" max="11530" width="6.7109375" customWidth="1"/>
    <col min="11531" max="11531" width="13.28515625" customWidth="1"/>
    <col min="11532" max="11532" width="12.28515625" customWidth="1"/>
    <col min="11780" max="11780" width="10.85546875" customWidth="1"/>
    <col min="11781" max="11781" width="26.42578125" customWidth="1"/>
    <col min="11782" max="11782" width="7.42578125" customWidth="1"/>
    <col min="11783" max="11783" width="8.42578125" customWidth="1"/>
    <col min="11784" max="11784" width="0" hidden="1" customWidth="1"/>
    <col min="11785" max="11785" width="7.140625" customWidth="1"/>
    <col min="11786" max="11786" width="6.7109375" customWidth="1"/>
    <col min="11787" max="11787" width="13.28515625" customWidth="1"/>
    <col min="11788" max="11788" width="12.28515625" customWidth="1"/>
    <col min="12036" max="12036" width="10.85546875" customWidth="1"/>
    <col min="12037" max="12037" width="26.42578125" customWidth="1"/>
    <col min="12038" max="12038" width="7.42578125" customWidth="1"/>
    <col min="12039" max="12039" width="8.42578125" customWidth="1"/>
    <col min="12040" max="12040" width="0" hidden="1" customWidth="1"/>
    <col min="12041" max="12041" width="7.140625" customWidth="1"/>
    <col min="12042" max="12042" width="6.7109375" customWidth="1"/>
    <col min="12043" max="12043" width="13.28515625" customWidth="1"/>
    <col min="12044" max="12044" width="12.28515625" customWidth="1"/>
    <col min="12292" max="12292" width="10.85546875" customWidth="1"/>
    <col min="12293" max="12293" width="26.42578125" customWidth="1"/>
    <col min="12294" max="12294" width="7.42578125" customWidth="1"/>
    <col min="12295" max="12295" width="8.42578125" customWidth="1"/>
    <col min="12296" max="12296" width="0" hidden="1" customWidth="1"/>
    <col min="12297" max="12297" width="7.140625" customWidth="1"/>
    <col min="12298" max="12298" width="6.7109375" customWidth="1"/>
    <col min="12299" max="12299" width="13.28515625" customWidth="1"/>
    <col min="12300" max="12300" width="12.28515625" customWidth="1"/>
    <col min="12548" max="12548" width="10.85546875" customWidth="1"/>
    <col min="12549" max="12549" width="26.42578125" customWidth="1"/>
    <col min="12550" max="12550" width="7.42578125" customWidth="1"/>
    <col min="12551" max="12551" width="8.42578125" customWidth="1"/>
    <col min="12552" max="12552" width="0" hidden="1" customWidth="1"/>
    <col min="12553" max="12553" width="7.140625" customWidth="1"/>
    <col min="12554" max="12554" width="6.7109375" customWidth="1"/>
    <col min="12555" max="12555" width="13.28515625" customWidth="1"/>
    <col min="12556" max="12556" width="12.28515625" customWidth="1"/>
    <col min="12804" max="12804" width="10.85546875" customWidth="1"/>
    <col min="12805" max="12805" width="26.42578125" customWidth="1"/>
    <col min="12806" max="12806" width="7.42578125" customWidth="1"/>
    <col min="12807" max="12807" width="8.42578125" customWidth="1"/>
    <col min="12808" max="12808" width="0" hidden="1" customWidth="1"/>
    <col min="12809" max="12809" width="7.140625" customWidth="1"/>
    <col min="12810" max="12810" width="6.7109375" customWidth="1"/>
    <col min="12811" max="12811" width="13.28515625" customWidth="1"/>
    <col min="12812" max="12812" width="12.28515625" customWidth="1"/>
    <col min="13060" max="13060" width="10.85546875" customWidth="1"/>
    <col min="13061" max="13061" width="26.42578125" customWidth="1"/>
    <col min="13062" max="13062" width="7.42578125" customWidth="1"/>
    <col min="13063" max="13063" width="8.42578125" customWidth="1"/>
    <col min="13064" max="13064" width="0" hidden="1" customWidth="1"/>
    <col min="13065" max="13065" width="7.140625" customWidth="1"/>
    <col min="13066" max="13066" width="6.7109375" customWidth="1"/>
    <col min="13067" max="13067" width="13.28515625" customWidth="1"/>
    <col min="13068" max="13068" width="12.28515625" customWidth="1"/>
    <col min="13316" max="13316" width="10.85546875" customWidth="1"/>
    <col min="13317" max="13317" width="26.42578125" customWidth="1"/>
    <col min="13318" max="13318" width="7.42578125" customWidth="1"/>
    <col min="13319" max="13319" width="8.42578125" customWidth="1"/>
    <col min="13320" max="13320" width="0" hidden="1" customWidth="1"/>
    <col min="13321" max="13321" width="7.140625" customWidth="1"/>
    <col min="13322" max="13322" width="6.7109375" customWidth="1"/>
    <col min="13323" max="13323" width="13.28515625" customWidth="1"/>
    <col min="13324" max="13324" width="12.28515625" customWidth="1"/>
    <col min="13572" max="13572" width="10.85546875" customWidth="1"/>
    <col min="13573" max="13573" width="26.42578125" customWidth="1"/>
    <col min="13574" max="13574" width="7.42578125" customWidth="1"/>
    <col min="13575" max="13575" width="8.42578125" customWidth="1"/>
    <col min="13576" max="13576" width="0" hidden="1" customWidth="1"/>
    <col min="13577" max="13577" width="7.140625" customWidth="1"/>
    <col min="13578" max="13578" width="6.7109375" customWidth="1"/>
    <col min="13579" max="13579" width="13.28515625" customWidth="1"/>
    <col min="13580" max="13580" width="12.28515625" customWidth="1"/>
    <col min="13828" max="13828" width="10.85546875" customWidth="1"/>
    <col min="13829" max="13829" width="26.42578125" customWidth="1"/>
    <col min="13830" max="13830" width="7.42578125" customWidth="1"/>
    <col min="13831" max="13831" width="8.42578125" customWidth="1"/>
    <col min="13832" max="13832" width="0" hidden="1" customWidth="1"/>
    <col min="13833" max="13833" width="7.140625" customWidth="1"/>
    <col min="13834" max="13834" width="6.7109375" customWidth="1"/>
    <col min="13835" max="13835" width="13.28515625" customWidth="1"/>
    <col min="13836" max="13836" width="12.28515625" customWidth="1"/>
    <col min="14084" max="14084" width="10.85546875" customWidth="1"/>
    <col min="14085" max="14085" width="26.42578125" customWidth="1"/>
    <col min="14086" max="14086" width="7.42578125" customWidth="1"/>
    <col min="14087" max="14087" width="8.42578125" customWidth="1"/>
    <col min="14088" max="14088" width="0" hidden="1" customWidth="1"/>
    <col min="14089" max="14089" width="7.140625" customWidth="1"/>
    <col min="14090" max="14090" width="6.7109375" customWidth="1"/>
    <col min="14091" max="14091" width="13.28515625" customWidth="1"/>
    <col min="14092" max="14092" width="12.28515625" customWidth="1"/>
    <col min="14340" max="14340" width="10.85546875" customWidth="1"/>
    <col min="14341" max="14341" width="26.42578125" customWidth="1"/>
    <col min="14342" max="14342" width="7.42578125" customWidth="1"/>
    <col min="14343" max="14343" width="8.42578125" customWidth="1"/>
    <col min="14344" max="14344" width="0" hidden="1" customWidth="1"/>
    <col min="14345" max="14345" width="7.140625" customWidth="1"/>
    <col min="14346" max="14346" width="6.7109375" customWidth="1"/>
    <col min="14347" max="14347" width="13.28515625" customWidth="1"/>
    <col min="14348" max="14348" width="12.28515625" customWidth="1"/>
    <col min="14596" max="14596" width="10.85546875" customWidth="1"/>
    <col min="14597" max="14597" width="26.42578125" customWidth="1"/>
    <col min="14598" max="14598" width="7.42578125" customWidth="1"/>
    <col min="14599" max="14599" width="8.42578125" customWidth="1"/>
    <col min="14600" max="14600" width="0" hidden="1" customWidth="1"/>
    <col min="14601" max="14601" width="7.140625" customWidth="1"/>
    <col min="14602" max="14602" width="6.7109375" customWidth="1"/>
    <col min="14603" max="14603" width="13.28515625" customWidth="1"/>
    <col min="14604" max="14604" width="12.28515625" customWidth="1"/>
    <col min="14852" max="14852" width="10.85546875" customWidth="1"/>
    <col min="14853" max="14853" width="26.42578125" customWidth="1"/>
    <col min="14854" max="14854" width="7.42578125" customWidth="1"/>
    <col min="14855" max="14855" width="8.42578125" customWidth="1"/>
    <col min="14856" max="14856" width="0" hidden="1" customWidth="1"/>
    <col min="14857" max="14857" width="7.140625" customWidth="1"/>
    <col min="14858" max="14858" width="6.7109375" customWidth="1"/>
    <col min="14859" max="14859" width="13.28515625" customWidth="1"/>
    <col min="14860" max="14860" width="12.28515625" customWidth="1"/>
    <col min="15108" max="15108" width="10.85546875" customWidth="1"/>
    <col min="15109" max="15109" width="26.42578125" customWidth="1"/>
    <col min="15110" max="15110" width="7.42578125" customWidth="1"/>
    <col min="15111" max="15111" width="8.42578125" customWidth="1"/>
    <col min="15112" max="15112" width="0" hidden="1" customWidth="1"/>
    <col min="15113" max="15113" width="7.140625" customWidth="1"/>
    <col min="15114" max="15114" width="6.7109375" customWidth="1"/>
    <col min="15115" max="15115" width="13.28515625" customWidth="1"/>
    <col min="15116" max="15116" width="12.28515625" customWidth="1"/>
    <col min="15364" max="15364" width="10.85546875" customWidth="1"/>
    <col min="15365" max="15365" width="26.42578125" customWidth="1"/>
    <col min="15366" max="15366" width="7.42578125" customWidth="1"/>
    <col min="15367" max="15367" width="8.42578125" customWidth="1"/>
    <col min="15368" max="15368" width="0" hidden="1" customWidth="1"/>
    <col min="15369" max="15369" width="7.140625" customWidth="1"/>
    <col min="15370" max="15370" width="6.7109375" customWidth="1"/>
    <col min="15371" max="15371" width="13.28515625" customWidth="1"/>
    <col min="15372" max="15372" width="12.28515625" customWidth="1"/>
    <col min="15620" max="15620" width="10.85546875" customWidth="1"/>
    <col min="15621" max="15621" width="26.42578125" customWidth="1"/>
    <col min="15622" max="15622" width="7.42578125" customWidth="1"/>
    <col min="15623" max="15623" width="8.42578125" customWidth="1"/>
    <col min="15624" max="15624" width="0" hidden="1" customWidth="1"/>
    <col min="15625" max="15625" width="7.140625" customWidth="1"/>
    <col min="15626" max="15626" width="6.7109375" customWidth="1"/>
    <col min="15627" max="15627" width="13.28515625" customWidth="1"/>
    <col min="15628" max="15628" width="12.28515625" customWidth="1"/>
    <col min="15876" max="15876" width="10.85546875" customWidth="1"/>
    <col min="15877" max="15877" width="26.42578125" customWidth="1"/>
    <col min="15878" max="15878" width="7.42578125" customWidth="1"/>
    <col min="15879" max="15879" width="8.42578125" customWidth="1"/>
    <col min="15880" max="15880" width="0" hidden="1" customWidth="1"/>
    <col min="15881" max="15881" width="7.140625" customWidth="1"/>
    <col min="15882" max="15882" width="6.7109375" customWidth="1"/>
    <col min="15883" max="15883" width="13.28515625" customWidth="1"/>
    <col min="15884" max="15884" width="12.28515625" customWidth="1"/>
    <col min="16132" max="16132" width="10.85546875" customWidth="1"/>
    <col min="16133" max="16133" width="26.42578125" customWidth="1"/>
    <col min="16134" max="16134" width="7.42578125" customWidth="1"/>
    <col min="16135" max="16135" width="8.42578125" customWidth="1"/>
    <col min="16136" max="16136" width="0" hidden="1" customWidth="1"/>
    <col min="16137" max="16137" width="7.140625" customWidth="1"/>
    <col min="16138" max="16138" width="6.7109375" customWidth="1"/>
    <col min="16139" max="16139" width="13.28515625" customWidth="1"/>
    <col min="16140" max="16140" width="12.28515625" customWidth="1"/>
  </cols>
  <sheetData>
    <row r="1" spans="1:14" ht="24.95" customHeight="1" x14ac:dyDescent="0.25">
      <c r="A1" s="15" t="s">
        <v>0</v>
      </c>
      <c r="B1" s="16" t="s">
        <v>80</v>
      </c>
      <c r="C1" s="1"/>
      <c r="D1" s="2"/>
      <c r="E1" s="2"/>
      <c r="F1" s="2"/>
      <c r="G1" s="2"/>
      <c r="H1" s="3" t="s">
        <v>1</v>
      </c>
      <c r="I1" s="4" t="s">
        <v>1</v>
      </c>
      <c r="J1" s="193"/>
      <c r="K1" s="193"/>
      <c r="L1" s="194"/>
    </row>
    <row r="2" spans="1:14" ht="24.95" customHeight="1" x14ac:dyDescent="0.25">
      <c r="A2" s="15" t="s">
        <v>68</v>
      </c>
      <c r="B2" s="16"/>
      <c r="C2" s="1"/>
      <c r="D2" s="2"/>
      <c r="E2" s="2"/>
      <c r="F2" s="2"/>
      <c r="G2" s="2"/>
      <c r="H2" s="5" t="s">
        <v>2</v>
      </c>
      <c r="I2" s="17" t="s">
        <v>67</v>
      </c>
      <c r="J2" s="6"/>
      <c r="K2" s="85"/>
      <c r="L2" s="62" t="s">
        <v>82</v>
      </c>
    </row>
    <row r="3" spans="1:14" ht="24.95" customHeight="1" thickBot="1" x14ac:dyDescent="0.3">
      <c r="A3" s="15" t="s">
        <v>81</v>
      </c>
      <c r="B3" s="16"/>
      <c r="C3" s="1"/>
      <c r="D3" s="1"/>
      <c r="E3" s="1"/>
      <c r="F3" s="1"/>
      <c r="G3" s="2"/>
      <c r="H3" s="8" t="s">
        <v>3</v>
      </c>
      <c r="I3" s="8" t="s">
        <v>42</v>
      </c>
      <c r="J3" s="9"/>
      <c r="K3" s="9"/>
      <c r="L3" s="46">
        <v>20</v>
      </c>
    </row>
    <row r="4" spans="1:14" ht="24" thickBot="1" x14ac:dyDescent="0.4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</row>
    <row r="5" spans="1:14" ht="24" thickBot="1" x14ac:dyDescent="0.3">
      <c r="A5" s="195" t="s">
        <v>14</v>
      </c>
      <c r="B5" s="140"/>
      <c r="C5" s="140"/>
      <c r="D5" s="140"/>
      <c r="E5" s="140"/>
      <c r="F5" s="140"/>
      <c r="G5" s="140"/>
      <c r="H5" s="140"/>
      <c r="I5" s="140"/>
      <c r="J5" s="140"/>
      <c r="K5" s="140"/>
      <c r="L5" s="141"/>
    </row>
    <row r="7" spans="1:14" ht="15" customHeight="1" x14ac:dyDescent="0.25">
      <c r="A7" s="26" t="s">
        <v>4</v>
      </c>
      <c r="B7" s="196" t="s">
        <v>5</v>
      </c>
      <c r="C7" s="196" t="s">
        <v>63</v>
      </c>
      <c r="D7" s="196"/>
      <c r="E7" s="196"/>
      <c r="F7" s="197" t="s">
        <v>17</v>
      </c>
      <c r="G7" s="197" t="s">
        <v>17</v>
      </c>
      <c r="H7" s="27"/>
      <c r="I7" s="199" t="s">
        <v>6</v>
      </c>
      <c r="J7" s="200" t="s">
        <v>64</v>
      </c>
      <c r="K7" s="201"/>
      <c r="L7" s="206" t="s">
        <v>106</v>
      </c>
    </row>
    <row r="8" spans="1:14" x14ac:dyDescent="0.25">
      <c r="A8" s="26" t="s">
        <v>7</v>
      </c>
      <c r="B8" s="196"/>
      <c r="C8" s="196"/>
      <c r="D8" s="196"/>
      <c r="E8" s="196"/>
      <c r="F8" s="198"/>
      <c r="G8" s="198"/>
      <c r="H8" s="28" t="s">
        <v>8</v>
      </c>
      <c r="I8" s="199"/>
      <c r="J8" s="202"/>
      <c r="K8" s="203"/>
      <c r="L8" s="207"/>
    </row>
    <row r="9" spans="1:14" ht="18" x14ac:dyDescent="0.25">
      <c r="A9" s="78" t="s">
        <v>74</v>
      </c>
      <c r="B9" s="38" t="s">
        <v>95</v>
      </c>
      <c r="C9" s="30"/>
      <c r="D9" s="30"/>
      <c r="E9" s="19"/>
      <c r="F9" s="19"/>
      <c r="G9" s="11"/>
      <c r="H9" s="12"/>
      <c r="I9" s="13"/>
      <c r="J9" s="179"/>
      <c r="K9" s="180"/>
      <c r="L9" s="32"/>
      <c r="N9" s="14"/>
    </row>
    <row r="10" spans="1:14" ht="17.100000000000001" customHeight="1" x14ac:dyDescent="0.25">
      <c r="A10" s="63">
        <v>54</v>
      </c>
      <c r="B10" s="73" t="s">
        <v>12</v>
      </c>
      <c r="C10" s="75">
        <v>26</v>
      </c>
      <c r="D10" s="18" t="s">
        <v>35</v>
      </c>
      <c r="E10" s="75">
        <v>14</v>
      </c>
      <c r="F10" s="63"/>
      <c r="G10" s="83">
        <v>33</v>
      </c>
      <c r="H10" s="36"/>
      <c r="I10" s="84">
        <v>1</v>
      </c>
      <c r="J10" s="170">
        <f>(C10+E10)*2*G10/144</f>
        <v>18.333333333333332</v>
      </c>
      <c r="K10" s="171"/>
      <c r="L10" s="87"/>
      <c r="N10" s="14"/>
    </row>
    <row r="11" spans="1:14" ht="17.100000000000001" customHeight="1" x14ac:dyDescent="0.25">
      <c r="A11" s="63">
        <v>54</v>
      </c>
      <c r="B11" s="73" t="s">
        <v>105</v>
      </c>
      <c r="C11" s="75">
        <v>26</v>
      </c>
      <c r="D11" s="18" t="s">
        <v>35</v>
      </c>
      <c r="E11" s="75">
        <v>14</v>
      </c>
      <c r="F11" s="63"/>
      <c r="G11" s="83">
        <v>6</v>
      </c>
      <c r="H11" s="36"/>
      <c r="I11" s="84">
        <v>1</v>
      </c>
      <c r="J11" s="170">
        <f t="shared" ref="J11:J19" si="0">(C11+E11)*2*G11/144</f>
        <v>3.3333333333333335</v>
      </c>
      <c r="K11" s="171"/>
      <c r="L11" s="87"/>
      <c r="N11" s="14"/>
    </row>
    <row r="12" spans="1:14" ht="17.100000000000001" customHeight="1" x14ac:dyDescent="0.25">
      <c r="A12" s="63">
        <v>55</v>
      </c>
      <c r="B12" s="73" t="s">
        <v>15</v>
      </c>
      <c r="C12" s="75">
        <v>26</v>
      </c>
      <c r="D12" s="18" t="s">
        <v>35</v>
      </c>
      <c r="E12" s="75">
        <v>14</v>
      </c>
      <c r="F12" s="63"/>
      <c r="G12" s="83">
        <v>45</v>
      </c>
      <c r="H12" s="36"/>
      <c r="I12" s="84">
        <v>1</v>
      </c>
      <c r="J12" s="170">
        <f t="shared" si="0"/>
        <v>25</v>
      </c>
      <c r="K12" s="171"/>
      <c r="L12" s="87"/>
      <c r="N12" s="14"/>
    </row>
    <row r="13" spans="1:14" ht="17.100000000000001" customHeight="1" x14ac:dyDescent="0.25">
      <c r="A13" s="63">
        <v>55</v>
      </c>
      <c r="B13" s="73" t="s">
        <v>105</v>
      </c>
      <c r="C13" s="75">
        <v>26</v>
      </c>
      <c r="D13" s="18" t="s">
        <v>35</v>
      </c>
      <c r="E13" s="75">
        <v>14</v>
      </c>
      <c r="F13" s="63"/>
      <c r="G13" s="83">
        <v>6</v>
      </c>
      <c r="H13" s="36"/>
      <c r="I13" s="84">
        <v>1</v>
      </c>
      <c r="J13" s="170">
        <f t="shared" si="0"/>
        <v>3.3333333333333335</v>
      </c>
      <c r="K13" s="171"/>
      <c r="L13" s="87"/>
      <c r="N13" s="14"/>
    </row>
    <row r="14" spans="1:14" ht="17.100000000000001" customHeight="1" x14ac:dyDescent="0.25">
      <c r="A14" s="63">
        <v>56</v>
      </c>
      <c r="B14" s="73" t="s">
        <v>12</v>
      </c>
      <c r="C14" s="75">
        <v>26</v>
      </c>
      <c r="D14" s="18" t="s">
        <v>35</v>
      </c>
      <c r="E14" s="75">
        <v>14</v>
      </c>
      <c r="F14" s="63"/>
      <c r="G14" s="83">
        <v>13</v>
      </c>
      <c r="H14" s="36"/>
      <c r="I14" s="84">
        <v>1</v>
      </c>
      <c r="J14" s="170">
        <f t="shared" si="0"/>
        <v>7.2222222222222223</v>
      </c>
      <c r="K14" s="171"/>
      <c r="L14" s="87"/>
      <c r="N14" s="14"/>
    </row>
    <row r="15" spans="1:14" ht="17.100000000000001" customHeight="1" x14ac:dyDescent="0.25">
      <c r="A15" s="63">
        <v>56</v>
      </c>
      <c r="B15" s="73" t="s">
        <v>105</v>
      </c>
      <c r="C15" s="75">
        <v>26</v>
      </c>
      <c r="D15" s="18" t="s">
        <v>35</v>
      </c>
      <c r="E15" s="75">
        <v>14</v>
      </c>
      <c r="F15" s="63"/>
      <c r="G15" s="83">
        <v>6</v>
      </c>
      <c r="H15" s="36"/>
      <c r="I15" s="84">
        <v>1</v>
      </c>
      <c r="J15" s="170">
        <f t="shared" si="0"/>
        <v>3.3333333333333335</v>
      </c>
      <c r="K15" s="171"/>
      <c r="L15" s="87"/>
      <c r="N15" s="14"/>
    </row>
    <row r="16" spans="1:14" ht="17.100000000000001" customHeight="1" x14ac:dyDescent="0.25">
      <c r="A16" s="18">
        <v>57</v>
      </c>
      <c r="B16" s="73" t="s">
        <v>11</v>
      </c>
      <c r="C16" s="75">
        <v>26</v>
      </c>
      <c r="D16" s="18" t="s">
        <v>35</v>
      </c>
      <c r="E16" s="75">
        <v>14</v>
      </c>
      <c r="F16" s="18"/>
      <c r="G16" s="33">
        <v>48</v>
      </c>
      <c r="H16" s="12"/>
      <c r="I16" s="12">
        <v>1</v>
      </c>
      <c r="J16" s="170">
        <f t="shared" si="0"/>
        <v>26.666666666666668</v>
      </c>
      <c r="K16" s="171"/>
      <c r="L16" s="87"/>
      <c r="N16" s="14"/>
    </row>
    <row r="17" spans="1:14" ht="17.100000000000001" customHeight="1" x14ac:dyDescent="0.25">
      <c r="A17" s="18">
        <v>57</v>
      </c>
      <c r="B17" s="73" t="s">
        <v>105</v>
      </c>
      <c r="C17" s="75">
        <v>26</v>
      </c>
      <c r="D17" s="18" t="s">
        <v>35</v>
      </c>
      <c r="E17" s="75">
        <v>14</v>
      </c>
      <c r="F17" s="18"/>
      <c r="G17" s="33">
        <v>6</v>
      </c>
      <c r="H17" s="12"/>
      <c r="I17" s="12">
        <v>1</v>
      </c>
      <c r="J17" s="170">
        <f t="shared" si="0"/>
        <v>3.3333333333333335</v>
      </c>
      <c r="K17" s="171"/>
      <c r="L17" s="87"/>
      <c r="N17" s="14"/>
    </row>
    <row r="18" spans="1:14" ht="17.100000000000001" customHeight="1" x14ac:dyDescent="0.25">
      <c r="A18" s="75">
        <v>58</v>
      </c>
      <c r="B18" s="73" t="s">
        <v>11</v>
      </c>
      <c r="C18" s="75">
        <v>26</v>
      </c>
      <c r="D18" s="18" t="s">
        <v>35</v>
      </c>
      <c r="E18" s="75">
        <v>14</v>
      </c>
      <c r="F18" s="18"/>
      <c r="G18" s="33">
        <v>48</v>
      </c>
      <c r="H18" s="12"/>
      <c r="I18" s="12">
        <v>1</v>
      </c>
      <c r="J18" s="170">
        <f t="shared" si="0"/>
        <v>26.666666666666668</v>
      </c>
      <c r="K18" s="171"/>
      <c r="L18" s="87"/>
    </row>
    <row r="19" spans="1:14" ht="17.100000000000001" customHeight="1" x14ac:dyDescent="0.25">
      <c r="A19" s="80">
        <v>58</v>
      </c>
      <c r="B19" s="73" t="s">
        <v>105</v>
      </c>
      <c r="C19" s="75">
        <v>26</v>
      </c>
      <c r="D19" s="18" t="s">
        <v>35</v>
      </c>
      <c r="E19" s="75">
        <v>14</v>
      </c>
      <c r="F19" s="23"/>
      <c r="G19" s="45">
        <v>6</v>
      </c>
      <c r="H19" s="36"/>
      <c r="I19" s="36">
        <v>1</v>
      </c>
      <c r="J19" s="170">
        <f t="shared" si="0"/>
        <v>3.3333333333333335</v>
      </c>
      <c r="K19" s="171"/>
      <c r="L19" s="121"/>
    </row>
    <row r="20" spans="1:14" ht="17.100000000000001" customHeight="1" x14ac:dyDescent="0.25">
      <c r="A20" s="183">
        <v>59</v>
      </c>
      <c r="B20" s="185" t="s">
        <v>10</v>
      </c>
      <c r="C20" s="116">
        <v>26</v>
      </c>
      <c r="D20" s="18" t="s">
        <v>35</v>
      </c>
      <c r="E20" s="116">
        <v>14</v>
      </c>
      <c r="F20" s="187"/>
      <c r="G20" s="189">
        <v>27</v>
      </c>
      <c r="H20" s="98"/>
      <c r="I20" s="191">
        <v>1</v>
      </c>
      <c r="J20" s="173">
        <f>((C20+E20+C21+E21))*G20/144</f>
        <v>13.875</v>
      </c>
      <c r="K20" s="174"/>
      <c r="L20" s="213"/>
    </row>
    <row r="21" spans="1:14" ht="17.100000000000001" customHeight="1" x14ac:dyDescent="0.25">
      <c r="A21" s="184"/>
      <c r="B21" s="186"/>
      <c r="C21" s="116">
        <v>22</v>
      </c>
      <c r="D21" s="29" t="s">
        <v>35</v>
      </c>
      <c r="E21" s="116">
        <v>12</v>
      </c>
      <c r="F21" s="188"/>
      <c r="G21" s="190"/>
      <c r="H21" s="98"/>
      <c r="I21" s="192"/>
      <c r="J21" s="175"/>
      <c r="K21" s="176"/>
      <c r="L21" s="219"/>
    </row>
    <row r="22" spans="1:14" ht="17.100000000000001" customHeight="1" x14ac:dyDescent="0.25">
      <c r="A22" s="117">
        <v>59</v>
      </c>
      <c r="B22" s="73" t="s">
        <v>105</v>
      </c>
      <c r="C22" s="116">
        <v>22</v>
      </c>
      <c r="D22" s="29" t="s">
        <v>35</v>
      </c>
      <c r="E22" s="116">
        <v>12</v>
      </c>
      <c r="F22" s="118"/>
      <c r="G22" s="109">
        <v>6</v>
      </c>
      <c r="H22" s="98"/>
      <c r="I22" s="110">
        <v>1</v>
      </c>
      <c r="J22" s="170">
        <f t="shared" ref="J22:J43" si="1">(C22+E22)*2*G22/144</f>
        <v>2.8333333333333335</v>
      </c>
      <c r="K22" s="171"/>
      <c r="L22" s="112"/>
    </row>
    <row r="23" spans="1:14" ht="17.100000000000001" customHeight="1" x14ac:dyDescent="0.25">
      <c r="A23" s="80">
        <v>60</v>
      </c>
      <c r="B23" s="73" t="s">
        <v>11</v>
      </c>
      <c r="C23" s="75">
        <v>22</v>
      </c>
      <c r="D23" s="18" t="s">
        <v>35</v>
      </c>
      <c r="E23" s="75">
        <v>12</v>
      </c>
      <c r="F23" s="82"/>
      <c r="G23" s="122">
        <v>48</v>
      </c>
      <c r="H23" s="12"/>
      <c r="I23" s="12">
        <v>1</v>
      </c>
      <c r="J23" s="170">
        <f t="shared" si="1"/>
        <v>22.666666666666668</v>
      </c>
      <c r="K23" s="171"/>
      <c r="L23" s="87"/>
    </row>
    <row r="24" spans="1:14" ht="17.100000000000001" customHeight="1" x14ac:dyDescent="0.25">
      <c r="A24" s="80">
        <v>60</v>
      </c>
      <c r="B24" s="73" t="s">
        <v>105</v>
      </c>
      <c r="C24" s="116">
        <v>22</v>
      </c>
      <c r="D24" s="29" t="s">
        <v>35</v>
      </c>
      <c r="E24" s="116">
        <v>12</v>
      </c>
      <c r="F24" s="82"/>
      <c r="G24" s="122">
        <v>6</v>
      </c>
      <c r="H24" s="12"/>
      <c r="I24" s="12">
        <v>1</v>
      </c>
      <c r="J24" s="170">
        <f t="shared" si="1"/>
        <v>2.8333333333333335</v>
      </c>
      <c r="K24" s="171"/>
      <c r="L24" s="87"/>
    </row>
    <row r="25" spans="1:14" ht="17.100000000000001" customHeight="1" x14ac:dyDescent="0.25">
      <c r="A25" s="65">
        <v>61</v>
      </c>
      <c r="B25" s="73" t="s">
        <v>11</v>
      </c>
      <c r="C25" s="75">
        <v>22</v>
      </c>
      <c r="D25" s="18" t="s">
        <v>35</v>
      </c>
      <c r="E25" s="75">
        <v>12</v>
      </c>
      <c r="F25" s="40"/>
      <c r="G25" s="123">
        <v>48</v>
      </c>
      <c r="H25" s="42"/>
      <c r="I25" s="42">
        <v>1</v>
      </c>
      <c r="J25" s="170">
        <f t="shared" si="1"/>
        <v>22.666666666666668</v>
      </c>
      <c r="K25" s="171"/>
      <c r="L25" s="87"/>
    </row>
    <row r="26" spans="1:14" ht="17.100000000000001" customHeight="1" x14ac:dyDescent="0.25">
      <c r="A26" s="65">
        <v>61</v>
      </c>
      <c r="B26" s="73" t="s">
        <v>105</v>
      </c>
      <c r="C26" s="116">
        <v>22</v>
      </c>
      <c r="D26" s="29" t="s">
        <v>35</v>
      </c>
      <c r="E26" s="116">
        <v>12</v>
      </c>
      <c r="F26" s="40"/>
      <c r="G26" s="123">
        <v>6</v>
      </c>
      <c r="H26" s="42"/>
      <c r="I26" s="42">
        <v>1</v>
      </c>
      <c r="J26" s="170">
        <f t="shared" si="1"/>
        <v>2.8333333333333335</v>
      </c>
      <c r="K26" s="171"/>
      <c r="L26" s="87"/>
    </row>
    <row r="27" spans="1:14" ht="17.100000000000001" customHeight="1" x14ac:dyDescent="0.25">
      <c r="A27" s="65">
        <v>62</v>
      </c>
      <c r="B27" s="73" t="s">
        <v>11</v>
      </c>
      <c r="C27" s="75">
        <v>22</v>
      </c>
      <c r="D27" s="18" t="s">
        <v>35</v>
      </c>
      <c r="E27" s="75">
        <v>12</v>
      </c>
      <c r="F27" s="40"/>
      <c r="G27" s="123">
        <v>48</v>
      </c>
      <c r="H27" s="42"/>
      <c r="I27" s="42">
        <v>1</v>
      </c>
      <c r="J27" s="170">
        <f t="shared" si="1"/>
        <v>22.666666666666668</v>
      </c>
      <c r="K27" s="171"/>
      <c r="L27" s="87"/>
    </row>
    <row r="28" spans="1:14" ht="17.100000000000001" customHeight="1" x14ac:dyDescent="0.25">
      <c r="A28" s="65">
        <v>62</v>
      </c>
      <c r="B28" s="73" t="s">
        <v>105</v>
      </c>
      <c r="C28" s="116">
        <v>22</v>
      </c>
      <c r="D28" s="29" t="s">
        <v>35</v>
      </c>
      <c r="E28" s="116">
        <v>12</v>
      </c>
      <c r="F28" s="40"/>
      <c r="G28" s="123">
        <v>6</v>
      </c>
      <c r="H28" s="42"/>
      <c r="I28" s="42">
        <v>1</v>
      </c>
      <c r="J28" s="170">
        <f t="shared" si="1"/>
        <v>2.8333333333333335</v>
      </c>
      <c r="K28" s="171"/>
      <c r="L28" s="87"/>
    </row>
    <row r="29" spans="1:14" ht="17.100000000000001" customHeight="1" x14ac:dyDescent="0.25">
      <c r="A29" s="65">
        <v>63</v>
      </c>
      <c r="B29" s="73" t="s">
        <v>11</v>
      </c>
      <c r="C29" s="75">
        <v>22</v>
      </c>
      <c r="D29" s="18" t="s">
        <v>35</v>
      </c>
      <c r="E29" s="75">
        <v>12</v>
      </c>
      <c r="F29" s="40"/>
      <c r="G29" s="123">
        <v>27</v>
      </c>
      <c r="H29" s="42"/>
      <c r="I29" s="42">
        <v>1</v>
      </c>
      <c r="J29" s="170">
        <f t="shared" si="1"/>
        <v>12.75</v>
      </c>
      <c r="K29" s="171"/>
      <c r="L29" s="87"/>
    </row>
    <row r="30" spans="1:14" ht="17.100000000000001" customHeight="1" x14ac:dyDescent="0.25">
      <c r="A30" s="65">
        <v>63</v>
      </c>
      <c r="B30" s="73" t="s">
        <v>105</v>
      </c>
      <c r="C30" s="116">
        <v>22</v>
      </c>
      <c r="D30" s="29" t="s">
        <v>35</v>
      </c>
      <c r="E30" s="116">
        <v>12</v>
      </c>
      <c r="F30" s="40"/>
      <c r="G30" s="123">
        <v>6</v>
      </c>
      <c r="H30" s="42"/>
      <c r="I30" s="42">
        <v>1</v>
      </c>
      <c r="J30" s="170">
        <f t="shared" si="1"/>
        <v>2.8333333333333335</v>
      </c>
      <c r="K30" s="171"/>
      <c r="L30" s="87"/>
    </row>
    <row r="31" spans="1:14" ht="17.100000000000001" customHeight="1" x14ac:dyDescent="0.25">
      <c r="A31" s="65">
        <v>64</v>
      </c>
      <c r="B31" s="73" t="s">
        <v>11</v>
      </c>
      <c r="C31" s="75">
        <v>18</v>
      </c>
      <c r="D31" s="18" t="s">
        <v>35</v>
      </c>
      <c r="E31" s="75">
        <v>10</v>
      </c>
      <c r="F31" s="40"/>
      <c r="G31" s="123">
        <v>48</v>
      </c>
      <c r="H31" s="42"/>
      <c r="I31" s="42">
        <v>1</v>
      </c>
      <c r="J31" s="170">
        <f t="shared" si="1"/>
        <v>18.666666666666668</v>
      </c>
      <c r="K31" s="171"/>
      <c r="L31" s="87"/>
    </row>
    <row r="32" spans="1:14" ht="17.100000000000001" customHeight="1" x14ac:dyDescent="0.25">
      <c r="A32" s="65">
        <v>64</v>
      </c>
      <c r="B32" s="73" t="s">
        <v>105</v>
      </c>
      <c r="C32" s="75">
        <v>18</v>
      </c>
      <c r="D32" s="18" t="s">
        <v>35</v>
      </c>
      <c r="E32" s="75">
        <v>10</v>
      </c>
      <c r="F32" s="40"/>
      <c r="G32" s="123">
        <v>6</v>
      </c>
      <c r="H32" s="44"/>
      <c r="I32" s="44">
        <v>1</v>
      </c>
      <c r="J32" s="170">
        <f t="shared" si="1"/>
        <v>2.3333333333333335</v>
      </c>
      <c r="K32" s="171"/>
      <c r="L32" s="87"/>
    </row>
    <row r="33" spans="1:12" ht="17.100000000000001" customHeight="1" x14ac:dyDescent="0.25">
      <c r="A33" s="65">
        <v>65</v>
      </c>
      <c r="B33" s="73" t="s">
        <v>11</v>
      </c>
      <c r="C33" s="75">
        <v>18</v>
      </c>
      <c r="D33" s="18" t="s">
        <v>35</v>
      </c>
      <c r="E33" s="75">
        <v>10</v>
      </c>
      <c r="F33" s="40"/>
      <c r="G33" s="123">
        <v>48</v>
      </c>
      <c r="H33" s="44"/>
      <c r="I33" s="44">
        <v>1</v>
      </c>
      <c r="J33" s="170">
        <f t="shared" si="1"/>
        <v>18.666666666666668</v>
      </c>
      <c r="K33" s="171"/>
      <c r="L33" s="87"/>
    </row>
    <row r="34" spans="1:12" ht="17.100000000000001" customHeight="1" x14ac:dyDescent="0.25">
      <c r="A34" s="65">
        <v>65</v>
      </c>
      <c r="B34" s="73" t="s">
        <v>105</v>
      </c>
      <c r="C34" s="75">
        <v>18</v>
      </c>
      <c r="D34" s="18" t="s">
        <v>35</v>
      </c>
      <c r="E34" s="75">
        <v>10</v>
      </c>
      <c r="F34" s="40"/>
      <c r="G34" s="123">
        <v>6</v>
      </c>
      <c r="H34" s="44"/>
      <c r="I34" s="44">
        <v>1</v>
      </c>
      <c r="J34" s="170">
        <f t="shared" si="1"/>
        <v>2.3333333333333335</v>
      </c>
      <c r="K34" s="171"/>
      <c r="L34" s="87"/>
    </row>
    <row r="35" spans="1:12" ht="17.100000000000001" customHeight="1" x14ac:dyDescent="0.25">
      <c r="A35" s="65">
        <v>66</v>
      </c>
      <c r="B35" s="73" t="s">
        <v>11</v>
      </c>
      <c r="C35" s="75">
        <v>18</v>
      </c>
      <c r="D35" s="18" t="s">
        <v>35</v>
      </c>
      <c r="E35" s="75">
        <v>10</v>
      </c>
      <c r="F35" s="40"/>
      <c r="G35" s="123">
        <v>48</v>
      </c>
      <c r="H35" s="44"/>
      <c r="I35" s="44">
        <v>1</v>
      </c>
      <c r="J35" s="170">
        <f t="shared" si="1"/>
        <v>18.666666666666668</v>
      </c>
      <c r="K35" s="171"/>
      <c r="L35" s="87"/>
    </row>
    <row r="36" spans="1:12" ht="17.100000000000001" customHeight="1" x14ac:dyDescent="0.25">
      <c r="A36" s="65">
        <v>66</v>
      </c>
      <c r="B36" s="73" t="s">
        <v>105</v>
      </c>
      <c r="C36" s="75">
        <v>18</v>
      </c>
      <c r="D36" s="18" t="s">
        <v>35</v>
      </c>
      <c r="E36" s="75">
        <v>10</v>
      </c>
      <c r="F36" s="40"/>
      <c r="G36" s="124">
        <v>6</v>
      </c>
      <c r="H36" s="44"/>
      <c r="I36" s="44">
        <v>1</v>
      </c>
      <c r="J36" s="170">
        <f t="shared" si="1"/>
        <v>2.3333333333333335</v>
      </c>
      <c r="K36" s="171"/>
      <c r="L36" s="87"/>
    </row>
    <row r="37" spans="1:12" ht="17.100000000000001" customHeight="1" x14ac:dyDescent="0.25">
      <c r="A37" s="65">
        <v>67</v>
      </c>
      <c r="B37" s="73" t="s">
        <v>11</v>
      </c>
      <c r="C37" s="75">
        <v>18</v>
      </c>
      <c r="D37" s="18" t="s">
        <v>35</v>
      </c>
      <c r="E37" s="75">
        <v>10</v>
      </c>
      <c r="F37" s="40"/>
      <c r="G37" s="124">
        <v>48</v>
      </c>
      <c r="H37" s="44"/>
      <c r="I37" s="44">
        <v>1</v>
      </c>
      <c r="J37" s="170">
        <f t="shared" si="1"/>
        <v>18.666666666666668</v>
      </c>
      <c r="K37" s="171"/>
      <c r="L37" s="87"/>
    </row>
    <row r="38" spans="1:12" ht="17.100000000000001" customHeight="1" x14ac:dyDescent="0.25">
      <c r="A38" s="65">
        <v>67</v>
      </c>
      <c r="B38" s="73" t="s">
        <v>105</v>
      </c>
      <c r="C38" s="75">
        <v>18</v>
      </c>
      <c r="D38" s="18" t="s">
        <v>35</v>
      </c>
      <c r="E38" s="75">
        <v>10</v>
      </c>
      <c r="F38" s="40"/>
      <c r="G38" s="124">
        <v>6</v>
      </c>
      <c r="H38" s="44"/>
      <c r="I38" s="44">
        <v>1</v>
      </c>
      <c r="J38" s="170">
        <f t="shared" si="1"/>
        <v>2.3333333333333335</v>
      </c>
      <c r="K38" s="171"/>
      <c r="L38" s="87"/>
    </row>
    <row r="39" spans="1:12" ht="17.100000000000001" customHeight="1" x14ac:dyDescent="0.25">
      <c r="A39" s="65">
        <v>68</v>
      </c>
      <c r="B39" s="73" t="s">
        <v>11</v>
      </c>
      <c r="C39" s="75">
        <v>18</v>
      </c>
      <c r="D39" s="18" t="s">
        <v>35</v>
      </c>
      <c r="E39" s="75">
        <v>10</v>
      </c>
      <c r="F39" s="40"/>
      <c r="G39" s="124">
        <v>48</v>
      </c>
      <c r="H39" s="44"/>
      <c r="I39" s="44">
        <v>1</v>
      </c>
      <c r="J39" s="170">
        <f t="shared" si="1"/>
        <v>18.666666666666668</v>
      </c>
      <c r="K39" s="171"/>
      <c r="L39" s="87"/>
    </row>
    <row r="40" spans="1:12" ht="17.100000000000001" customHeight="1" x14ac:dyDescent="0.25">
      <c r="A40" s="65">
        <v>68</v>
      </c>
      <c r="B40" s="73" t="s">
        <v>105</v>
      </c>
      <c r="C40" s="75">
        <v>18</v>
      </c>
      <c r="D40" s="18" t="s">
        <v>35</v>
      </c>
      <c r="E40" s="75">
        <v>10</v>
      </c>
      <c r="F40" s="40"/>
      <c r="G40" s="124">
        <v>6</v>
      </c>
      <c r="H40" s="44"/>
      <c r="I40" s="44">
        <v>1</v>
      </c>
      <c r="J40" s="170">
        <f t="shared" si="1"/>
        <v>2.3333333333333335</v>
      </c>
      <c r="K40" s="171"/>
      <c r="L40" s="87"/>
    </row>
    <row r="41" spans="1:12" ht="17.100000000000001" customHeight="1" x14ac:dyDescent="0.25">
      <c r="A41" s="65">
        <v>69</v>
      </c>
      <c r="B41" s="73" t="s">
        <v>15</v>
      </c>
      <c r="C41" s="75">
        <v>18</v>
      </c>
      <c r="D41" s="18" t="s">
        <v>35</v>
      </c>
      <c r="E41" s="75">
        <v>10</v>
      </c>
      <c r="F41" s="40"/>
      <c r="G41" s="124">
        <v>37</v>
      </c>
      <c r="H41" s="44"/>
      <c r="I41" s="44">
        <v>1</v>
      </c>
      <c r="J41" s="170">
        <f t="shared" si="1"/>
        <v>14.388888888888889</v>
      </c>
      <c r="K41" s="171"/>
      <c r="L41" s="88"/>
    </row>
    <row r="42" spans="1:12" ht="17.100000000000001" customHeight="1" x14ac:dyDescent="0.25">
      <c r="A42" s="132">
        <v>69</v>
      </c>
      <c r="B42" s="73" t="s">
        <v>105</v>
      </c>
      <c r="C42" s="75">
        <v>18</v>
      </c>
      <c r="D42" s="18" t="s">
        <v>35</v>
      </c>
      <c r="E42" s="75">
        <v>10</v>
      </c>
      <c r="F42" s="40"/>
      <c r="G42" s="124">
        <v>6</v>
      </c>
      <c r="H42" s="44"/>
      <c r="I42" s="44">
        <v>1</v>
      </c>
      <c r="J42" s="170">
        <f t="shared" si="1"/>
        <v>2.3333333333333335</v>
      </c>
      <c r="K42" s="171"/>
      <c r="L42" s="88"/>
    </row>
    <row r="43" spans="1:12" ht="17.100000000000001" customHeight="1" thickBot="1" x14ac:dyDescent="0.3">
      <c r="A43" s="130">
        <v>70</v>
      </c>
      <c r="B43" s="125" t="s">
        <v>11</v>
      </c>
      <c r="C43" s="131">
        <v>18</v>
      </c>
      <c r="D43" s="23" t="s">
        <v>35</v>
      </c>
      <c r="E43" s="80">
        <v>10</v>
      </c>
      <c r="F43" s="40"/>
      <c r="G43" s="124">
        <v>17</v>
      </c>
      <c r="H43" s="44"/>
      <c r="I43" s="44">
        <v>1</v>
      </c>
      <c r="J43" s="170">
        <f t="shared" si="1"/>
        <v>6.6111111111111107</v>
      </c>
      <c r="K43" s="171"/>
      <c r="L43" s="121"/>
    </row>
    <row r="44" spans="1:12" ht="42" customHeight="1" thickBot="1" x14ac:dyDescent="0.3">
      <c r="A44" s="25"/>
      <c r="B44" s="99" t="s">
        <v>76</v>
      </c>
      <c r="C44" s="99"/>
      <c r="D44" s="99"/>
      <c r="E44" s="99"/>
      <c r="F44" s="99"/>
      <c r="G44" s="22"/>
      <c r="H44" s="31"/>
      <c r="I44" s="21"/>
      <c r="J44" s="172">
        <f>SUM(J10:J43)</f>
        <v>357.68055555555554</v>
      </c>
      <c r="K44" s="172"/>
      <c r="L44" s="86"/>
    </row>
  </sheetData>
  <mergeCells count="50">
    <mergeCell ref="L20:L21"/>
    <mergeCell ref="J1:L1"/>
    <mergeCell ref="A5:L5"/>
    <mergeCell ref="B7:B8"/>
    <mergeCell ref="C7:E8"/>
    <mergeCell ref="F7:F8"/>
    <mergeCell ref="G7:G8"/>
    <mergeCell ref="I7:I8"/>
    <mergeCell ref="A20:A21"/>
    <mergeCell ref="B20:B21"/>
    <mergeCell ref="F20:F21"/>
    <mergeCell ref="G20:G21"/>
    <mergeCell ref="I20:I21"/>
    <mergeCell ref="J7:K8"/>
    <mergeCell ref="L7:L8"/>
    <mergeCell ref="J9:K9"/>
    <mergeCell ref="J10:K10"/>
    <mergeCell ref="J11:K11"/>
    <mergeCell ref="J12:K12"/>
    <mergeCell ref="J13:K13"/>
    <mergeCell ref="J14:K14"/>
    <mergeCell ref="J15:K15"/>
    <mergeCell ref="J16:K16"/>
    <mergeCell ref="J17:K17"/>
    <mergeCell ref="J18:K18"/>
    <mergeCell ref="J19:K19"/>
    <mergeCell ref="J20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J31:K31"/>
    <mergeCell ref="J32:K32"/>
    <mergeCell ref="J33:K33"/>
    <mergeCell ref="J34:K34"/>
    <mergeCell ref="J35:K35"/>
    <mergeCell ref="J36:K36"/>
    <mergeCell ref="J37:K37"/>
    <mergeCell ref="J43:K43"/>
    <mergeCell ref="J44:K44"/>
    <mergeCell ref="J38:K38"/>
    <mergeCell ref="J39:K39"/>
    <mergeCell ref="J40:K40"/>
    <mergeCell ref="J41:K41"/>
    <mergeCell ref="J42:K42"/>
  </mergeCells>
  <printOptions horizontalCentered="1" verticalCentered="1"/>
  <pageMargins left="0.5" right="0.3" top="0.4" bottom="0.3" header="0.3" footer="0.3"/>
  <pageSetup paperSize="9" scale="9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52"/>
  <sheetViews>
    <sheetView topLeftCell="A13" workbookViewId="0">
      <selection activeCell="L52" sqref="L52"/>
    </sheetView>
  </sheetViews>
  <sheetFormatPr defaultRowHeight="15" x14ac:dyDescent="0.25"/>
  <cols>
    <col min="1" max="1" width="8.140625" customWidth="1"/>
    <col min="2" max="2" width="28.7109375" customWidth="1"/>
    <col min="3" max="3" width="6.5703125" bestFit="1" customWidth="1"/>
    <col min="4" max="4" width="3.7109375" customWidth="1"/>
    <col min="5" max="5" width="6.5703125" bestFit="1" customWidth="1"/>
    <col min="6" max="6" width="6.5703125" hidden="1" customWidth="1"/>
    <col min="7" max="7" width="8.7109375" customWidth="1"/>
    <col min="8" max="8" width="10.28515625" hidden="1" customWidth="1"/>
    <col min="9" max="9" width="5.42578125" customWidth="1"/>
    <col min="10" max="10" width="9.7109375" customWidth="1"/>
    <col min="11" max="11" width="4.5703125" customWidth="1"/>
    <col min="12" max="12" width="16.42578125" customWidth="1"/>
    <col min="260" max="260" width="10.85546875" customWidth="1"/>
    <col min="261" max="261" width="26.42578125" customWidth="1"/>
    <col min="262" max="262" width="7.42578125" customWidth="1"/>
    <col min="263" max="263" width="8.42578125" customWidth="1"/>
    <col min="264" max="264" width="0" hidden="1" customWidth="1"/>
    <col min="265" max="265" width="7.140625" customWidth="1"/>
    <col min="266" max="266" width="6.7109375" customWidth="1"/>
    <col min="267" max="267" width="13.28515625" customWidth="1"/>
    <col min="268" max="268" width="12.28515625" customWidth="1"/>
    <col min="516" max="516" width="10.85546875" customWidth="1"/>
    <col min="517" max="517" width="26.42578125" customWidth="1"/>
    <col min="518" max="518" width="7.42578125" customWidth="1"/>
    <col min="519" max="519" width="8.42578125" customWidth="1"/>
    <col min="520" max="520" width="0" hidden="1" customWidth="1"/>
    <col min="521" max="521" width="7.140625" customWidth="1"/>
    <col min="522" max="522" width="6.7109375" customWidth="1"/>
    <col min="523" max="523" width="13.28515625" customWidth="1"/>
    <col min="524" max="524" width="12.28515625" customWidth="1"/>
    <col min="772" max="772" width="10.85546875" customWidth="1"/>
    <col min="773" max="773" width="26.42578125" customWidth="1"/>
    <col min="774" max="774" width="7.42578125" customWidth="1"/>
    <col min="775" max="775" width="8.42578125" customWidth="1"/>
    <col min="776" max="776" width="0" hidden="1" customWidth="1"/>
    <col min="777" max="777" width="7.140625" customWidth="1"/>
    <col min="778" max="778" width="6.7109375" customWidth="1"/>
    <col min="779" max="779" width="13.28515625" customWidth="1"/>
    <col min="780" max="780" width="12.28515625" customWidth="1"/>
    <col min="1028" max="1028" width="10.85546875" customWidth="1"/>
    <col min="1029" max="1029" width="26.42578125" customWidth="1"/>
    <col min="1030" max="1030" width="7.42578125" customWidth="1"/>
    <col min="1031" max="1031" width="8.42578125" customWidth="1"/>
    <col min="1032" max="1032" width="0" hidden="1" customWidth="1"/>
    <col min="1033" max="1033" width="7.140625" customWidth="1"/>
    <col min="1034" max="1034" width="6.7109375" customWidth="1"/>
    <col min="1035" max="1035" width="13.28515625" customWidth="1"/>
    <col min="1036" max="1036" width="12.28515625" customWidth="1"/>
    <col min="1284" max="1284" width="10.85546875" customWidth="1"/>
    <col min="1285" max="1285" width="26.42578125" customWidth="1"/>
    <col min="1286" max="1286" width="7.42578125" customWidth="1"/>
    <col min="1287" max="1287" width="8.42578125" customWidth="1"/>
    <col min="1288" max="1288" width="0" hidden="1" customWidth="1"/>
    <col min="1289" max="1289" width="7.140625" customWidth="1"/>
    <col min="1290" max="1290" width="6.7109375" customWidth="1"/>
    <col min="1291" max="1291" width="13.28515625" customWidth="1"/>
    <col min="1292" max="1292" width="12.28515625" customWidth="1"/>
    <col min="1540" max="1540" width="10.85546875" customWidth="1"/>
    <col min="1541" max="1541" width="26.42578125" customWidth="1"/>
    <col min="1542" max="1542" width="7.42578125" customWidth="1"/>
    <col min="1543" max="1543" width="8.42578125" customWidth="1"/>
    <col min="1544" max="1544" width="0" hidden="1" customWidth="1"/>
    <col min="1545" max="1545" width="7.140625" customWidth="1"/>
    <col min="1546" max="1546" width="6.7109375" customWidth="1"/>
    <col min="1547" max="1547" width="13.28515625" customWidth="1"/>
    <col min="1548" max="1548" width="12.28515625" customWidth="1"/>
    <col min="1796" max="1796" width="10.85546875" customWidth="1"/>
    <col min="1797" max="1797" width="26.42578125" customWidth="1"/>
    <col min="1798" max="1798" width="7.42578125" customWidth="1"/>
    <col min="1799" max="1799" width="8.42578125" customWidth="1"/>
    <col min="1800" max="1800" width="0" hidden="1" customWidth="1"/>
    <col min="1801" max="1801" width="7.140625" customWidth="1"/>
    <col min="1802" max="1802" width="6.7109375" customWidth="1"/>
    <col min="1803" max="1803" width="13.28515625" customWidth="1"/>
    <col min="1804" max="1804" width="12.28515625" customWidth="1"/>
    <col min="2052" max="2052" width="10.85546875" customWidth="1"/>
    <col min="2053" max="2053" width="26.42578125" customWidth="1"/>
    <col min="2054" max="2054" width="7.42578125" customWidth="1"/>
    <col min="2055" max="2055" width="8.42578125" customWidth="1"/>
    <col min="2056" max="2056" width="0" hidden="1" customWidth="1"/>
    <col min="2057" max="2057" width="7.140625" customWidth="1"/>
    <col min="2058" max="2058" width="6.7109375" customWidth="1"/>
    <col min="2059" max="2059" width="13.28515625" customWidth="1"/>
    <col min="2060" max="2060" width="12.28515625" customWidth="1"/>
    <col min="2308" max="2308" width="10.85546875" customWidth="1"/>
    <col min="2309" max="2309" width="26.42578125" customWidth="1"/>
    <col min="2310" max="2310" width="7.42578125" customWidth="1"/>
    <col min="2311" max="2311" width="8.42578125" customWidth="1"/>
    <col min="2312" max="2312" width="0" hidden="1" customWidth="1"/>
    <col min="2313" max="2313" width="7.140625" customWidth="1"/>
    <col min="2314" max="2314" width="6.7109375" customWidth="1"/>
    <col min="2315" max="2315" width="13.28515625" customWidth="1"/>
    <col min="2316" max="2316" width="12.28515625" customWidth="1"/>
    <col min="2564" max="2564" width="10.85546875" customWidth="1"/>
    <col min="2565" max="2565" width="26.42578125" customWidth="1"/>
    <col min="2566" max="2566" width="7.42578125" customWidth="1"/>
    <col min="2567" max="2567" width="8.42578125" customWidth="1"/>
    <col min="2568" max="2568" width="0" hidden="1" customWidth="1"/>
    <col min="2569" max="2569" width="7.140625" customWidth="1"/>
    <col min="2570" max="2570" width="6.7109375" customWidth="1"/>
    <col min="2571" max="2571" width="13.28515625" customWidth="1"/>
    <col min="2572" max="2572" width="12.28515625" customWidth="1"/>
    <col min="2820" max="2820" width="10.85546875" customWidth="1"/>
    <col min="2821" max="2821" width="26.42578125" customWidth="1"/>
    <col min="2822" max="2822" width="7.42578125" customWidth="1"/>
    <col min="2823" max="2823" width="8.42578125" customWidth="1"/>
    <col min="2824" max="2824" width="0" hidden="1" customWidth="1"/>
    <col min="2825" max="2825" width="7.140625" customWidth="1"/>
    <col min="2826" max="2826" width="6.7109375" customWidth="1"/>
    <col min="2827" max="2827" width="13.28515625" customWidth="1"/>
    <col min="2828" max="2828" width="12.28515625" customWidth="1"/>
    <col min="3076" max="3076" width="10.85546875" customWidth="1"/>
    <col min="3077" max="3077" width="26.42578125" customWidth="1"/>
    <col min="3078" max="3078" width="7.42578125" customWidth="1"/>
    <col min="3079" max="3079" width="8.42578125" customWidth="1"/>
    <col min="3080" max="3080" width="0" hidden="1" customWidth="1"/>
    <col min="3081" max="3081" width="7.140625" customWidth="1"/>
    <col min="3082" max="3082" width="6.7109375" customWidth="1"/>
    <col min="3083" max="3083" width="13.28515625" customWidth="1"/>
    <col min="3084" max="3084" width="12.28515625" customWidth="1"/>
    <col min="3332" max="3332" width="10.85546875" customWidth="1"/>
    <col min="3333" max="3333" width="26.42578125" customWidth="1"/>
    <col min="3334" max="3334" width="7.42578125" customWidth="1"/>
    <col min="3335" max="3335" width="8.42578125" customWidth="1"/>
    <col min="3336" max="3336" width="0" hidden="1" customWidth="1"/>
    <col min="3337" max="3337" width="7.140625" customWidth="1"/>
    <col min="3338" max="3338" width="6.7109375" customWidth="1"/>
    <col min="3339" max="3339" width="13.28515625" customWidth="1"/>
    <col min="3340" max="3340" width="12.28515625" customWidth="1"/>
    <col min="3588" max="3588" width="10.85546875" customWidth="1"/>
    <col min="3589" max="3589" width="26.42578125" customWidth="1"/>
    <col min="3590" max="3590" width="7.42578125" customWidth="1"/>
    <col min="3591" max="3591" width="8.42578125" customWidth="1"/>
    <col min="3592" max="3592" width="0" hidden="1" customWidth="1"/>
    <col min="3593" max="3593" width="7.140625" customWidth="1"/>
    <col min="3594" max="3594" width="6.7109375" customWidth="1"/>
    <col min="3595" max="3595" width="13.28515625" customWidth="1"/>
    <col min="3596" max="3596" width="12.28515625" customWidth="1"/>
    <col min="3844" max="3844" width="10.85546875" customWidth="1"/>
    <col min="3845" max="3845" width="26.42578125" customWidth="1"/>
    <col min="3846" max="3846" width="7.42578125" customWidth="1"/>
    <col min="3847" max="3847" width="8.42578125" customWidth="1"/>
    <col min="3848" max="3848" width="0" hidden="1" customWidth="1"/>
    <col min="3849" max="3849" width="7.140625" customWidth="1"/>
    <col min="3850" max="3850" width="6.7109375" customWidth="1"/>
    <col min="3851" max="3851" width="13.28515625" customWidth="1"/>
    <col min="3852" max="3852" width="12.28515625" customWidth="1"/>
    <col min="4100" max="4100" width="10.85546875" customWidth="1"/>
    <col min="4101" max="4101" width="26.42578125" customWidth="1"/>
    <col min="4102" max="4102" width="7.42578125" customWidth="1"/>
    <col min="4103" max="4103" width="8.42578125" customWidth="1"/>
    <col min="4104" max="4104" width="0" hidden="1" customWidth="1"/>
    <col min="4105" max="4105" width="7.140625" customWidth="1"/>
    <col min="4106" max="4106" width="6.7109375" customWidth="1"/>
    <col min="4107" max="4107" width="13.28515625" customWidth="1"/>
    <col min="4108" max="4108" width="12.28515625" customWidth="1"/>
    <col min="4356" max="4356" width="10.85546875" customWidth="1"/>
    <col min="4357" max="4357" width="26.42578125" customWidth="1"/>
    <col min="4358" max="4358" width="7.42578125" customWidth="1"/>
    <col min="4359" max="4359" width="8.42578125" customWidth="1"/>
    <col min="4360" max="4360" width="0" hidden="1" customWidth="1"/>
    <col min="4361" max="4361" width="7.140625" customWidth="1"/>
    <col min="4362" max="4362" width="6.7109375" customWidth="1"/>
    <col min="4363" max="4363" width="13.28515625" customWidth="1"/>
    <col min="4364" max="4364" width="12.28515625" customWidth="1"/>
    <col min="4612" max="4612" width="10.85546875" customWidth="1"/>
    <col min="4613" max="4613" width="26.42578125" customWidth="1"/>
    <col min="4614" max="4614" width="7.42578125" customWidth="1"/>
    <col min="4615" max="4615" width="8.42578125" customWidth="1"/>
    <col min="4616" max="4616" width="0" hidden="1" customWidth="1"/>
    <col min="4617" max="4617" width="7.140625" customWidth="1"/>
    <col min="4618" max="4618" width="6.7109375" customWidth="1"/>
    <col min="4619" max="4619" width="13.28515625" customWidth="1"/>
    <col min="4620" max="4620" width="12.28515625" customWidth="1"/>
    <col min="4868" max="4868" width="10.85546875" customWidth="1"/>
    <col min="4869" max="4869" width="26.42578125" customWidth="1"/>
    <col min="4870" max="4870" width="7.42578125" customWidth="1"/>
    <col min="4871" max="4871" width="8.42578125" customWidth="1"/>
    <col min="4872" max="4872" width="0" hidden="1" customWidth="1"/>
    <col min="4873" max="4873" width="7.140625" customWidth="1"/>
    <col min="4874" max="4874" width="6.7109375" customWidth="1"/>
    <col min="4875" max="4875" width="13.28515625" customWidth="1"/>
    <col min="4876" max="4876" width="12.28515625" customWidth="1"/>
    <col min="5124" max="5124" width="10.85546875" customWidth="1"/>
    <col min="5125" max="5125" width="26.42578125" customWidth="1"/>
    <col min="5126" max="5126" width="7.42578125" customWidth="1"/>
    <col min="5127" max="5127" width="8.42578125" customWidth="1"/>
    <col min="5128" max="5128" width="0" hidden="1" customWidth="1"/>
    <col min="5129" max="5129" width="7.140625" customWidth="1"/>
    <col min="5130" max="5130" width="6.7109375" customWidth="1"/>
    <col min="5131" max="5131" width="13.28515625" customWidth="1"/>
    <col min="5132" max="5132" width="12.28515625" customWidth="1"/>
    <col min="5380" max="5380" width="10.85546875" customWidth="1"/>
    <col min="5381" max="5381" width="26.42578125" customWidth="1"/>
    <col min="5382" max="5382" width="7.42578125" customWidth="1"/>
    <col min="5383" max="5383" width="8.42578125" customWidth="1"/>
    <col min="5384" max="5384" width="0" hidden="1" customWidth="1"/>
    <col min="5385" max="5385" width="7.140625" customWidth="1"/>
    <col min="5386" max="5386" width="6.7109375" customWidth="1"/>
    <col min="5387" max="5387" width="13.28515625" customWidth="1"/>
    <col min="5388" max="5388" width="12.28515625" customWidth="1"/>
    <col min="5636" max="5636" width="10.85546875" customWidth="1"/>
    <col min="5637" max="5637" width="26.42578125" customWidth="1"/>
    <col min="5638" max="5638" width="7.42578125" customWidth="1"/>
    <col min="5639" max="5639" width="8.42578125" customWidth="1"/>
    <col min="5640" max="5640" width="0" hidden="1" customWidth="1"/>
    <col min="5641" max="5641" width="7.140625" customWidth="1"/>
    <col min="5642" max="5642" width="6.7109375" customWidth="1"/>
    <col min="5643" max="5643" width="13.28515625" customWidth="1"/>
    <col min="5644" max="5644" width="12.28515625" customWidth="1"/>
    <col min="5892" max="5892" width="10.85546875" customWidth="1"/>
    <col min="5893" max="5893" width="26.42578125" customWidth="1"/>
    <col min="5894" max="5894" width="7.42578125" customWidth="1"/>
    <col min="5895" max="5895" width="8.42578125" customWidth="1"/>
    <col min="5896" max="5896" width="0" hidden="1" customWidth="1"/>
    <col min="5897" max="5897" width="7.140625" customWidth="1"/>
    <col min="5898" max="5898" width="6.7109375" customWidth="1"/>
    <col min="5899" max="5899" width="13.28515625" customWidth="1"/>
    <col min="5900" max="5900" width="12.28515625" customWidth="1"/>
    <col min="6148" max="6148" width="10.85546875" customWidth="1"/>
    <col min="6149" max="6149" width="26.42578125" customWidth="1"/>
    <col min="6150" max="6150" width="7.42578125" customWidth="1"/>
    <col min="6151" max="6151" width="8.42578125" customWidth="1"/>
    <col min="6152" max="6152" width="0" hidden="1" customWidth="1"/>
    <col min="6153" max="6153" width="7.140625" customWidth="1"/>
    <col min="6154" max="6154" width="6.7109375" customWidth="1"/>
    <col min="6155" max="6155" width="13.28515625" customWidth="1"/>
    <col min="6156" max="6156" width="12.28515625" customWidth="1"/>
    <col min="6404" max="6404" width="10.85546875" customWidth="1"/>
    <col min="6405" max="6405" width="26.42578125" customWidth="1"/>
    <col min="6406" max="6406" width="7.42578125" customWidth="1"/>
    <col min="6407" max="6407" width="8.42578125" customWidth="1"/>
    <col min="6408" max="6408" width="0" hidden="1" customWidth="1"/>
    <col min="6409" max="6409" width="7.140625" customWidth="1"/>
    <col min="6410" max="6410" width="6.7109375" customWidth="1"/>
    <col min="6411" max="6411" width="13.28515625" customWidth="1"/>
    <col min="6412" max="6412" width="12.28515625" customWidth="1"/>
    <col min="6660" max="6660" width="10.85546875" customWidth="1"/>
    <col min="6661" max="6661" width="26.42578125" customWidth="1"/>
    <col min="6662" max="6662" width="7.42578125" customWidth="1"/>
    <col min="6663" max="6663" width="8.42578125" customWidth="1"/>
    <col min="6664" max="6664" width="0" hidden="1" customWidth="1"/>
    <col min="6665" max="6665" width="7.140625" customWidth="1"/>
    <col min="6666" max="6666" width="6.7109375" customWidth="1"/>
    <col min="6667" max="6667" width="13.28515625" customWidth="1"/>
    <col min="6668" max="6668" width="12.28515625" customWidth="1"/>
    <col min="6916" max="6916" width="10.85546875" customWidth="1"/>
    <col min="6917" max="6917" width="26.42578125" customWidth="1"/>
    <col min="6918" max="6918" width="7.42578125" customWidth="1"/>
    <col min="6919" max="6919" width="8.42578125" customWidth="1"/>
    <col min="6920" max="6920" width="0" hidden="1" customWidth="1"/>
    <col min="6921" max="6921" width="7.140625" customWidth="1"/>
    <col min="6922" max="6922" width="6.7109375" customWidth="1"/>
    <col min="6923" max="6923" width="13.28515625" customWidth="1"/>
    <col min="6924" max="6924" width="12.28515625" customWidth="1"/>
    <col min="7172" max="7172" width="10.85546875" customWidth="1"/>
    <col min="7173" max="7173" width="26.42578125" customWidth="1"/>
    <col min="7174" max="7174" width="7.42578125" customWidth="1"/>
    <col min="7175" max="7175" width="8.42578125" customWidth="1"/>
    <col min="7176" max="7176" width="0" hidden="1" customWidth="1"/>
    <col min="7177" max="7177" width="7.140625" customWidth="1"/>
    <col min="7178" max="7178" width="6.7109375" customWidth="1"/>
    <col min="7179" max="7179" width="13.28515625" customWidth="1"/>
    <col min="7180" max="7180" width="12.28515625" customWidth="1"/>
    <col min="7428" max="7428" width="10.85546875" customWidth="1"/>
    <col min="7429" max="7429" width="26.42578125" customWidth="1"/>
    <col min="7430" max="7430" width="7.42578125" customWidth="1"/>
    <col min="7431" max="7431" width="8.42578125" customWidth="1"/>
    <col min="7432" max="7432" width="0" hidden="1" customWidth="1"/>
    <col min="7433" max="7433" width="7.140625" customWidth="1"/>
    <col min="7434" max="7434" width="6.7109375" customWidth="1"/>
    <col min="7435" max="7435" width="13.28515625" customWidth="1"/>
    <col min="7436" max="7436" width="12.28515625" customWidth="1"/>
    <col min="7684" max="7684" width="10.85546875" customWidth="1"/>
    <col min="7685" max="7685" width="26.42578125" customWidth="1"/>
    <col min="7686" max="7686" width="7.42578125" customWidth="1"/>
    <col min="7687" max="7687" width="8.42578125" customWidth="1"/>
    <col min="7688" max="7688" width="0" hidden="1" customWidth="1"/>
    <col min="7689" max="7689" width="7.140625" customWidth="1"/>
    <col min="7690" max="7690" width="6.7109375" customWidth="1"/>
    <col min="7691" max="7691" width="13.28515625" customWidth="1"/>
    <col min="7692" max="7692" width="12.28515625" customWidth="1"/>
    <col min="7940" max="7940" width="10.85546875" customWidth="1"/>
    <col min="7941" max="7941" width="26.42578125" customWidth="1"/>
    <col min="7942" max="7942" width="7.42578125" customWidth="1"/>
    <col min="7943" max="7943" width="8.42578125" customWidth="1"/>
    <col min="7944" max="7944" width="0" hidden="1" customWidth="1"/>
    <col min="7945" max="7945" width="7.140625" customWidth="1"/>
    <col min="7946" max="7946" width="6.7109375" customWidth="1"/>
    <col min="7947" max="7947" width="13.28515625" customWidth="1"/>
    <col min="7948" max="7948" width="12.28515625" customWidth="1"/>
    <col min="8196" max="8196" width="10.85546875" customWidth="1"/>
    <col min="8197" max="8197" width="26.42578125" customWidth="1"/>
    <col min="8198" max="8198" width="7.42578125" customWidth="1"/>
    <col min="8199" max="8199" width="8.42578125" customWidth="1"/>
    <col min="8200" max="8200" width="0" hidden="1" customWidth="1"/>
    <col min="8201" max="8201" width="7.140625" customWidth="1"/>
    <col min="8202" max="8202" width="6.7109375" customWidth="1"/>
    <col min="8203" max="8203" width="13.28515625" customWidth="1"/>
    <col min="8204" max="8204" width="12.28515625" customWidth="1"/>
    <col min="8452" max="8452" width="10.85546875" customWidth="1"/>
    <col min="8453" max="8453" width="26.42578125" customWidth="1"/>
    <col min="8454" max="8454" width="7.42578125" customWidth="1"/>
    <col min="8455" max="8455" width="8.42578125" customWidth="1"/>
    <col min="8456" max="8456" width="0" hidden="1" customWidth="1"/>
    <col min="8457" max="8457" width="7.140625" customWidth="1"/>
    <col min="8458" max="8458" width="6.7109375" customWidth="1"/>
    <col min="8459" max="8459" width="13.28515625" customWidth="1"/>
    <col min="8460" max="8460" width="12.28515625" customWidth="1"/>
    <col min="8708" max="8708" width="10.85546875" customWidth="1"/>
    <col min="8709" max="8709" width="26.42578125" customWidth="1"/>
    <col min="8710" max="8710" width="7.42578125" customWidth="1"/>
    <col min="8711" max="8711" width="8.42578125" customWidth="1"/>
    <col min="8712" max="8712" width="0" hidden="1" customWidth="1"/>
    <col min="8713" max="8713" width="7.140625" customWidth="1"/>
    <col min="8714" max="8714" width="6.7109375" customWidth="1"/>
    <col min="8715" max="8715" width="13.28515625" customWidth="1"/>
    <col min="8716" max="8716" width="12.28515625" customWidth="1"/>
    <col min="8964" max="8964" width="10.85546875" customWidth="1"/>
    <col min="8965" max="8965" width="26.42578125" customWidth="1"/>
    <col min="8966" max="8966" width="7.42578125" customWidth="1"/>
    <col min="8967" max="8967" width="8.42578125" customWidth="1"/>
    <col min="8968" max="8968" width="0" hidden="1" customWidth="1"/>
    <col min="8969" max="8969" width="7.140625" customWidth="1"/>
    <col min="8970" max="8970" width="6.7109375" customWidth="1"/>
    <col min="8971" max="8971" width="13.28515625" customWidth="1"/>
    <col min="8972" max="8972" width="12.28515625" customWidth="1"/>
    <col min="9220" max="9220" width="10.85546875" customWidth="1"/>
    <col min="9221" max="9221" width="26.42578125" customWidth="1"/>
    <col min="9222" max="9222" width="7.42578125" customWidth="1"/>
    <col min="9223" max="9223" width="8.42578125" customWidth="1"/>
    <col min="9224" max="9224" width="0" hidden="1" customWidth="1"/>
    <col min="9225" max="9225" width="7.140625" customWidth="1"/>
    <col min="9226" max="9226" width="6.7109375" customWidth="1"/>
    <col min="9227" max="9227" width="13.28515625" customWidth="1"/>
    <col min="9228" max="9228" width="12.28515625" customWidth="1"/>
    <col min="9476" max="9476" width="10.85546875" customWidth="1"/>
    <col min="9477" max="9477" width="26.42578125" customWidth="1"/>
    <col min="9478" max="9478" width="7.42578125" customWidth="1"/>
    <col min="9479" max="9479" width="8.42578125" customWidth="1"/>
    <col min="9480" max="9480" width="0" hidden="1" customWidth="1"/>
    <col min="9481" max="9481" width="7.140625" customWidth="1"/>
    <col min="9482" max="9482" width="6.7109375" customWidth="1"/>
    <col min="9483" max="9483" width="13.28515625" customWidth="1"/>
    <col min="9484" max="9484" width="12.28515625" customWidth="1"/>
    <col min="9732" max="9732" width="10.85546875" customWidth="1"/>
    <col min="9733" max="9733" width="26.42578125" customWidth="1"/>
    <col min="9734" max="9734" width="7.42578125" customWidth="1"/>
    <col min="9735" max="9735" width="8.42578125" customWidth="1"/>
    <col min="9736" max="9736" width="0" hidden="1" customWidth="1"/>
    <col min="9737" max="9737" width="7.140625" customWidth="1"/>
    <col min="9738" max="9738" width="6.7109375" customWidth="1"/>
    <col min="9739" max="9739" width="13.28515625" customWidth="1"/>
    <col min="9740" max="9740" width="12.28515625" customWidth="1"/>
    <col min="9988" max="9988" width="10.85546875" customWidth="1"/>
    <col min="9989" max="9989" width="26.42578125" customWidth="1"/>
    <col min="9990" max="9990" width="7.42578125" customWidth="1"/>
    <col min="9991" max="9991" width="8.42578125" customWidth="1"/>
    <col min="9992" max="9992" width="0" hidden="1" customWidth="1"/>
    <col min="9993" max="9993" width="7.140625" customWidth="1"/>
    <col min="9994" max="9994" width="6.7109375" customWidth="1"/>
    <col min="9995" max="9995" width="13.28515625" customWidth="1"/>
    <col min="9996" max="9996" width="12.28515625" customWidth="1"/>
    <col min="10244" max="10244" width="10.85546875" customWidth="1"/>
    <col min="10245" max="10245" width="26.42578125" customWidth="1"/>
    <col min="10246" max="10246" width="7.42578125" customWidth="1"/>
    <col min="10247" max="10247" width="8.42578125" customWidth="1"/>
    <col min="10248" max="10248" width="0" hidden="1" customWidth="1"/>
    <col min="10249" max="10249" width="7.140625" customWidth="1"/>
    <col min="10250" max="10250" width="6.7109375" customWidth="1"/>
    <col min="10251" max="10251" width="13.28515625" customWidth="1"/>
    <col min="10252" max="10252" width="12.28515625" customWidth="1"/>
    <col min="10500" max="10500" width="10.85546875" customWidth="1"/>
    <col min="10501" max="10501" width="26.42578125" customWidth="1"/>
    <col min="10502" max="10502" width="7.42578125" customWidth="1"/>
    <col min="10503" max="10503" width="8.42578125" customWidth="1"/>
    <col min="10504" max="10504" width="0" hidden="1" customWidth="1"/>
    <col min="10505" max="10505" width="7.140625" customWidth="1"/>
    <col min="10506" max="10506" width="6.7109375" customWidth="1"/>
    <col min="10507" max="10507" width="13.28515625" customWidth="1"/>
    <col min="10508" max="10508" width="12.28515625" customWidth="1"/>
    <col min="10756" max="10756" width="10.85546875" customWidth="1"/>
    <col min="10757" max="10757" width="26.42578125" customWidth="1"/>
    <col min="10758" max="10758" width="7.42578125" customWidth="1"/>
    <col min="10759" max="10759" width="8.42578125" customWidth="1"/>
    <col min="10760" max="10760" width="0" hidden="1" customWidth="1"/>
    <col min="10761" max="10761" width="7.140625" customWidth="1"/>
    <col min="10762" max="10762" width="6.7109375" customWidth="1"/>
    <col min="10763" max="10763" width="13.28515625" customWidth="1"/>
    <col min="10764" max="10764" width="12.28515625" customWidth="1"/>
    <col min="11012" max="11012" width="10.85546875" customWidth="1"/>
    <col min="11013" max="11013" width="26.42578125" customWidth="1"/>
    <col min="11014" max="11014" width="7.42578125" customWidth="1"/>
    <col min="11015" max="11015" width="8.42578125" customWidth="1"/>
    <col min="11016" max="11016" width="0" hidden="1" customWidth="1"/>
    <col min="11017" max="11017" width="7.140625" customWidth="1"/>
    <col min="11018" max="11018" width="6.7109375" customWidth="1"/>
    <col min="11019" max="11019" width="13.28515625" customWidth="1"/>
    <col min="11020" max="11020" width="12.28515625" customWidth="1"/>
    <col min="11268" max="11268" width="10.85546875" customWidth="1"/>
    <col min="11269" max="11269" width="26.42578125" customWidth="1"/>
    <col min="11270" max="11270" width="7.42578125" customWidth="1"/>
    <col min="11271" max="11271" width="8.42578125" customWidth="1"/>
    <col min="11272" max="11272" width="0" hidden="1" customWidth="1"/>
    <col min="11273" max="11273" width="7.140625" customWidth="1"/>
    <col min="11274" max="11274" width="6.7109375" customWidth="1"/>
    <col min="11275" max="11275" width="13.28515625" customWidth="1"/>
    <col min="11276" max="11276" width="12.28515625" customWidth="1"/>
    <col min="11524" max="11524" width="10.85546875" customWidth="1"/>
    <col min="11525" max="11525" width="26.42578125" customWidth="1"/>
    <col min="11526" max="11526" width="7.42578125" customWidth="1"/>
    <col min="11527" max="11527" width="8.42578125" customWidth="1"/>
    <col min="11528" max="11528" width="0" hidden="1" customWidth="1"/>
    <col min="11529" max="11529" width="7.140625" customWidth="1"/>
    <col min="11530" max="11530" width="6.7109375" customWidth="1"/>
    <col min="11531" max="11531" width="13.28515625" customWidth="1"/>
    <col min="11532" max="11532" width="12.28515625" customWidth="1"/>
    <col min="11780" max="11780" width="10.85546875" customWidth="1"/>
    <col min="11781" max="11781" width="26.42578125" customWidth="1"/>
    <col min="11782" max="11782" width="7.42578125" customWidth="1"/>
    <col min="11783" max="11783" width="8.42578125" customWidth="1"/>
    <col min="11784" max="11784" width="0" hidden="1" customWidth="1"/>
    <col min="11785" max="11785" width="7.140625" customWidth="1"/>
    <col min="11786" max="11786" width="6.7109375" customWidth="1"/>
    <col min="11787" max="11787" width="13.28515625" customWidth="1"/>
    <col min="11788" max="11788" width="12.28515625" customWidth="1"/>
    <col min="12036" max="12036" width="10.85546875" customWidth="1"/>
    <col min="12037" max="12037" width="26.42578125" customWidth="1"/>
    <col min="12038" max="12038" width="7.42578125" customWidth="1"/>
    <col min="12039" max="12039" width="8.42578125" customWidth="1"/>
    <col min="12040" max="12040" width="0" hidden="1" customWidth="1"/>
    <col min="12041" max="12041" width="7.140625" customWidth="1"/>
    <col min="12042" max="12042" width="6.7109375" customWidth="1"/>
    <col min="12043" max="12043" width="13.28515625" customWidth="1"/>
    <col min="12044" max="12044" width="12.28515625" customWidth="1"/>
    <col min="12292" max="12292" width="10.85546875" customWidth="1"/>
    <col min="12293" max="12293" width="26.42578125" customWidth="1"/>
    <col min="12294" max="12294" width="7.42578125" customWidth="1"/>
    <col min="12295" max="12295" width="8.42578125" customWidth="1"/>
    <col min="12296" max="12296" width="0" hidden="1" customWidth="1"/>
    <col min="12297" max="12297" width="7.140625" customWidth="1"/>
    <col min="12298" max="12298" width="6.7109375" customWidth="1"/>
    <col min="12299" max="12299" width="13.28515625" customWidth="1"/>
    <col min="12300" max="12300" width="12.28515625" customWidth="1"/>
    <col min="12548" max="12548" width="10.85546875" customWidth="1"/>
    <col min="12549" max="12549" width="26.42578125" customWidth="1"/>
    <col min="12550" max="12550" width="7.42578125" customWidth="1"/>
    <col min="12551" max="12551" width="8.42578125" customWidth="1"/>
    <col min="12552" max="12552" width="0" hidden="1" customWidth="1"/>
    <col min="12553" max="12553" width="7.140625" customWidth="1"/>
    <col min="12554" max="12554" width="6.7109375" customWidth="1"/>
    <col min="12555" max="12555" width="13.28515625" customWidth="1"/>
    <col min="12556" max="12556" width="12.28515625" customWidth="1"/>
    <col min="12804" max="12804" width="10.85546875" customWidth="1"/>
    <col min="12805" max="12805" width="26.42578125" customWidth="1"/>
    <col min="12806" max="12806" width="7.42578125" customWidth="1"/>
    <col min="12807" max="12807" width="8.42578125" customWidth="1"/>
    <col min="12808" max="12808" width="0" hidden="1" customWidth="1"/>
    <col min="12809" max="12809" width="7.140625" customWidth="1"/>
    <col min="12810" max="12810" width="6.7109375" customWidth="1"/>
    <col min="12811" max="12811" width="13.28515625" customWidth="1"/>
    <col min="12812" max="12812" width="12.28515625" customWidth="1"/>
    <col min="13060" max="13060" width="10.85546875" customWidth="1"/>
    <col min="13061" max="13061" width="26.42578125" customWidth="1"/>
    <col min="13062" max="13062" width="7.42578125" customWidth="1"/>
    <col min="13063" max="13063" width="8.42578125" customWidth="1"/>
    <col min="13064" max="13064" width="0" hidden="1" customWidth="1"/>
    <col min="13065" max="13065" width="7.140625" customWidth="1"/>
    <col min="13066" max="13066" width="6.7109375" customWidth="1"/>
    <col min="13067" max="13067" width="13.28515625" customWidth="1"/>
    <col min="13068" max="13068" width="12.28515625" customWidth="1"/>
    <col min="13316" max="13316" width="10.85546875" customWidth="1"/>
    <col min="13317" max="13317" width="26.42578125" customWidth="1"/>
    <col min="13318" max="13318" width="7.42578125" customWidth="1"/>
    <col min="13319" max="13319" width="8.42578125" customWidth="1"/>
    <col min="13320" max="13320" width="0" hidden="1" customWidth="1"/>
    <col min="13321" max="13321" width="7.140625" customWidth="1"/>
    <col min="13322" max="13322" width="6.7109375" customWidth="1"/>
    <col min="13323" max="13323" width="13.28515625" customWidth="1"/>
    <col min="13324" max="13324" width="12.28515625" customWidth="1"/>
    <col min="13572" max="13572" width="10.85546875" customWidth="1"/>
    <col min="13573" max="13573" width="26.42578125" customWidth="1"/>
    <col min="13574" max="13574" width="7.42578125" customWidth="1"/>
    <col min="13575" max="13575" width="8.42578125" customWidth="1"/>
    <col min="13576" max="13576" width="0" hidden="1" customWidth="1"/>
    <col min="13577" max="13577" width="7.140625" customWidth="1"/>
    <col min="13578" max="13578" width="6.7109375" customWidth="1"/>
    <col min="13579" max="13579" width="13.28515625" customWidth="1"/>
    <col min="13580" max="13580" width="12.28515625" customWidth="1"/>
    <col min="13828" max="13828" width="10.85546875" customWidth="1"/>
    <col min="13829" max="13829" width="26.42578125" customWidth="1"/>
    <col min="13830" max="13830" width="7.42578125" customWidth="1"/>
    <col min="13831" max="13831" width="8.42578125" customWidth="1"/>
    <col min="13832" max="13832" width="0" hidden="1" customWidth="1"/>
    <col min="13833" max="13833" width="7.140625" customWidth="1"/>
    <col min="13834" max="13834" width="6.7109375" customWidth="1"/>
    <col min="13835" max="13835" width="13.28515625" customWidth="1"/>
    <col min="13836" max="13836" width="12.28515625" customWidth="1"/>
    <col min="14084" max="14084" width="10.85546875" customWidth="1"/>
    <col min="14085" max="14085" width="26.42578125" customWidth="1"/>
    <col min="14086" max="14086" width="7.42578125" customWidth="1"/>
    <col min="14087" max="14087" width="8.42578125" customWidth="1"/>
    <col min="14088" max="14088" width="0" hidden="1" customWidth="1"/>
    <col min="14089" max="14089" width="7.140625" customWidth="1"/>
    <col min="14090" max="14090" width="6.7109375" customWidth="1"/>
    <col min="14091" max="14091" width="13.28515625" customWidth="1"/>
    <col min="14092" max="14092" width="12.28515625" customWidth="1"/>
    <col min="14340" max="14340" width="10.85546875" customWidth="1"/>
    <col min="14341" max="14341" width="26.42578125" customWidth="1"/>
    <col min="14342" max="14342" width="7.42578125" customWidth="1"/>
    <col min="14343" max="14343" width="8.42578125" customWidth="1"/>
    <col min="14344" max="14344" width="0" hidden="1" customWidth="1"/>
    <col min="14345" max="14345" width="7.140625" customWidth="1"/>
    <col min="14346" max="14346" width="6.7109375" customWidth="1"/>
    <col min="14347" max="14347" width="13.28515625" customWidth="1"/>
    <col min="14348" max="14348" width="12.28515625" customWidth="1"/>
    <col min="14596" max="14596" width="10.85546875" customWidth="1"/>
    <col min="14597" max="14597" width="26.42578125" customWidth="1"/>
    <col min="14598" max="14598" width="7.42578125" customWidth="1"/>
    <col min="14599" max="14599" width="8.42578125" customWidth="1"/>
    <col min="14600" max="14600" width="0" hidden="1" customWidth="1"/>
    <col min="14601" max="14601" width="7.140625" customWidth="1"/>
    <col min="14602" max="14602" width="6.7109375" customWidth="1"/>
    <col min="14603" max="14603" width="13.28515625" customWidth="1"/>
    <col min="14604" max="14604" width="12.28515625" customWidth="1"/>
    <col min="14852" max="14852" width="10.85546875" customWidth="1"/>
    <col min="14853" max="14853" width="26.42578125" customWidth="1"/>
    <col min="14854" max="14854" width="7.42578125" customWidth="1"/>
    <col min="14855" max="14855" width="8.42578125" customWidth="1"/>
    <col min="14856" max="14856" width="0" hidden="1" customWidth="1"/>
    <col min="14857" max="14857" width="7.140625" customWidth="1"/>
    <col min="14858" max="14858" width="6.7109375" customWidth="1"/>
    <col min="14859" max="14859" width="13.28515625" customWidth="1"/>
    <col min="14860" max="14860" width="12.28515625" customWidth="1"/>
    <col min="15108" max="15108" width="10.85546875" customWidth="1"/>
    <col min="15109" max="15109" width="26.42578125" customWidth="1"/>
    <col min="15110" max="15110" width="7.42578125" customWidth="1"/>
    <col min="15111" max="15111" width="8.42578125" customWidth="1"/>
    <col min="15112" max="15112" width="0" hidden="1" customWidth="1"/>
    <col min="15113" max="15113" width="7.140625" customWidth="1"/>
    <col min="15114" max="15114" width="6.7109375" customWidth="1"/>
    <col min="15115" max="15115" width="13.28515625" customWidth="1"/>
    <col min="15116" max="15116" width="12.28515625" customWidth="1"/>
    <col min="15364" max="15364" width="10.85546875" customWidth="1"/>
    <col min="15365" max="15365" width="26.42578125" customWidth="1"/>
    <col min="15366" max="15366" width="7.42578125" customWidth="1"/>
    <col min="15367" max="15367" width="8.42578125" customWidth="1"/>
    <col min="15368" max="15368" width="0" hidden="1" customWidth="1"/>
    <col min="15369" max="15369" width="7.140625" customWidth="1"/>
    <col min="15370" max="15370" width="6.7109375" customWidth="1"/>
    <col min="15371" max="15371" width="13.28515625" customWidth="1"/>
    <col min="15372" max="15372" width="12.28515625" customWidth="1"/>
    <col min="15620" max="15620" width="10.85546875" customWidth="1"/>
    <col min="15621" max="15621" width="26.42578125" customWidth="1"/>
    <col min="15622" max="15622" width="7.42578125" customWidth="1"/>
    <col min="15623" max="15623" width="8.42578125" customWidth="1"/>
    <col min="15624" max="15624" width="0" hidden="1" customWidth="1"/>
    <col min="15625" max="15625" width="7.140625" customWidth="1"/>
    <col min="15626" max="15626" width="6.7109375" customWidth="1"/>
    <col min="15627" max="15627" width="13.28515625" customWidth="1"/>
    <col min="15628" max="15628" width="12.28515625" customWidth="1"/>
    <col min="15876" max="15876" width="10.85546875" customWidth="1"/>
    <col min="15877" max="15877" width="26.42578125" customWidth="1"/>
    <col min="15878" max="15878" width="7.42578125" customWidth="1"/>
    <col min="15879" max="15879" width="8.42578125" customWidth="1"/>
    <col min="15880" max="15880" width="0" hidden="1" customWidth="1"/>
    <col min="15881" max="15881" width="7.140625" customWidth="1"/>
    <col min="15882" max="15882" width="6.7109375" customWidth="1"/>
    <col min="15883" max="15883" width="13.28515625" customWidth="1"/>
    <col min="15884" max="15884" width="12.28515625" customWidth="1"/>
    <col min="16132" max="16132" width="10.85546875" customWidth="1"/>
    <col min="16133" max="16133" width="26.42578125" customWidth="1"/>
    <col min="16134" max="16134" width="7.42578125" customWidth="1"/>
    <col min="16135" max="16135" width="8.42578125" customWidth="1"/>
    <col min="16136" max="16136" width="0" hidden="1" customWidth="1"/>
    <col min="16137" max="16137" width="7.140625" customWidth="1"/>
    <col min="16138" max="16138" width="6.7109375" customWidth="1"/>
    <col min="16139" max="16139" width="13.28515625" customWidth="1"/>
    <col min="16140" max="16140" width="12.28515625" customWidth="1"/>
  </cols>
  <sheetData>
    <row r="1" spans="1:14" ht="24.95" customHeight="1" x14ac:dyDescent="0.25">
      <c r="A1" s="15" t="s">
        <v>0</v>
      </c>
      <c r="B1" s="16" t="s">
        <v>80</v>
      </c>
      <c r="C1" s="1"/>
      <c r="D1" s="2"/>
      <c r="E1" s="2"/>
      <c r="F1" s="2"/>
      <c r="G1" s="2"/>
      <c r="H1" s="3" t="s">
        <v>1</v>
      </c>
      <c r="I1" s="4" t="s">
        <v>1</v>
      </c>
      <c r="J1" s="193"/>
      <c r="K1" s="193"/>
      <c r="L1" s="194"/>
    </row>
    <row r="2" spans="1:14" ht="24.95" customHeight="1" x14ac:dyDescent="0.25">
      <c r="A2" s="15" t="s">
        <v>68</v>
      </c>
      <c r="B2" s="16"/>
      <c r="C2" s="1"/>
      <c r="D2" s="2"/>
      <c r="E2" s="2"/>
      <c r="F2" s="2"/>
      <c r="G2" s="2"/>
      <c r="H2" s="5" t="s">
        <v>2</v>
      </c>
      <c r="I2" s="17" t="s">
        <v>67</v>
      </c>
      <c r="J2" s="6"/>
      <c r="K2" s="85"/>
      <c r="L2" s="62" t="s">
        <v>82</v>
      </c>
    </row>
    <row r="3" spans="1:14" ht="24.95" customHeight="1" thickBot="1" x14ac:dyDescent="0.3">
      <c r="A3" s="15" t="s">
        <v>81</v>
      </c>
      <c r="B3" s="16"/>
      <c r="C3" s="1"/>
      <c r="D3" s="1"/>
      <c r="E3" s="1"/>
      <c r="F3" s="1"/>
      <c r="G3" s="2"/>
      <c r="H3" s="8" t="s">
        <v>3</v>
      </c>
      <c r="I3" s="8" t="s">
        <v>43</v>
      </c>
      <c r="J3" s="9"/>
      <c r="K3" s="9"/>
      <c r="L3" s="46">
        <v>20</v>
      </c>
    </row>
    <row r="4" spans="1:14" ht="24" thickBot="1" x14ac:dyDescent="0.4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</row>
    <row r="5" spans="1:14" ht="24" thickBot="1" x14ac:dyDescent="0.3">
      <c r="A5" s="195" t="s">
        <v>14</v>
      </c>
      <c r="B5" s="140"/>
      <c r="C5" s="140"/>
      <c r="D5" s="140"/>
      <c r="E5" s="140"/>
      <c r="F5" s="140"/>
      <c r="G5" s="140"/>
      <c r="H5" s="140"/>
      <c r="I5" s="140"/>
      <c r="J5" s="140"/>
      <c r="K5" s="140"/>
      <c r="L5" s="141"/>
    </row>
    <row r="7" spans="1:14" ht="15" customHeight="1" x14ac:dyDescent="0.25">
      <c r="A7" s="26" t="s">
        <v>4</v>
      </c>
      <c r="B7" s="196" t="s">
        <v>5</v>
      </c>
      <c r="C7" s="196" t="s">
        <v>63</v>
      </c>
      <c r="D7" s="196"/>
      <c r="E7" s="196"/>
      <c r="F7" s="197" t="s">
        <v>17</v>
      </c>
      <c r="G7" s="197" t="s">
        <v>17</v>
      </c>
      <c r="H7" s="27"/>
      <c r="I7" s="199" t="s">
        <v>6</v>
      </c>
      <c r="J7" s="200" t="s">
        <v>64</v>
      </c>
      <c r="K7" s="201"/>
      <c r="L7" s="206" t="s">
        <v>106</v>
      </c>
    </row>
    <row r="8" spans="1:14" x14ac:dyDescent="0.25">
      <c r="A8" s="26" t="s">
        <v>7</v>
      </c>
      <c r="B8" s="196"/>
      <c r="C8" s="196"/>
      <c r="D8" s="196"/>
      <c r="E8" s="196"/>
      <c r="F8" s="198"/>
      <c r="G8" s="198"/>
      <c r="H8" s="28" t="s">
        <v>8</v>
      </c>
      <c r="I8" s="199"/>
      <c r="J8" s="202"/>
      <c r="K8" s="203"/>
      <c r="L8" s="207"/>
    </row>
    <row r="9" spans="1:14" ht="18" x14ac:dyDescent="0.25">
      <c r="A9" s="78" t="s">
        <v>74</v>
      </c>
      <c r="B9" s="38" t="s">
        <v>95</v>
      </c>
      <c r="C9" s="30"/>
      <c r="D9" s="30"/>
      <c r="E9" s="19"/>
      <c r="F9" s="19"/>
      <c r="G9" s="11"/>
      <c r="H9" s="12"/>
      <c r="I9" s="13"/>
      <c r="J9" s="179"/>
      <c r="K9" s="180"/>
      <c r="L9" s="32"/>
      <c r="N9" s="14"/>
    </row>
    <row r="10" spans="1:14" ht="15.4" customHeight="1" x14ac:dyDescent="0.25">
      <c r="A10" s="63">
        <v>71</v>
      </c>
      <c r="B10" s="73" t="s">
        <v>15</v>
      </c>
      <c r="C10" s="75">
        <v>18</v>
      </c>
      <c r="D10" s="18" t="s">
        <v>35</v>
      </c>
      <c r="E10" s="75">
        <v>10</v>
      </c>
      <c r="F10" s="63"/>
      <c r="G10" s="83">
        <v>37</v>
      </c>
      <c r="H10" s="36"/>
      <c r="I10" s="84">
        <v>1</v>
      </c>
      <c r="J10" s="170">
        <f>(C10+E10)*2*G10/144</f>
        <v>14.388888888888889</v>
      </c>
      <c r="K10" s="171"/>
      <c r="L10" s="87"/>
      <c r="N10" s="14"/>
    </row>
    <row r="11" spans="1:14" ht="15.4" customHeight="1" x14ac:dyDescent="0.25">
      <c r="A11" s="63">
        <v>71</v>
      </c>
      <c r="B11" s="73" t="s">
        <v>105</v>
      </c>
      <c r="C11" s="75">
        <v>18</v>
      </c>
      <c r="D11" s="18" t="s">
        <v>35</v>
      </c>
      <c r="E11" s="75">
        <v>10</v>
      </c>
      <c r="F11" s="63"/>
      <c r="G11" s="83">
        <v>6</v>
      </c>
      <c r="H11" s="36"/>
      <c r="I11" s="84">
        <v>1</v>
      </c>
      <c r="J11" s="170">
        <f t="shared" ref="J11:J24" si="0">(C11+E11)*2*G11/144</f>
        <v>2.3333333333333335</v>
      </c>
      <c r="K11" s="171"/>
      <c r="L11" s="87"/>
      <c r="N11" s="14"/>
    </row>
    <row r="12" spans="1:14" ht="15.4" customHeight="1" x14ac:dyDescent="0.25">
      <c r="A12" s="63">
        <v>72</v>
      </c>
      <c r="B12" s="73" t="s">
        <v>69</v>
      </c>
      <c r="C12" s="75">
        <v>18</v>
      </c>
      <c r="D12" s="18" t="s">
        <v>35</v>
      </c>
      <c r="E12" s="75">
        <v>10</v>
      </c>
      <c r="F12" s="63"/>
      <c r="G12" s="83">
        <v>15</v>
      </c>
      <c r="H12" s="36"/>
      <c r="I12" s="84">
        <v>1</v>
      </c>
      <c r="J12" s="170">
        <f t="shared" si="0"/>
        <v>5.833333333333333</v>
      </c>
      <c r="K12" s="171"/>
      <c r="L12" s="87"/>
      <c r="N12" s="14"/>
    </row>
    <row r="13" spans="1:14" ht="15.4" customHeight="1" x14ac:dyDescent="0.25">
      <c r="A13" s="63">
        <v>72</v>
      </c>
      <c r="B13" s="73" t="s">
        <v>105</v>
      </c>
      <c r="C13" s="75">
        <v>18</v>
      </c>
      <c r="D13" s="18" t="s">
        <v>35</v>
      </c>
      <c r="E13" s="75">
        <v>10</v>
      </c>
      <c r="F13" s="63"/>
      <c r="G13" s="83">
        <v>6</v>
      </c>
      <c r="H13" s="36"/>
      <c r="I13" s="84">
        <v>1</v>
      </c>
      <c r="J13" s="170">
        <f t="shared" si="0"/>
        <v>2.3333333333333335</v>
      </c>
      <c r="K13" s="171"/>
      <c r="L13" s="87"/>
      <c r="N13" s="14"/>
    </row>
    <row r="14" spans="1:14" ht="15.4" customHeight="1" x14ac:dyDescent="0.25">
      <c r="A14" s="63">
        <v>73</v>
      </c>
      <c r="B14" s="73" t="s">
        <v>69</v>
      </c>
      <c r="C14" s="75">
        <v>18</v>
      </c>
      <c r="D14" s="18" t="s">
        <v>35</v>
      </c>
      <c r="E14" s="75">
        <v>10</v>
      </c>
      <c r="F14" s="63"/>
      <c r="G14" s="83">
        <v>15</v>
      </c>
      <c r="H14" s="36"/>
      <c r="I14" s="84">
        <v>1</v>
      </c>
      <c r="J14" s="170">
        <f t="shared" si="0"/>
        <v>5.833333333333333</v>
      </c>
      <c r="K14" s="171"/>
      <c r="L14" s="87"/>
      <c r="N14" s="14"/>
    </row>
    <row r="15" spans="1:14" ht="15.4" customHeight="1" x14ac:dyDescent="0.25">
      <c r="A15" s="63">
        <v>73</v>
      </c>
      <c r="B15" s="73" t="s">
        <v>105</v>
      </c>
      <c r="C15" s="75">
        <v>18</v>
      </c>
      <c r="D15" s="18" t="s">
        <v>35</v>
      </c>
      <c r="E15" s="75">
        <v>10</v>
      </c>
      <c r="F15" s="63"/>
      <c r="G15" s="83">
        <v>6</v>
      </c>
      <c r="H15" s="36"/>
      <c r="I15" s="84">
        <v>1</v>
      </c>
      <c r="J15" s="170">
        <f t="shared" si="0"/>
        <v>2.3333333333333335</v>
      </c>
      <c r="K15" s="171"/>
      <c r="L15" s="87"/>
      <c r="N15" s="14"/>
    </row>
    <row r="16" spans="1:14" ht="15.4" customHeight="1" x14ac:dyDescent="0.25">
      <c r="A16" s="63">
        <v>74</v>
      </c>
      <c r="B16" s="73" t="s">
        <v>11</v>
      </c>
      <c r="C16" s="75">
        <v>18</v>
      </c>
      <c r="D16" s="18"/>
      <c r="E16" s="75">
        <v>10</v>
      </c>
      <c r="F16" s="63"/>
      <c r="G16" s="83">
        <v>48</v>
      </c>
      <c r="H16" s="36"/>
      <c r="I16" s="84">
        <v>1</v>
      </c>
      <c r="J16" s="170">
        <f t="shared" si="0"/>
        <v>18.666666666666668</v>
      </c>
      <c r="K16" s="171"/>
      <c r="L16" s="87"/>
      <c r="N16" s="14"/>
    </row>
    <row r="17" spans="1:14" ht="15.4" customHeight="1" x14ac:dyDescent="0.25">
      <c r="A17" s="63">
        <v>74</v>
      </c>
      <c r="B17" s="73" t="s">
        <v>105</v>
      </c>
      <c r="C17" s="75">
        <v>18</v>
      </c>
      <c r="D17" s="18" t="s">
        <v>35</v>
      </c>
      <c r="E17" s="75">
        <v>10</v>
      </c>
      <c r="F17" s="63"/>
      <c r="G17" s="83">
        <v>6</v>
      </c>
      <c r="H17" s="36"/>
      <c r="I17" s="84">
        <v>1</v>
      </c>
      <c r="J17" s="170">
        <f t="shared" si="0"/>
        <v>2.3333333333333335</v>
      </c>
      <c r="K17" s="171"/>
      <c r="L17" s="87"/>
      <c r="N17" s="14"/>
    </row>
    <row r="18" spans="1:14" ht="15.4" customHeight="1" x14ac:dyDescent="0.25">
      <c r="A18" s="63">
        <v>75</v>
      </c>
      <c r="B18" s="73" t="s">
        <v>13</v>
      </c>
      <c r="C18" s="75">
        <v>18</v>
      </c>
      <c r="D18" s="18" t="s">
        <v>35</v>
      </c>
      <c r="E18" s="75">
        <v>10</v>
      </c>
      <c r="F18" s="63"/>
      <c r="G18" s="83">
        <v>48</v>
      </c>
      <c r="H18" s="36"/>
      <c r="I18" s="84">
        <v>1</v>
      </c>
      <c r="J18" s="170">
        <f t="shared" si="0"/>
        <v>18.666666666666668</v>
      </c>
      <c r="K18" s="171"/>
      <c r="L18" s="87"/>
      <c r="N18" s="14"/>
    </row>
    <row r="19" spans="1:14" ht="15.4" customHeight="1" x14ac:dyDescent="0.25">
      <c r="A19" s="63">
        <v>75</v>
      </c>
      <c r="B19" s="73" t="s">
        <v>105</v>
      </c>
      <c r="C19" s="75">
        <v>18</v>
      </c>
      <c r="D19" s="18" t="s">
        <v>35</v>
      </c>
      <c r="E19" s="75">
        <v>10</v>
      </c>
      <c r="F19" s="63"/>
      <c r="G19" s="83">
        <v>6</v>
      </c>
      <c r="H19" s="36"/>
      <c r="I19" s="84">
        <v>1</v>
      </c>
      <c r="J19" s="170">
        <f t="shared" si="0"/>
        <v>2.3333333333333335</v>
      </c>
      <c r="K19" s="171"/>
      <c r="L19" s="87"/>
      <c r="N19" s="14"/>
    </row>
    <row r="20" spans="1:14" ht="15.4" customHeight="1" x14ac:dyDescent="0.25">
      <c r="A20" s="63">
        <v>76</v>
      </c>
      <c r="B20" s="73" t="s">
        <v>69</v>
      </c>
      <c r="C20" s="75">
        <v>18</v>
      </c>
      <c r="D20" s="18" t="s">
        <v>35</v>
      </c>
      <c r="E20" s="75">
        <v>10</v>
      </c>
      <c r="F20" s="63"/>
      <c r="G20" s="83">
        <v>15</v>
      </c>
      <c r="H20" s="36"/>
      <c r="I20" s="84">
        <v>1</v>
      </c>
      <c r="J20" s="170">
        <f t="shared" si="0"/>
        <v>5.833333333333333</v>
      </c>
      <c r="K20" s="171"/>
      <c r="L20" s="87"/>
      <c r="N20" s="14"/>
    </row>
    <row r="21" spans="1:14" ht="15.4" customHeight="1" x14ac:dyDescent="0.25">
      <c r="A21" s="63">
        <v>76</v>
      </c>
      <c r="B21" s="73" t="s">
        <v>105</v>
      </c>
      <c r="C21" s="75">
        <v>18</v>
      </c>
      <c r="D21" s="18" t="s">
        <v>35</v>
      </c>
      <c r="E21" s="75">
        <v>10</v>
      </c>
      <c r="F21" s="63"/>
      <c r="G21" s="83">
        <v>6</v>
      </c>
      <c r="H21" s="36"/>
      <c r="I21" s="84">
        <v>1</v>
      </c>
      <c r="J21" s="170">
        <f t="shared" si="0"/>
        <v>2.3333333333333335</v>
      </c>
      <c r="K21" s="171"/>
      <c r="L21" s="87"/>
      <c r="N21" s="14"/>
    </row>
    <row r="22" spans="1:14" ht="15.4" customHeight="1" x14ac:dyDescent="0.25">
      <c r="A22" s="18">
        <v>77</v>
      </c>
      <c r="B22" s="73" t="s">
        <v>69</v>
      </c>
      <c r="C22" s="75">
        <v>18</v>
      </c>
      <c r="D22" s="18" t="s">
        <v>35</v>
      </c>
      <c r="E22" s="75">
        <v>10</v>
      </c>
      <c r="F22" s="18"/>
      <c r="G22" s="33">
        <v>15</v>
      </c>
      <c r="H22" s="12"/>
      <c r="I22" s="12">
        <v>1</v>
      </c>
      <c r="J22" s="170">
        <f t="shared" si="0"/>
        <v>5.833333333333333</v>
      </c>
      <c r="K22" s="171"/>
      <c r="L22" s="87"/>
      <c r="N22" s="14"/>
    </row>
    <row r="23" spans="1:14" ht="15.4" customHeight="1" x14ac:dyDescent="0.25">
      <c r="A23" s="18">
        <v>77</v>
      </c>
      <c r="B23" s="73" t="s">
        <v>105</v>
      </c>
      <c r="C23" s="75">
        <v>18</v>
      </c>
      <c r="D23" s="18" t="s">
        <v>35</v>
      </c>
      <c r="E23" s="75">
        <v>10</v>
      </c>
      <c r="F23" s="63"/>
      <c r="G23" s="135">
        <v>6</v>
      </c>
      <c r="H23" s="12"/>
      <c r="I23" s="12">
        <v>1</v>
      </c>
      <c r="J23" s="170">
        <f t="shared" si="0"/>
        <v>2.3333333333333335</v>
      </c>
      <c r="K23" s="171"/>
      <c r="L23" s="87"/>
      <c r="N23" s="14"/>
    </row>
    <row r="24" spans="1:14" ht="15.4" customHeight="1" x14ac:dyDescent="0.25">
      <c r="A24" s="75">
        <v>78</v>
      </c>
      <c r="B24" s="73" t="s">
        <v>13</v>
      </c>
      <c r="C24" s="75">
        <v>18</v>
      </c>
      <c r="D24" s="18" t="s">
        <v>35</v>
      </c>
      <c r="E24" s="75">
        <v>10</v>
      </c>
      <c r="F24" s="63"/>
      <c r="G24" s="83">
        <v>48</v>
      </c>
      <c r="H24" s="12"/>
      <c r="I24" s="12">
        <v>1</v>
      </c>
      <c r="J24" s="170">
        <f t="shared" si="0"/>
        <v>18.666666666666668</v>
      </c>
      <c r="K24" s="171"/>
      <c r="L24" s="87"/>
    </row>
    <row r="25" spans="1:14" ht="15.4" customHeight="1" x14ac:dyDescent="0.25">
      <c r="A25" s="80"/>
      <c r="B25" s="76" t="s">
        <v>83</v>
      </c>
      <c r="C25" s="116"/>
      <c r="D25" s="35"/>
      <c r="E25" s="116"/>
      <c r="F25" s="82"/>
      <c r="G25" s="33"/>
      <c r="H25" s="12"/>
      <c r="I25" s="12"/>
      <c r="J25" s="179"/>
      <c r="K25" s="180"/>
      <c r="L25" s="32"/>
    </row>
    <row r="26" spans="1:14" ht="15.4" customHeight="1" x14ac:dyDescent="0.25">
      <c r="A26" s="80">
        <v>1</v>
      </c>
      <c r="B26" s="73" t="s">
        <v>66</v>
      </c>
      <c r="C26" s="75">
        <v>18</v>
      </c>
      <c r="D26" s="18" t="s">
        <v>35</v>
      </c>
      <c r="E26" s="75">
        <v>10</v>
      </c>
      <c r="F26" s="82"/>
      <c r="G26" s="33">
        <v>6</v>
      </c>
      <c r="H26" s="12"/>
      <c r="I26" s="12">
        <v>1</v>
      </c>
      <c r="J26" s="170">
        <f t="shared" ref="J26:J40" si="1">(C26+E26)*2*G26/144</f>
        <v>2.3333333333333335</v>
      </c>
      <c r="K26" s="171"/>
      <c r="L26" s="87"/>
    </row>
    <row r="27" spans="1:14" ht="15.4" customHeight="1" x14ac:dyDescent="0.25">
      <c r="A27" s="80">
        <v>1</v>
      </c>
      <c r="B27" s="73" t="s">
        <v>105</v>
      </c>
      <c r="C27" s="75">
        <v>18</v>
      </c>
      <c r="D27" s="18" t="s">
        <v>35</v>
      </c>
      <c r="E27" s="75">
        <v>10</v>
      </c>
      <c r="F27" s="82"/>
      <c r="G27" s="33">
        <v>6</v>
      </c>
      <c r="H27" s="12"/>
      <c r="I27" s="12">
        <v>1</v>
      </c>
      <c r="J27" s="170">
        <f t="shared" si="1"/>
        <v>2.3333333333333335</v>
      </c>
      <c r="K27" s="171"/>
      <c r="L27" s="87"/>
    </row>
    <row r="28" spans="1:14" ht="15.4" customHeight="1" x14ac:dyDescent="0.25">
      <c r="A28" s="80">
        <v>2</v>
      </c>
      <c r="B28" s="73" t="s">
        <v>12</v>
      </c>
      <c r="C28" s="75">
        <v>10</v>
      </c>
      <c r="D28" s="18" t="s">
        <v>35</v>
      </c>
      <c r="E28" s="75">
        <v>10</v>
      </c>
      <c r="F28" s="82"/>
      <c r="G28" s="33">
        <v>27</v>
      </c>
      <c r="H28" s="12"/>
      <c r="I28" s="12">
        <v>1</v>
      </c>
      <c r="J28" s="170">
        <f t="shared" si="1"/>
        <v>7.5</v>
      </c>
      <c r="K28" s="171"/>
      <c r="L28" s="87"/>
    </row>
    <row r="29" spans="1:14" ht="15.4" customHeight="1" x14ac:dyDescent="0.25">
      <c r="A29" s="80">
        <v>2</v>
      </c>
      <c r="B29" s="73" t="s">
        <v>105</v>
      </c>
      <c r="C29" s="75">
        <v>10</v>
      </c>
      <c r="D29" s="18" t="s">
        <v>35</v>
      </c>
      <c r="E29" s="75">
        <v>10</v>
      </c>
      <c r="F29" s="82"/>
      <c r="G29" s="33">
        <v>6</v>
      </c>
      <c r="H29" s="12"/>
      <c r="I29" s="12">
        <v>1</v>
      </c>
      <c r="J29" s="170">
        <f t="shared" si="1"/>
        <v>1.6666666666666667</v>
      </c>
      <c r="K29" s="171"/>
      <c r="L29" s="87"/>
    </row>
    <row r="30" spans="1:14" ht="15.4" customHeight="1" x14ac:dyDescent="0.25">
      <c r="A30" s="65">
        <v>3</v>
      </c>
      <c r="B30" s="73" t="s">
        <v>69</v>
      </c>
      <c r="C30" s="75">
        <v>14</v>
      </c>
      <c r="D30" s="18" t="s">
        <v>35</v>
      </c>
      <c r="E30" s="75">
        <v>14</v>
      </c>
      <c r="F30" s="40"/>
      <c r="G30" s="66">
        <v>15</v>
      </c>
      <c r="H30" s="42"/>
      <c r="I30" s="42">
        <v>1</v>
      </c>
      <c r="J30" s="170">
        <f t="shared" si="1"/>
        <v>5.833333333333333</v>
      </c>
      <c r="K30" s="171"/>
      <c r="L30" s="87"/>
    </row>
    <row r="31" spans="1:14" ht="15.4" customHeight="1" x14ac:dyDescent="0.25">
      <c r="A31" s="65">
        <v>3</v>
      </c>
      <c r="B31" s="73" t="s">
        <v>105</v>
      </c>
      <c r="C31" s="75">
        <v>14</v>
      </c>
      <c r="D31" s="18" t="s">
        <v>35</v>
      </c>
      <c r="E31" s="75">
        <v>14</v>
      </c>
      <c r="F31" s="40"/>
      <c r="G31" s="66">
        <v>6</v>
      </c>
      <c r="H31" s="42"/>
      <c r="I31" s="42">
        <v>1</v>
      </c>
      <c r="J31" s="170">
        <f t="shared" si="1"/>
        <v>2.3333333333333335</v>
      </c>
      <c r="K31" s="171"/>
      <c r="L31" s="87"/>
    </row>
    <row r="32" spans="1:14" ht="15.4" customHeight="1" x14ac:dyDescent="0.25">
      <c r="A32" s="65">
        <v>4</v>
      </c>
      <c r="B32" s="73" t="s">
        <v>69</v>
      </c>
      <c r="C32" s="75">
        <v>14</v>
      </c>
      <c r="D32" s="18" t="s">
        <v>35</v>
      </c>
      <c r="E32" s="75">
        <v>14</v>
      </c>
      <c r="F32" s="40"/>
      <c r="G32" s="66">
        <v>15</v>
      </c>
      <c r="H32" s="42"/>
      <c r="I32" s="42">
        <v>1</v>
      </c>
      <c r="J32" s="170">
        <f t="shared" si="1"/>
        <v>5.833333333333333</v>
      </c>
      <c r="K32" s="171"/>
      <c r="L32" s="87"/>
    </row>
    <row r="33" spans="1:12" ht="15.4" customHeight="1" x14ac:dyDescent="0.25">
      <c r="A33" s="65">
        <v>4</v>
      </c>
      <c r="B33" s="73" t="s">
        <v>105</v>
      </c>
      <c r="C33" s="75">
        <v>14</v>
      </c>
      <c r="D33" s="18" t="s">
        <v>35</v>
      </c>
      <c r="E33" s="75">
        <v>14</v>
      </c>
      <c r="F33" s="40"/>
      <c r="G33" s="66">
        <v>6</v>
      </c>
      <c r="H33" s="42"/>
      <c r="I33" s="42">
        <v>1</v>
      </c>
      <c r="J33" s="170">
        <f t="shared" si="1"/>
        <v>2.3333333333333335</v>
      </c>
      <c r="K33" s="171"/>
      <c r="L33" s="87"/>
    </row>
    <row r="34" spans="1:12" ht="15.4" customHeight="1" x14ac:dyDescent="0.25">
      <c r="A34" s="65">
        <v>5</v>
      </c>
      <c r="B34" s="73" t="s">
        <v>15</v>
      </c>
      <c r="C34" s="75">
        <v>10</v>
      </c>
      <c r="D34" s="18" t="s">
        <v>35</v>
      </c>
      <c r="E34" s="75">
        <v>10</v>
      </c>
      <c r="F34" s="40"/>
      <c r="G34" s="66">
        <v>27</v>
      </c>
      <c r="H34" s="42"/>
      <c r="I34" s="42">
        <v>1</v>
      </c>
      <c r="J34" s="170">
        <f t="shared" si="1"/>
        <v>7.5</v>
      </c>
      <c r="K34" s="171"/>
      <c r="L34" s="87"/>
    </row>
    <row r="35" spans="1:12" ht="15.4" customHeight="1" x14ac:dyDescent="0.25">
      <c r="A35" s="65">
        <v>5</v>
      </c>
      <c r="B35" s="73" t="s">
        <v>105</v>
      </c>
      <c r="C35" s="75">
        <v>10</v>
      </c>
      <c r="D35" s="18" t="s">
        <v>35</v>
      </c>
      <c r="E35" s="75">
        <v>10</v>
      </c>
      <c r="F35" s="40"/>
      <c r="G35" s="66">
        <v>6</v>
      </c>
      <c r="H35" s="42"/>
      <c r="I35" s="42">
        <v>1</v>
      </c>
      <c r="J35" s="170">
        <f t="shared" si="1"/>
        <v>1.6666666666666667</v>
      </c>
      <c r="K35" s="171"/>
      <c r="L35" s="87"/>
    </row>
    <row r="36" spans="1:12" ht="15.4" customHeight="1" x14ac:dyDescent="0.25">
      <c r="A36" s="65">
        <v>6</v>
      </c>
      <c r="B36" s="73" t="s">
        <v>11</v>
      </c>
      <c r="C36" s="75">
        <v>10</v>
      </c>
      <c r="D36" s="18" t="s">
        <v>35</v>
      </c>
      <c r="E36" s="75">
        <v>10</v>
      </c>
      <c r="F36" s="40"/>
      <c r="G36" s="66">
        <v>48</v>
      </c>
      <c r="H36" s="42"/>
      <c r="I36" s="42">
        <v>1</v>
      </c>
      <c r="J36" s="170">
        <f t="shared" si="1"/>
        <v>13.333333333333334</v>
      </c>
      <c r="K36" s="171"/>
      <c r="L36" s="87"/>
    </row>
    <row r="37" spans="1:12" ht="15.4" customHeight="1" x14ac:dyDescent="0.25">
      <c r="A37" s="65">
        <v>6</v>
      </c>
      <c r="B37" s="73" t="s">
        <v>105</v>
      </c>
      <c r="C37" s="75">
        <v>10</v>
      </c>
      <c r="D37" s="18" t="s">
        <v>35</v>
      </c>
      <c r="E37" s="75">
        <v>10</v>
      </c>
      <c r="F37" s="40"/>
      <c r="G37" s="66">
        <v>6</v>
      </c>
      <c r="H37" s="42"/>
      <c r="I37" s="42">
        <v>1</v>
      </c>
      <c r="J37" s="170">
        <f t="shared" si="1"/>
        <v>1.6666666666666667</v>
      </c>
      <c r="K37" s="171"/>
      <c r="L37" s="87"/>
    </row>
    <row r="38" spans="1:12" ht="15.4" customHeight="1" x14ac:dyDescent="0.25">
      <c r="A38" s="65">
        <v>7</v>
      </c>
      <c r="B38" s="73" t="s">
        <v>11</v>
      </c>
      <c r="C38" s="75">
        <v>10</v>
      </c>
      <c r="D38" s="18" t="s">
        <v>35</v>
      </c>
      <c r="E38" s="75">
        <v>10</v>
      </c>
      <c r="F38" s="40"/>
      <c r="G38" s="66">
        <v>48</v>
      </c>
      <c r="H38" s="42"/>
      <c r="I38" s="42">
        <v>1</v>
      </c>
      <c r="J38" s="170">
        <f t="shared" si="1"/>
        <v>13.333333333333334</v>
      </c>
      <c r="K38" s="171"/>
      <c r="L38" s="87"/>
    </row>
    <row r="39" spans="1:12" ht="15.4" customHeight="1" x14ac:dyDescent="0.25">
      <c r="A39" s="65">
        <v>7</v>
      </c>
      <c r="B39" s="73" t="s">
        <v>105</v>
      </c>
      <c r="C39" s="75">
        <v>10</v>
      </c>
      <c r="D39" s="18" t="s">
        <v>35</v>
      </c>
      <c r="E39" s="75">
        <v>10</v>
      </c>
      <c r="F39" s="40"/>
      <c r="G39" s="66">
        <v>6</v>
      </c>
      <c r="H39" s="42"/>
      <c r="I39" s="42">
        <v>1</v>
      </c>
      <c r="J39" s="170">
        <f t="shared" si="1"/>
        <v>1.6666666666666667</v>
      </c>
      <c r="K39" s="171"/>
      <c r="L39" s="87"/>
    </row>
    <row r="40" spans="1:12" ht="15.4" customHeight="1" x14ac:dyDescent="0.25">
      <c r="A40" s="65">
        <v>8</v>
      </c>
      <c r="B40" s="73" t="s">
        <v>11</v>
      </c>
      <c r="C40" s="75">
        <v>10</v>
      </c>
      <c r="D40" s="18" t="s">
        <v>35</v>
      </c>
      <c r="E40" s="75">
        <v>10</v>
      </c>
      <c r="F40" s="40"/>
      <c r="G40" s="66">
        <v>38</v>
      </c>
      <c r="H40" s="42"/>
      <c r="I40" s="42">
        <v>1</v>
      </c>
      <c r="J40" s="170">
        <f t="shared" si="1"/>
        <v>10.555555555555555</v>
      </c>
      <c r="K40" s="171"/>
      <c r="L40" s="87"/>
    </row>
    <row r="41" spans="1:12" ht="15.4" customHeight="1" x14ac:dyDescent="0.25">
      <c r="A41" s="65">
        <v>9</v>
      </c>
      <c r="B41" s="73" t="s">
        <v>18</v>
      </c>
      <c r="C41" s="75">
        <v>10</v>
      </c>
      <c r="D41" s="18" t="s">
        <v>35</v>
      </c>
      <c r="E41" s="75">
        <v>10</v>
      </c>
      <c r="F41" s="40"/>
      <c r="G41" s="66">
        <v>6</v>
      </c>
      <c r="H41" s="42"/>
      <c r="I41" s="42">
        <v>1</v>
      </c>
      <c r="J41" s="170">
        <f>C41*E41/144</f>
        <v>0.69444444444444442</v>
      </c>
      <c r="K41" s="171"/>
      <c r="L41" s="87"/>
    </row>
    <row r="42" spans="1:12" ht="15.4" customHeight="1" x14ac:dyDescent="0.25">
      <c r="A42" s="65"/>
      <c r="B42" s="76" t="s">
        <v>84</v>
      </c>
      <c r="C42" s="116"/>
      <c r="D42" s="79"/>
      <c r="E42" s="116"/>
      <c r="F42" s="40"/>
      <c r="G42" s="66"/>
      <c r="H42" s="42"/>
      <c r="I42" s="42"/>
      <c r="J42" s="179"/>
      <c r="K42" s="180"/>
      <c r="L42" s="43"/>
    </row>
    <row r="43" spans="1:12" ht="15.4" customHeight="1" x14ac:dyDescent="0.25">
      <c r="A43" s="65">
        <v>1</v>
      </c>
      <c r="B43" s="73" t="s">
        <v>66</v>
      </c>
      <c r="C43" s="75">
        <v>18</v>
      </c>
      <c r="D43" s="18" t="s">
        <v>35</v>
      </c>
      <c r="E43" s="75">
        <v>10</v>
      </c>
      <c r="F43" s="82"/>
      <c r="G43" s="33">
        <v>6</v>
      </c>
      <c r="H43" s="44"/>
      <c r="I43" s="44">
        <v>1</v>
      </c>
      <c r="J43" s="170">
        <f t="shared" ref="J43:J51" si="2">(C43+E43)*2*G43/144</f>
        <v>2.3333333333333335</v>
      </c>
      <c r="K43" s="171"/>
      <c r="L43" s="87"/>
    </row>
    <row r="44" spans="1:12" ht="15.4" customHeight="1" x14ac:dyDescent="0.25">
      <c r="A44" s="65">
        <v>1</v>
      </c>
      <c r="B44" s="73" t="s">
        <v>105</v>
      </c>
      <c r="C44" s="75">
        <v>18</v>
      </c>
      <c r="D44" s="18" t="s">
        <v>35</v>
      </c>
      <c r="E44" s="75">
        <v>10</v>
      </c>
      <c r="F44" s="82"/>
      <c r="G44" s="33">
        <v>6</v>
      </c>
      <c r="H44" s="44"/>
      <c r="I44" s="44">
        <v>1</v>
      </c>
      <c r="J44" s="170">
        <f t="shared" si="2"/>
        <v>2.3333333333333335</v>
      </c>
      <c r="K44" s="171"/>
      <c r="L44" s="87"/>
    </row>
    <row r="45" spans="1:12" ht="15.4" customHeight="1" x14ac:dyDescent="0.25">
      <c r="A45" s="65">
        <v>2</v>
      </c>
      <c r="B45" s="73" t="s">
        <v>12</v>
      </c>
      <c r="C45" s="75">
        <v>10</v>
      </c>
      <c r="D45" s="18" t="s">
        <v>35</v>
      </c>
      <c r="E45" s="75">
        <v>10</v>
      </c>
      <c r="F45" s="82"/>
      <c r="G45" s="33">
        <v>39</v>
      </c>
      <c r="H45" s="44"/>
      <c r="I45" s="44">
        <v>1</v>
      </c>
      <c r="J45" s="170">
        <f t="shared" si="2"/>
        <v>10.833333333333334</v>
      </c>
      <c r="K45" s="171"/>
      <c r="L45" s="87"/>
    </row>
    <row r="46" spans="1:12" ht="15.4" customHeight="1" x14ac:dyDescent="0.25">
      <c r="A46" s="65">
        <v>2</v>
      </c>
      <c r="B46" s="73" t="s">
        <v>105</v>
      </c>
      <c r="C46" s="75">
        <v>10</v>
      </c>
      <c r="D46" s="18" t="s">
        <v>35</v>
      </c>
      <c r="E46" s="75">
        <v>10</v>
      </c>
      <c r="F46" s="82"/>
      <c r="G46" s="33">
        <v>6</v>
      </c>
      <c r="H46" s="44"/>
      <c r="I46" s="44">
        <v>1</v>
      </c>
      <c r="J46" s="170">
        <f t="shared" si="2"/>
        <v>1.6666666666666667</v>
      </c>
      <c r="K46" s="171"/>
      <c r="L46" s="87"/>
    </row>
    <row r="47" spans="1:12" ht="15.4" customHeight="1" x14ac:dyDescent="0.25">
      <c r="A47" s="65">
        <v>3</v>
      </c>
      <c r="B47" s="73" t="s">
        <v>69</v>
      </c>
      <c r="C47" s="75">
        <v>14</v>
      </c>
      <c r="D47" s="18" t="s">
        <v>35</v>
      </c>
      <c r="E47" s="75">
        <v>14</v>
      </c>
      <c r="F47" s="40"/>
      <c r="G47" s="66">
        <v>15</v>
      </c>
      <c r="H47" s="44"/>
      <c r="I47" s="44">
        <v>1</v>
      </c>
      <c r="J47" s="170">
        <f t="shared" si="2"/>
        <v>5.833333333333333</v>
      </c>
      <c r="K47" s="171"/>
      <c r="L47" s="87"/>
    </row>
    <row r="48" spans="1:12" ht="15.4" customHeight="1" x14ac:dyDescent="0.25">
      <c r="A48" s="65">
        <v>3</v>
      </c>
      <c r="B48" s="73" t="s">
        <v>105</v>
      </c>
      <c r="C48" s="75">
        <v>14</v>
      </c>
      <c r="D48" s="18" t="s">
        <v>35</v>
      </c>
      <c r="E48" s="75">
        <v>14</v>
      </c>
      <c r="F48" s="40"/>
      <c r="G48" s="66">
        <v>6</v>
      </c>
      <c r="H48" s="44"/>
      <c r="I48" s="44">
        <v>1</v>
      </c>
      <c r="J48" s="170">
        <f t="shared" si="2"/>
        <v>2.3333333333333335</v>
      </c>
      <c r="K48" s="171"/>
      <c r="L48" s="87"/>
    </row>
    <row r="49" spans="1:12" ht="15.4" customHeight="1" x14ac:dyDescent="0.25">
      <c r="A49" s="65">
        <v>4</v>
      </c>
      <c r="B49" s="73" t="s">
        <v>69</v>
      </c>
      <c r="C49" s="75">
        <v>14</v>
      </c>
      <c r="D49" s="18" t="s">
        <v>35</v>
      </c>
      <c r="E49" s="75">
        <v>14</v>
      </c>
      <c r="F49" s="40"/>
      <c r="G49" s="66">
        <v>15</v>
      </c>
      <c r="H49" s="44"/>
      <c r="I49" s="44">
        <v>1</v>
      </c>
      <c r="J49" s="170">
        <f t="shared" si="2"/>
        <v>5.833333333333333</v>
      </c>
      <c r="K49" s="171"/>
      <c r="L49" s="87"/>
    </row>
    <row r="50" spans="1:12" ht="15.4" customHeight="1" x14ac:dyDescent="0.25">
      <c r="A50" s="65">
        <v>4</v>
      </c>
      <c r="B50" s="73" t="s">
        <v>105</v>
      </c>
      <c r="C50" s="75">
        <v>14</v>
      </c>
      <c r="D50" s="18" t="s">
        <v>35</v>
      </c>
      <c r="E50" s="75">
        <v>14</v>
      </c>
      <c r="F50" s="40"/>
      <c r="G50" s="67">
        <v>6</v>
      </c>
      <c r="H50" s="44"/>
      <c r="I50" s="44">
        <v>1</v>
      </c>
      <c r="J50" s="170">
        <f t="shared" si="2"/>
        <v>2.3333333333333335</v>
      </c>
      <c r="K50" s="171"/>
      <c r="L50" s="88"/>
    </row>
    <row r="51" spans="1:12" ht="15.4" customHeight="1" thickBot="1" x14ac:dyDescent="0.3">
      <c r="A51" s="65">
        <v>5</v>
      </c>
      <c r="B51" s="125" t="s">
        <v>11</v>
      </c>
      <c r="C51" s="80">
        <v>10</v>
      </c>
      <c r="D51" s="23" t="s">
        <v>35</v>
      </c>
      <c r="E51" s="80">
        <v>10</v>
      </c>
      <c r="F51" s="40"/>
      <c r="G51" s="67">
        <v>39</v>
      </c>
      <c r="H51" s="44"/>
      <c r="I51" s="44">
        <v>1</v>
      </c>
      <c r="J51" s="170">
        <f t="shared" si="2"/>
        <v>10.833333333333334</v>
      </c>
      <c r="K51" s="171"/>
      <c r="L51" s="121"/>
    </row>
    <row r="52" spans="1:12" ht="42" customHeight="1" thickBot="1" x14ac:dyDescent="0.3">
      <c r="A52" s="25"/>
      <c r="B52" s="99" t="s">
        <v>76</v>
      </c>
      <c r="C52" s="99"/>
      <c r="D52" s="99"/>
      <c r="E52" s="99"/>
      <c r="F52" s="99"/>
      <c r="G52" s="22"/>
      <c r="H52" s="31"/>
      <c r="I52" s="21"/>
      <c r="J52" s="172">
        <f>SUM(J10:J51)</f>
        <v>234.97222222222229</v>
      </c>
      <c r="K52" s="172"/>
      <c r="L52" s="86"/>
    </row>
  </sheetData>
  <mergeCells count="53">
    <mergeCell ref="J49:K49"/>
    <mergeCell ref="J50:K50"/>
    <mergeCell ref="J51:K51"/>
    <mergeCell ref="J52:K52"/>
    <mergeCell ref="J44:K44"/>
    <mergeCell ref="J45:K45"/>
    <mergeCell ref="J46:K46"/>
    <mergeCell ref="J47:K47"/>
    <mergeCell ref="J48:K48"/>
    <mergeCell ref="J39:K39"/>
    <mergeCell ref="J40:K40"/>
    <mergeCell ref="J41:K41"/>
    <mergeCell ref="J42:K42"/>
    <mergeCell ref="J43:K43"/>
    <mergeCell ref="J34:K34"/>
    <mergeCell ref="J35:K35"/>
    <mergeCell ref="J36:K36"/>
    <mergeCell ref="J37:K37"/>
    <mergeCell ref="J38:K38"/>
    <mergeCell ref="J29:K29"/>
    <mergeCell ref="J30:K30"/>
    <mergeCell ref="J31:K31"/>
    <mergeCell ref="J32:K32"/>
    <mergeCell ref="J33:K33"/>
    <mergeCell ref="J24:K24"/>
    <mergeCell ref="J25:K25"/>
    <mergeCell ref="J26:K26"/>
    <mergeCell ref="J27:K27"/>
    <mergeCell ref="J28:K28"/>
    <mergeCell ref="J19:K19"/>
    <mergeCell ref="J20:K20"/>
    <mergeCell ref="J21:K21"/>
    <mergeCell ref="J22:K22"/>
    <mergeCell ref="J23:K23"/>
    <mergeCell ref="J14:K14"/>
    <mergeCell ref="J15:K15"/>
    <mergeCell ref="J16:K16"/>
    <mergeCell ref="J17:K17"/>
    <mergeCell ref="J18:K18"/>
    <mergeCell ref="J9:K9"/>
    <mergeCell ref="J10:K10"/>
    <mergeCell ref="J11:K11"/>
    <mergeCell ref="J12:K12"/>
    <mergeCell ref="J13:K13"/>
    <mergeCell ref="J1:L1"/>
    <mergeCell ref="A5:L5"/>
    <mergeCell ref="B7:B8"/>
    <mergeCell ref="C7:E8"/>
    <mergeCell ref="F7:F8"/>
    <mergeCell ref="G7:G8"/>
    <mergeCell ref="I7:I8"/>
    <mergeCell ref="J7:K8"/>
    <mergeCell ref="L7:L8"/>
  </mergeCells>
  <printOptions horizontalCentered="1" verticalCentered="1"/>
  <pageMargins left="0.5" right="0.3" top="0.4" bottom="0.3" header="0.3" footer="0.3"/>
  <pageSetup paperSize="9" scale="9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43"/>
  <sheetViews>
    <sheetView topLeftCell="A10" workbookViewId="0">
      <selection activeCell="L43" sqref="L43"/>
    </sheetView>
  </sheetViews>
  <sheetFormatPr defaultRowHeight="15" x14ac:dyDescent="0.25"/>
  <cols>
    <col min="1" max="1" width="8.140625" customWidth="1"/>
    <col min="2" max="2" width="28.7109375" customWidth="1"/>
    <col min="3" max="3" width="6.5703125" bestFit="1" customWidth="1"/>
    <col min="4" max="4" width="3.7109375" customWidth="1"/>
    <col min="5" max="5" width="6.5703125" bestFit="1" customWidth="1"/>
    <col min="6" max="6" width="6.5703125" hidden="1" customWidth="1"/>
    <col min="7" max="7" width="8.7109375" customWidth="1"/>
    <col min="8" max="8" width="10.28515625" hidden="1" customWidth="1"/>
    <col min="9" max="9" width="5.42578125" customWidth="1"/>
    <col min="10" max="10" width="9.7109375" customWidth="1"/>
    <col min="11" max="11" width="4.5703125" customWidth="1"/>
    <col min="12" max="12" width="16.42578125" customWidth="1"/>
    <col min="260" max="260" width="10.85546875" customWidth="1"/>
    <col min="261" max="261" width="26.42578125" customWidth="1"/>
    <col min="262" max="262" width="7.42578125" customWidth="1"/>
    <col min="263" max="263" width="8.42578125" customWidth="1"/>
    <col min="264" max="264" width="0" hidden="1" customWidth="1"/>
    <col min="265" max="265" width="7.140625" customWidth="1"/>
    <col min="266" max="266" width="6.7109375" customWidth="1"/>
    <col min="267" max="267" width="13.28515625" customWidth="1"/>
    <col min="268" max="268" width="12.28515625" customWidth="1"/>
    <col min="516" max="516" width="10.85546875" customWidth="1"/>
    <col min="517" max="517" width="26.42578125" customWidth="1"/>
    <col min="518" max="518" width="7.42578125" customWidth="1"/>
    <col min="519" max="519" width="8.42578125" customWidth="1"/>
    <col min="520" max="520" width="0" hidden="1" customWidth="1"/>
    <col min="521" max="521" width="7.140625" customWidth="1"/>
    <col min="522" max="522" width="6.7109375" customWidth="1"/>
    <col min="523" max="523" width="13.28515625" customWidth="1"/>
    <col min="524" max="524" width="12.28515625" customWidth="1"/>
    <col min="772" max="772" width="10.85546875" customWidth="1"/>
    <col min="773" max="773" width="26.42578125" customWidth="1"/>
    <col min="774" max="774" width="7.42578125" customWidth="1"/>
    <col min="775" max="775" width="8.42578125" customWidth="1"/>
    <col min="776" max="776" width="0" hidden="1" customWidth="1"/>
    <col min="777" max="777" width="7.140625" customWidth="1"/>
    <col min="778" max="778" width="6.7109375" customWidth="1"/>
    <col min="779" max="779" width="13.28515625" customWidth="1"/>
    <col min="780" max="780" width="12.28515625" customWidth="1"/>
    <col min="1028" max="1028" width="10.85546875" customWidth="1"/>
    <col min="1029" max="1029" width="26.42578125" customWidth="1"/>
    <col min="1030" max="1030" width="7.42578125" customWidth="1"/>
    <col min="1031" max="1031" width="8.42578125" customWidth="1"/>
    <col min="1032" max="1032" width="0" hidden="1" customWidth="1"/>
    <col min="1033" max="1033" width="7.140625" customWidth="1"/>
    <col min="1034" max="1034" width="6.7109375" customWidth="1"/>
    <col min="1035" max="1035" width="13.28515625" customWidth="1"/>
    <col min="1036" max="1036" width="12.28515625" customWidth="1"/>
    <col min="1284" max="1284" width="10.85546875" customWidth="1"/>
    <col min="1285" max="1285" width="26.42578125" customWidth="1"/>
    <col min="1286" max="1286" width="7.42578125" customWidth="1"/>
    <col min="1287" max="1287" width="8.42578125" customWidth="1"/>
    <col min="1288" max="1288" width="0" hidden="1" customWidth="1"/>
    <col min="1289" max="1289" width="7.140625" customWidth="1"/>
    <col min="1290" max="1290" width="6.7109375" customWidth="1"/>
    <col min="1291" max="1291" width="13.28515625" customWidth="1"/>
    <col min="1292" max="1292" width="12.28515625" customWidth="1"/>
    <col min="1540" max="1540" width="10.85546875" customWidth="1"/>
    <col min="1541" max="1541" width="26.42578125" customWidth="1"/>
    <col min="1542" max="1542" width="7.42578125" customWidth="1"/>
    <col min="1543" max="1543" width="8.42578125" customWidth="1"/>
    <col min="1544" max="1544" width="0" hidden="1" customWidth="1"/>
    <col min="1545" max="1545" width="7.140625" customWidth="1"/>
    <col min="1546" max="1546" width="6.7109375" customWidth="1"/>
    <col min="1547" max="1547" width="13.28515625" customWidth="1"/>
    <col min="1548" max="1548" width="12.28515625" customWidth="1"/>
    <col min="1796" max="1796" width="10.85546875" customWidth="1"/>
    <col min="1797" max="1797" width="26.42578125" customWidth="1"/>
    <col min="1798" max="1798" width="7.42578125" customWidth="1"/>
    <col min="1799" max="1799" width="8.42578125" customWidth="1"/>
    <col min="1800" max="1800" width="0" hidden="1" customWidth="1"/>
    <col min="1801" max="1801" width="7.140625" customWidth="1"/>
    <col min="1802" max="1802" width="6.7109375" customWidth="1"/>
    <col min="1803" max="1803" width="13.28515625" customWidth="1"/>
    <col min="1804" max="1804" width="12.28515625" customWidth="1"/>
    <col min="2052" max="2052" width="10.85546875" customWidth="1"/>
    <col min="2053" max="2053" width="26.42578125" customWidth="1"/>
    <col min="2054" max="2054" width="7.42578125" customWidth="1"/>
    <col min="2055" max="2055" width="8.42578125" customWidth="1"/>
    <col min="2056" max="2056" width="0" hidden="1" customWidth="1"/>
    <col min="2057" max="2057" width="7.140625" customWidth="1"/>
    <col min="2058" max="2058" width="6.7109375" customWidth="1"/>
    <col min="2059" max="2059" width="13.28515625" customWidth="1"/>
    <col min="2060" max="2060" width="12.28515625" customWidth="1"/>
    <col min="2308" max="2308" width="10.85546875" customWidth="1"/>
    <col min="2309" max="2309" width="26.42578125" customWidth="1"/>
    <col min="2310" max="2310" width="7.42578125" customWidth="1"/>
    <col min="2311" max="2311" width="8.42578125" customWidth="1"/>
    <col min="2312" max="2312" width="0" hidden="1" customWidth="1"/>
    <col min="2313" max="2313" width="7.140625" customWidth="1"/>
    <col min="2314" max="2314" width="6.7109375" customWidth="1"/>
    <col min="2315" max="2315" width="13.28515625" customWidth="1"/>
    <col min="2316" max="2316" width="12.28515625" customWidth="1"/>
    <col min="2564" max="2564" width="10.85546875" customWidth="1"/>
    <col min="2565" max="2565" width="26.42578125" customWidth="1"/>
    <col min="2566" max="2566" width="7.42578125" customWidth="1"/>
    <col min="2567" max="2567" width="8.42578125" customWidth="1"/>
    <col min="2568" max="2568" width="0" hidden="1" customWidth="1"/>
    <col min="2569" max="2569" width="7.140625" customWidth="1"/>
    <col min="2570" max="2570" width="6.7109375" customWidth="1"/>
    <col min="2571" max="2571" width="13.28515625" customWidth="1"/>
    <col min="2572" max="2572" width="12.28515625" customWidth="1"/>
    <col min="2820" max="2820" width="10.85546875" customWidth="1"/>
    <col min="2821" max="2821" width="26.42578125" customWidth="1"/>
    <col min="2822" max="2822" width="7.42578125" customWidth="1"/>
    <col min="2823" max="2823" width="8.42578125" customWidth="1"/>
    <col min="2824" max="2824" width="0" hidden="1" customWidth="1"/>
    <col min="2825" max="2825" width="7.140625" customWidth="1"/>
    <col min="2826" max="2826" width="6.7109375" customWidth="1"/>
    <col min="2827" max="2827" width="13.28515625" customWidth="1"/>
    <col min="2828" max="2828" width="12.28515625" customWidth="1"/>
    <col min="3076" max="3076" width="10.85546875" customWidth="1"/>
    <col min="3077" max="3077" width="26.42578125" customWidth="1"/>
    <col min="3078" max="3078" width="7.42578125" customWidth="1"/>
    <col min="3079" max="3079" width="8.42578125" customWidth="1"/>
    <col min="3080" max="3080" width="0" hidden="1" customWidth="1"/>
    <col min="3081" max="3081" width="7.140625" customWidth="1"/>
    <col min="3082" max="3082" width="6.7109375" customWidth="1"/>
    <col min="3083" max="3083" width="13.28515625" customWidth="1"/>
    <col min="3084" max="3084" width="12.28515625" customWidth="1"/>
    <col min="3332" max="3332" width="10.85546875" customWidth="1"/>
    <col min="3333" max="3333" width="26.42578125" customWidth="1"/>
    <col min="3334" max="3334" width="7.42578125" customWidth="1"/>
    <col min="3335" max="3335" width="8.42578125" customWidth="1"/>
    <col min="3336" max="3336" width="0" hidden="1" customWidth="1"/>
    <col min="3337" max="3337" width="7.140625" customWidth="1"/>
    <col min="3338" max="3338" width="6.7109375" customWidth="1"/>
    <col min="3339" max="3339" width="13.28515625" customWidth="1"/>
    <col min="3340" max="3340" width="12.28515625" customWidth="1"/>
    <col min="3588" max="3588" width="10.85546875" customWidth="1"/>
    <col min="3589" max="3589" width="26.42578125" customWidth="1"/>
    <col min="3590" max="3590" width="7.42578125" customWidth="1"/>
    <col min="3591" max="3591" width="8.42578125" customWidth="1"/>
    <col min="3592" max="3592" width="0" hidden="1" customWidth="1"/>
    <col min="3593" max="3593" width="7.140625" customWidth="1"/>
    <col min="3594" max="3594" width="6.7109375" customWidth="1"/>
    <col min="3595" max="3595" width="13.28515625" customWidth="1"/>
    <col min="3596" max="3596" width="12.28515625" customWidth="1"/>
    <col min="3844" max="3844" width="10.85546875" customWidth="1"/>
    <col min="3845" max="3845" width="26.42578125" customWidth="1"/>
    <col min="3846" max="3846" width="7.42578125" customWidth="1"/>
    <col min="3847" max="3847" width="8.42578125" customWidth="1"/>
    <col min="3848" max="3848" width="0" hidden="1" customWidth="1"/>
    <col min="3849" max="3849" width="7.140625" customWidth="1"/>
    <col min="3850" max="3850" width="6.7109375" customWidth="1"/>
    <col min="3851" max="3851" width="13.28515625" customWidth="1"/>
    <col min="3852" max="3852" width="12.28515625" customWidth="1"/>
    <col min="4100" max="4100" width="10.85546875" customWidth="1"/>
    <col min="4101" max="4101" width="26.42578125" customWidth="1"/>
    <col min="4102" max="4102" width="7.42578125" customWidth="1"/>
    <col min="4103" max="4103" width="8.42578125" customWidth="1"/>
    <col min="4104" max="4104" width="0" hidden="1" customWidth="1"/>
    <col min="4105" max="4105" width="7.140625" customWidth="1"/>
    <col min="4106" max="4106" width="6.7109375" customWidth="1"/>
    <col min="4107" max="4107" width="13.28515625" customWidth="1"/>
    <col min="4108" max="4108" width="12.28515625" customWidth="1"/>
    <col min="4356" max="4356" width="10.85546875" customWidth="1"/>
    <col min="4357" max="4357" width="26.42578125" customWidth="1"/>
    <col min="4358" max="4358" width="7.42578125" customWidth="1"/>
    <col min="4359" max="4359" width="8.42578125" customWidth="1"/>
    <col min="4360" max="4360" width="0" hidden="1" customWidth="1"/>
    <col min="4361" max="4361" width="7.140625" customWidth="1"/>
    <col min="4362" max="4362" width="6.7109375" customWidth="1"/>
    <col min="4363" max="4363" width="13.28515625" customWidth="1"/>
    <col min="4364" max="4364" width="12.28515625" customWidth="1"/>
    <col min="4612" max="4612" width="10.85546875" customWidth="1"/>
    <col min="4613" max="4613" width="26.42578125" customWidth="1"/>
    <col min="4614" max="4614" width="7.42578125" customWidth="1"/>
    <col min="4615" max="4615" width="8.42578125" customWidth="1"/>
    <col min="4616" max="4616" width="0" hidden="1" customWidth="1"/>
    <col min="4617" max="4617" width="7.140625" customWidth="1"/>
    <col min="4618" max="4618" width="6.7109375" customWidth="1"/>
    <col min="4619" max="4619" width="13.28515625" customWidth="1"/>
    <col min="4620" max="4620" width="12.28515625" customWidth="1"/>
    <col min="4868" max="4868" width="10.85546875" customWidth="1"/>
    <col min="4869" max="4869" width="26.42578125" customWidth="1"/>
    <col min="4870" max="4870" width="7.42578125" customWidth="1"/>
    <col min="4871" max="4871" width="8.42578125" customWidth="1"/>
    <col min="4872" max="4872" width="0" hidden="1" customWidth="1"/>
    <col min="4873" max="4873" width="7.140625" customWidth="1"/>
    <col min="4874" max="4874" width="6.7109375" customWidth="1"/>
    <col min="4875" max="4875" width="13.28515625" customWidth="1"/>
    <col min="4876" max="4876" width="12.28515625" customWidth="1"/>
    <col min="5124" max="5124" width="10.85546875" customWidth="1"/>
    <col min="5125" max="5125" width="26.42578125" customWidth="1"/>
    <col min="5126" max="5126" width="7.42578125" customWidth="1"/>
    <col min="5127" max="5127" width="8.42578125" customWidth="1"/>
    <col min="5128" max="5128" width="0" hidden="1" customWidth="1"/>
    <col min="5129" max="5129" width="7.140625" customWidth="1"/>
    <col min="5130" max="5130" width="6.7109375" customWidth="1"/>
    <col min="5131" max="5131" width="13.28515625" customWidth="1"/>
    <col min="5132" max="5132" width="12.28515625" customWidth="1"/>
    <col min="5380" max="5380" width="10.85546875" customWidth="1"/>
    <col min="5381" max="5381" width="26.42578125" customWidth="1"/>
    <col min="5382" max="5382" width="7.42578125" customWidth="1"/>
    <col min="5383" max="5383" width="8.42578125" customWidth="1"/>
    <col min="5384" max="5384" width="0" hidden="1" customWidth="1"/>
    <col min="5385" max="5385" width="7.140625" customWidth="1"/>
    <col min="5386" max="5386" width="6.7109375" customWidth="1"/>
    <col min="5387" max="5387" width="13.28515625" customWidth="1"/>
    <col min="5388" max="5388" width="12.28515625" customWidth="1"/>
    <col min="5636" max="5636" width="10.85546875" customWidth="1"/>
    <col min="5637" max="5637" width="26.42578125" customWidth="1"/>
    <col min="5638" max="5638" width="7.42578125" customWidth="1"/>
    <col min="5639" max="5639" width="8.42578125" customWidth="1"/>
    <col min="5640" max="5640" width="0" hidden="1" customWidth="1"/>
    <col min="5641" max="5641" width="7.140625" customWidth="1"/>
    <col min="5642" max="5642" width="6.7109375" customWidth="1"/>
    <col min="5643" max="5643" width="13.28515625" customWidth="1"/>
    <col min="5644" max="5644" width="12.28515625" customWidth="1"/>
    <col min="5892" max="5892" width="10.85546875" customWidth="1"/>
    <col min="5893" max="5893" width="26.42578125" customWidth="1"/>
    <col min="5894" max="5894" width="7.42578125" customWidth="1"/>
    <col min="5895" max="5895" width="8.42578125" customWidth="1"/>
    <col min="5896" max="5896" width="0" hidden="1" customWidth="1"/>
    <col min="5897" max="5897" width="7.140625" customWidth="1"/>
    <col min="5898" max="5898" width="6.7109375" customWidth="1"/>
    <col min="5899" max="5899" width="13.28515625" customWidth="1"/>
    <col min="5900" max="5900" width="12.28515625" customWidth="1"/>
    <col min="6148" max="6148" width="10.85546875" customWidth="1"/>
    <col min="6149" max="6149" width="26.42578125" customWidth="1"/>
    <col min="6150" max="6150" width="7.42578125" customWidth="1"/>
    <col min="6151" max="6151" width="8.42578125" customWidth="1"/>
    <col min="6152" max="6152" width="0" hidden="1" customWidth="1"/>
    <col min="6153" max="6153" width="7.140625" customWidth="1"/>
    <col min="6154" max="6154" width="6.7109375" customWidth="1"/>
    <col min="6155" max="6155" width="13.28515625" customWidth="1"/>
    <col min="6156" max="6156" width="12.28515625" customWidth="1"/>
    <col min="6404" max="6404" width="10.85546875" customWidth="1"/>
    <col min="6405" max="6405" width="26.42578125" customWidth="1"/>
    <col min="6406" max="6406" width="7.42578125" customWidth="1"/>
    <col min="6407" max="6407" width="8.42578125" customWidth="1"/>
    <col min="6408" max="6408" width="0" hidden="1" customWidth="1"/>
    <col min="6409" max="6409" width="7.140625" customWidth="1"/>
    <col min="6410" max="6410" width="6.7109375" customWidth="1"/>
    <col min="6411" max="6411" width="13.28515625" customWidth="1"/>
    <col min="6412" max="6412" width="12.28515625" customWidth="1"/>
    <col min="6660" max="6660" width="10.85546875" customWidth="1"/>
    <col min="6661" max="6661" width="26.42578125" customWidth="1"/>
    <col min="6662" max="6662" width="7.42578125" customWidth="1"/>
    <col min="6663" max="6663" width="8.42578125" customWidth="1"/>
    <col min="6664" max="6664" width="0" hidden="1" customWidth="1"/>
    <col min="6665" max="6665" width="7.140625" customWidth="1"/>
    <col min="6666" max="6666" width="6.7109375" customWidth="1"/>
    <col min="6667" max="6667" width="13.28515625" customWidth="1"/>
    <col min="6668" max="6668" width="12.28515625" customWidth="1"/>
    <col min="6916" max="6916" width="10.85546875" customWidth="1"/>
    <col min="6917" max="6917" width="26.42578125" customWidth="1"/>
    <col min="6918" max="6918" width="7.42578125" customWidth="1"/>
    <col min="6919" max="6919" width="8.42578125" customWidth="1"/>
    <col min="6920" max="6920" width="0" hidden="1" customWidth="1"/>
    <col min="6921" max="6921" width="7.140625" customWidth="1"/>
    <col min="6922" max="6922" width="6.7109375" customWidth="1"/>
    <col min="6923" max="6923" width="13.28515625" customWidth="1"/>
    <col min="6924" max="6924" width="12.28515625" customWidth="1"/>
    <col min="7172" max="7172" width="10.85546875" customWidth="1"/>
    <col min="7173" max="7173" width="26.42578125" customWidth="1"/>
    <col min="7174" max="7174" width="7.42578125" customWidth="1"/>
    <col min="7175" max="7175" width="8.42578125" customWidth="1"/>
    <col min="7176" max="7176" width="0" hidden="1" customWidth="1"/>
    <col min="7177" max="7177" width="7.140625" customWidth="1"/>
    <col min="7178" max="7178" width="6.7109375" customWidth="1"/>
    <col min="7179" max="7179" width="13.28515625" customWidth="1"/>
    <col min="7180" max="7180" width="12.28515625" customWidth="1"/>
    <col min="7428" max="7428" width="10.85546875" customWidth="1"/>
    <col min="7429" max="7429" width="26.42578125" customWidth="1"/>
    <col min="7430" max="7430" width="7.42578125" customWidth="1"/>
    <col min="7431" max="7431" width="8.42578125" customWidth="1"/>
    <col min="7432" max="7432" width="0" hidden="1" customWidth="1"/>
    <col min="7433" max="7433" width="7.140625" customWidth="1"/>
    <col min="7434" max="7434" width="6.7109375" customWidth="1"/>
    <col min="7435" max="7435" width="13.28515625" customWidth="1"/>
    <col min="7436" max="7436" width="12.28515625" customWidth="1"/>
    <col min="7684" max="7684" width="10.85546875" customWidth="1"/>
    <col min="7685" max="7685" width="26.42578125" customWidth="1"/>
    <col min="7686" max="7686" width="7.42578125" customWidth="1"/>
    <col min="7687" max="7687" width="8.42578125" customWidth="1"/>
    <col min="7688" max="7688" width="0" hidden="1" customWidth="1"/>
    <col min="7689" max="7689" width="7.140625" customWidth="1"/>
    <col min="7690" max="7690" width="6.7109375" customWidth="1"/>
    <col min="7691" max="7691" width="13.28515625" customWidth="1"/>
    <col min="7692" max="7692" width="12.28515625" customWidth="1"/>
    <col min="7940" max="7940" width="10.85546875" customWidth="1"/>
    <col min="7941" max="7941" width="26.42578125" customWidth="1"/>
    <col min="7942" max="7942" width="7.42578125" customWidth="1"/>
    <col min="7943" max="7943" width="8.42578125" customWidth="1"/>
    <col min="7944" max="7944" width="0" hidden="1" customWidth="1"/>
    <col min="7945" max="7945" width="7.140625" customWidth="1"/>
    <col min="7946" max="7946" width="6.7109375" customWidth="1"/>
    <col min="7947" max="7947" width="13.28515625" customWidth="1"/>
    <col min="7948" max="7948" width="12.28515625" customWidth="1"/>
    <col min="8196" max="8196" width="10.85546875" customWidth="1"/>
    <col min="8197" max="8197" width="26.42578125" customWidth="1"/>
    <col min="8198" max="8198" width="7.42578125" customWidth="1"/>
    <col min="8199" max="8199" width="8.42578125" customWidth="1"/>
    <col min="8200" max="8200" width="0" hidden="1" customWidth="1"/>
    <col min="8201" max="8201" width="7.140625" customWidth="1"/>
    <col min="8202" max="8202" width="6.7109375" customWidth="1"/>
    <col min="8203" max="8203" width="13.28515625" customWidth="1"/>
    <col min="8204" max="8204" width="12.28515625" customWidth="1"/>
    <col min="8452" max="8452" width="10.85546875" customWidth="1"/>
    <col min="8453" max="8453" width="26.42578125" customWidth="1"/>
    <col min="8454" max="8454" width="7.42578125" customWidth="1"/>
    <col min="8455" max="8455" width="8.42578125" customWidth="1"/>
    <col min="8456" max="8456" width="0" hidden="1" customWidth="1"/>
    <col min="8457" max="8457" width="7.140625" customWidth="1"/>
    <col min="8458" max="8458" width="6.7109375" customWidth="1"/>
    <col min="8459" max="8459" width="13.28515625" customWidth="1"/>
    <col min="8460" max="8460" width="12.28515625" customWidth="1"/>
    <col min="8708" max="8708" width="10.85546875" customWidth="1"/>
    <col min="8709" max="8709" width="26.42578125" customWidth="1"/>
    <col min="8710" max="8710" width="7.42578125" customWidth="1"/>
    <col min="8711" max="8711" width="8.42578125" customWidth="1"/>
    <col min="8712" max="8712" width="0" hidden="1" customWidth="1"/>
    <col min="8713" max="8713" width="7.140625" customWidth="1"/>
    <col min="8714" max="8714" width="6.7109375" customWidth="1"/>
    <col min="8715" max="8715" width="13.28515625" customWidth="1"/>
    <col min="8716" max="8716" width="12.28515625" customWidth="1"/>
    <col min="8964" max="8964" width="10.85546875" customWidth="1"/>
    <col min="8965" max="8965" width="26.42578125" customWidth="1"/>
    <col min="8966" max="8966" width="7.42578125" customWidth="1"/>
    <col min="8967" max="8967" width="8.42578125" customWidth="1"/>
    <col min="8968" max="8968" width="0" hidden="1" customWidth="1"/>
    <col min="8969" max="8969" width="7.140625" customWidth="1"/>
    <col min="8970" max="8970" width="6.7109375" customWidth="1"/>
    <col min="8971" max="8971" width="13.28515625" customWidth="1"/>
    <col min="8972" max="8972" width="12.28515625" customWidth="1"/>
    <col min="9220" max="9220" width="10.85546875" customWidth="1"/>
    <col min="9221" max="9221" width="26.42578125" customWidth="1"/>
    <col min="9222" max="9222" width="7.42578125" customWidth="1"/>
    <col min="9223" max="9223" width="8.42578125" customWidth="1"/>
    <col min="9224" max="9224" width="0" hidden="1" customWidth="1"/>
    <col min="9225" max="9225" width="7.140625" customWidth="1"/>
    <col min="9226" max="9226" width="6.7109375" customWidth="1"/>
    <col min="9227" max="9227" width="13.28515625" customWidth="1"/>
    <col min="9228" max="9228" width="12.28515625" customWidth="1"/>
    <col min="9476" max="9476" width="10.85546875" customWidth="1"/>
    <col min="9477" max="9477" width="26.42578125" customWidth="1"/>
    <col min="9478" max="9478" width="7.42578125" customWidth="1"/>
    <col min="9479" max="9479" width="8.42578125" customWidth="1"/>
    <col min="9480" max="9480" width="0" hidden="1" customWidth="1"/>
    <col min="9481" max="9481" width="7.140625" customWidth="1"/>
    <col min="9482" max="9482" width="6.7109375" customWidth="1"/>
    <col min="9483" max="9483" width="13.28515625" customWidth="1"/>
    <col min="9484" max="9484" width="12.28515625" customWidth="1"/>
    <col min="9732" max="9732" width="10.85546875" customWidth="1"/>
    <col min="9733" max="9733" width="26.42578125" customWidth="1"/>
    <col min="9734" max="9734" width="7.42578125" customWidth="1"/>
    <col min="9735" max="9735" width="8.42578125" customWidth="1"/>
    <col min="9736" max="9736" width="0" hidden="1" customWidth="1"/>
    <col min="9737" max="9737" width="7.140625" customWidth="1"/>
    <col min="9738" max="9738" width="6.7109375" customWidth="1"/>
    <col min="9739" max="9739" width="13.28515625" customWidth="1"/>
    <col min="9740" max="9740" width="12.28515625" customWidth="1"/>
    <col min="9988" max="9988" width="10.85546875" customWidth="1"/>
    <col min="9989" max="9989" width="26.42578125" customWidth="1"/>
    <col min="9990" max="9990" width="7.42578125" customWidth="1"/>
    <col min="9991" max="9991" width="8.42578125" customWidth="1"/>
    <col min="9992" max="9992" width="0" hidden="1" customWidth="1"/>
    <col min="9993" max="9993" width="7.140625" customWidth="1"/>
    <col min="9994" max="9994" width="6.7109375" customWidth="1"/>
    <col min="9995" max="9995" width="13.28515625" customWidth="1"/>
    <col min="9996" max="9996" width="12.28515625" customWidth="1"/>
    <col min="10244" max="10244" width="10.85546875" customWidth="1"/>
    <col min="10245" max="10245" width="26.42578125" customWidth="1"/>
    <col min="10246" max="10246" width="7.42578125" customWidth="1"/>
    <col min="10247" max="10247" width="8.42578125" customWidth="1"/>
    <col min="10248" max="10248" width="0" hidden="1" customWidth="1"/>
    <col min="10249" max="10249" width="7.140625" customWidth="1"/>
    <col min="10250" max="10250" width="6.7109375" customWidth="1"/>
    <col min="10251" max="10251" width="13.28515625" customWidth="1"/>
    <col min="10252" max="10252" width="12.28515625" customWidth="1"/>
    <col min="10500" max="10500" width="10.85546875" customWidth="1"/>
    <col min="10501" max="10501" width="26.42578125" customWidth="1"/>
    <col min="10502" max="10502" width="7.42578125" customWidth="1"/>
    <col min="10503" max="10503" width="8.42578125" customWidth="1"/>
    <col min="10504" max="10504" width="0" hidden="1" customWidth="1"/>
    <col min="10505" max="10505" width="7.140625" customWidth="1"/>
    <col min="10506" max="10506" width="6.7109375" customWidth="1"/>
    <col min="10507" max="10507" width="13.28515625" customWidth="1"/>
    <col min="10508" max="10508" width="12.28515625" customWidth="1"/>
    <col min="10756" max="10756" width="10.85546875" customWidth="1"/>
    <col min="10757" max="10757" width="26.42578125" customWidth="1"/>
    <col min="10758" max="10758" width="7.42578125" customWidth="1"/>
    <col min="10759" max="10759" width="8.42578125" customWidth="1"/>
    <col min="10760" max="10760" width="0" hidden="1" customWidth="1"/>
    <col min="10761" max="10761" width="7.140625" customWidth="1"/>
    <col min="10762" max="10762" width="6.7109375" customWidth="1"/>
    <col min="10763" max="10763" width="13.28515625" customWidth="1"/>
    <col min="10764" max="10764" width="12.28515625" customWidth="1"/>
    <col min="11012" max="11012" width="10.85546875" customWidth="1"/>
    <col min="11013" max="11013" width="26.42578125" customWidth="1"/>
    <col min="11014" max="11014" width="7.42578125" customWidth="1"/>
    <col min="11015" max="11015" width="8.42578125" customWidth="1"/>
    <col min="11016" max="11016" width="0" hidden="1" customWidth="1"/>
    <col min="11017" max="11017" width="7.140625" customWidth="1"/>
    <col min="11018" max="11018" width="6.7109375" customWidth="1"/>
    <col min="11019" max="11019" width="13.28515625" customWidth="1"/>
    <col min="11020" max="11020" width="12.28515625" customWidth="1"/>
    <col min="11268" max="11268" width="10.85546875" customWidth="1"/>
    <col min="11269" max="11269" width="26.42578125" customWidth="1"/>
    <col min="11270" max="11270" width="7.42578125" customWidth="1"/>
    <col min="11271" max="11271" width="8.42578125" customWidth="1"/>
    <col min="11272" max="11272" width="0" hidden="1" customWidth="1"/>
    <col min="11273" max="11273" width="7.140625" customWidth="1"/>
    <col min="11274" max="11274" width="6.7109375" customWidth="1"/>
    <col min="11275" max="11275" width="13.28515625" customWidth="1"/>
    <col min="11276" max="11276" width="12.28515625" customWidth="1"/>
    <col min="11524" max="11524" width="10.85546875" customWidth="1"/>
    <col min="11525" max="11525" width="26.42578125" customWidth="1"/>
    <col min="11526" max="11526" width="7.42578125" customWidth="1"/>
    <col min="11527" max="11527" width="8.42578125" customWidth="1"/>
    <col min="11528" max="11528" width="0" hidden="1" customWidth="1"/>
    <col min="11529" max="11529" width="7.140625" customWidth="1"/>
    <col min="11530" max="11530" width="6.7109375" customWidth="1"/>
    <col min="11531" max="11531" width="13.28515625" customWidth="1"/>
    <col min="11532" max="11532" width="12.28515625" customWidth="1"/>
    <col min="11780" max="11780" width="10.85546875" customWidth="1"/>
    <col min="11781" max="11781" width="26.42578125" customWidth="1"/>
    <col min="11782" max="11782" width="7.42578125" customWidth="1"/>
    <col min="11783" max="11783" width="8.42578125" customWidth="1"/>
    <col min="11784" max="11784" width="0" hidden="1" customWidth="1"/>
    <col min="11785" max="11785" width="7.140625" customWidth="1"/>
    <col min="11786" max="11786" width="6.7109375" customWidth="1"/>
    <col min="11787" max="11787" width="13.28515625" customWidth="1"/>
    <col min="11788" max="11788" width="12.28515625" customWidth="1"/>
    <col min="12036" max="12036" width="10.85546875" customWidth="1"/>
    <col min="12037" max="12037" width="26.42578125" customWidth="1"/>
    <col min="12038" max="12038" width="7.42578125" customWidth="1"/>
    <col min="12039" max="12039" width="8.42578125" customWidth="1"/>
    <col min="12040" max="12040" width="0" hidden="1" customWidth="1"/>
    <col min="12041" max="12041" width="7.140625" customWidth="1"/>
    <col min="12042" max="12042" width="6.7109375" customWidth="1"/>
    <col min="12043" max="12043" width="13.28515625" customWidth="1"/>
    <col min="12044" max="12044" width="12.28515625" customWidth="1"/>
    <col min="12292" max="12292" width="10.85546875" customWidth="1"/>
    <col min="12293" max="12293" width="26.42578125" customWidth="1"/>
    <col min="12294" max="12294" width="7.42578125" customWidth="1"/>
    <col min="12295" max="12295" width="8.42578125" customWidth="1"/>
    <col min="12296" max="12296" width="0" hidden="1" customWidth="1"/>
    <col min="12297" max="12297" width="7.140625" customWidth="1"/>
    <col min="12298" max="12298" width="6.7109375" customWidth="1"/>
    <col min="12299" max="12299" width="13.28515625" customWidth="1"/>
    <col min="12300" max="12300" width="12.28515625" customWidth="1"/>
    <col min="12548" max="12548" width="10.85546875" customWidth="1"/>
    <col min="12549" max="12549" width="26.42578125" customWidth="1"/>
    <col min="12550" max="12550" width="7.42578125" customWidth="1"/>
    <col min="12551" max="12551" width="8.42578125" customWidth="1"/>
    <col min="12552" max="12552" width="0" hidden="1" customWidth="1"/>
    <col min="12553" max="12553" width="7.140625" customWidth="1"/>
    <col min="12554" max="12554" width="6.7109375" customWidth="1"/>
    <col min="12555" max="12555" width="13.28515625" customWidth="1"/>
    <col min="12556" max="12556" width="12.28515625" customWidth="1"/>
    <col min="12804" max="12804" width="10.85546875" customWidth="1"/>
    <col min="12805" max="12805" width="26.42578125" customWidth="1"/>
    <col min="12806" max="12806" width="7.42578125" customWidth="1"/>
    <col min="12807" max="12807" width="8.42578125" customWidth="1"/>
    <col min="12808" max="12808" width="0" hidden="1" customWidth="1"/>
    <col min="12809" max="12809" width="7.140625" customWidth="1"/>
    <col min="12810" max="12810" width="6.7109375" customWidth="1"/>
    <col min="12811" max="12811" width="13.28515625" customWidth="1"/>
    <col min="12812" max="12812" width="12.28515625" customWidth="1"/>
    <col min="13060" max="13060" width="10.85546875" customWidth="1"/>
    <col min="13061" max="13061" width="26.42578125" customWidth="1"/>
    <col min="13062" max="13062" width="7.42578125" customWidth="1"/>
    <col min="13063" max="13063" width="8.42578125" customWidth="1"/>
    <col min="13064" max="13064" width="0" hidden="1" customWidth="1"/>
    <col min="13065" max="13065" width="7.140625" customWidth="1"/>
    <col min="13066" max="13066" width="6.7109375" customWidth="1"/>
    <col min="13067" max="13067" width="13.28515625" customWidth="1"/>
    <col min="13068" max="13068" width="12.28515625" customWidth="1"/>
    <col min="13316" max="13316" width="10.85546875" customWidth="1"/>
    <col min="13317" max="13317" width="26.42578125" customWidth="1"/>
    <col min="13318" max="13318" width="7.42578125" customWidth="1"/>
    <col min="13319" max="13319" width="8.42578125" customWidth="1"/>
    <col min="13320" max="13320" width="0" hidden="1" customWidth="1"/>
    <col min="13321" max="13321" width="7.140625" customWidth="1"/>
    <col min="13322" max="13322" width="6.7109375" customWidth="1"/>
    <col min="13323" max="13323" width="13.28515625" customWidth="1"/>
    <col min="13324" max="13324" width="12.28515625" customWidth="1"/>
    <col min="13572" max="13572" width="10.85546875" customWidth="1"/>
    <col min="13573" max="13573" width="26.42578125" customWidth="1"/>
    <col min="13574" max="13574" width="7.42578125" customWidth="1"/>
    <col min="13575" max="13575" width="8.42578125" customWidth="1"/>
    <col min="13576" max="13576" width="0" hidden="1" customWidth="1"/>
    <col min="13577" max="13577" width="7.140625" customWidth="1"/>
    <col min="13578" max="13578" width="6.7109375" customWidth="1"/>
    <col min="13579" max="13579" width="13.28515625" customWidth="1"/>
    <col min="13580" max="13580" width="12.28515625" customWidth="1"/>
    <col min="13828" max="13828" width="10.85546875" customWidth="1"/>
    <col min="13829" max="13829" width="26.42578125" customWidth="1"/>
    <col min="13830" max="13830" width="7.42578125" customWidth="1"/>
    <col min="13831" max="13831" width="8.42578125" customWidth="1"/>
    <col min="13832" max="13832" width="0" hidden="1" customWidth="1"/>
    <col min="13833" max="13833" width="7.140625" customWidth="1"/>
    <col min="13834" max="13834" width="6.7109375" customWidth="1"/>
    <col min="13835" max="13835" width="13.28515625" customWidth="1"/>
    <col min="13836" max="13836" width="12.28515625" customWidth="1"/>
    <col min="14084" max="14084" width="10.85546875" customWidth="1"/>
    <col min="14085" max="14085" width="26.42578125" customWidth="1"/>
    <col min="14086" max="14086" width="7.42578125" customWidth="1"/>
    <col min="14087" max="14087" width="8.42578125" customWidth="1"/>
    <col min="14088" max="14088" width="0" hidden="1" customWidth="1"/>
    <col min="14089" max="14089" width="7.140625" customWidth="1"/>
    <col min="14090" max="14090" width="6.7109375" customWidth="1"/>
    <col min="14091" max="14091" width="13.28515625" customWidth="1"/>
    <col min="14092" max="14092" width="12.28515625" customWidth="1"/>
    <col min="14340" max="14340" width="10.85546875" customWidth="1"/>
    <col min="14341" max="14341" width="26.42578125" customWidth="1"/>
    <col min="14342" max="14342" width="7.42578125" customWidth="1"/>
    <col min="14343" max="14343" width="8.42578125" customWidth="1"/>
    <col min="14344" max="14344" width="0" hidden="1" customWidth="1"/>
    <col min="14345" max="14345" width="7.140625" customWidth="1"/>
    <col min="14346" max="14346" width="6.7109375" customWidth="1"/>
    <col min="14347" max="14347" width="13.28515625" customWidth="1"/>
    <col min="14348" max="14348" width="12.28515625" customWidth="1"/>
    <col min="14596" max="14596" width="10.85546875" customWidth="1"/>
    <col min="14597" max="14597" width="26.42578125" customWidth="1"/>
    <col min="14598" max="14598" width="7.42578125" customWidth="1"/>
    <col min="14599" max="14599" width="8.42578125" customWidth="1"/>
    <col min="14600" max="14600" width="0" hidden="1" customWidth="1"/>
    <col min="14601" max="14601" width="7.140625" customWidth="1"/>
    <col min="14602" max="14602" width="6.7109375" customWidth="1"/>
    <col min="14603" max="14603" width="13.28515625" customWidth="1"/>
    <col min="14604" max="14604" width="12.28515625" customWidth="1"/>
    <col min="14852" max="14852" width="10.85546875" customWidth="1"/>
    <col min="14853" max="14853" width="26.42578125" customWidth="1"/>
    <col min="14854" max="14854" width="7.42578125" customWidth="1"/>
    <col min="14855" max="14855" width="8.42578125" customWidth="1"/>
    <col min="14856" max="14856" width="0" hidden="1" customWidth="1"/>
    <col min="14857" max="14857" width="7.140625" customWidth="1"/>
    <col min="14858" max="14858" width="6.7109375" customWidth="1"/>
    <col min="14859" max="14859" width="13.28515625" customWidth="1"/>
    <col min="14860" max="14860" width="12.28515625" customWidth="1"/>
    <col min="15108" max="15108" width="10.85546875" customWidth="1"/>
    <col min="15109" max="15109" width="26.42578125" customWidth="1"/>
    <col min="15110" max="15110" width="7.42578125" customWidth="1"/>
    <col min="15111" max="15111" width="8.42578125" customWidth="1"/>
    <col min="15112" max="15112" width="0" hidden="1" customWidth="1"/>
    <col min="15113" max="15113" width="7.140625" customWidth="1"/>
    <col min="15114" max="15114" width="6.7109375" customWidth="1"/>
    <col min="15115" max="15115" width="13.28515625" customWidth="1"/>
    <col min="15116" max="15116" width="12.28515625" customWidth="1"/>
    <col min="15364" max="15364" width="10.85546875" customWidth="1"/>
    <col min="15365" max="15365" width="26.42578125" customWidth="1"/>
    <col min="15366" max="15366" width="7.42578125" customWidth="1"/>
    <col min="15367" max="15367" width="8.42578125" customWidth="1"/>
    <col min="15368" max="15368" width="0" hidden="1" customWidth="1"/>
    <col min="15369" max="15369" width="7.140625" customWidth="1"/>
    <col min="15370" max="15370" width="6.7109375" customWidth="1"/>
    <col min="15371" max="15371" width="13.28515625" customWidth="1"/>
    <col min="15372" max="15372" width="12.28515625" customWidth="1"/>
    <col min="15620" max="15620" width="10.85546875" customWidth="1"/>
    <col min="15621" max="15621" width="26.42578125" customWidth="1"/>
    <col min="15622" max="15622" width="7.42578125" customWidth="1"/>
    <col min="15623" max="15623" width="8.42578125" customWidth="1"/>
    <col min="15624" max="15624" width="0" hidden="1" customWidth="1"/>
    <col min="15625" max="15625" width="7.140625" customWidth="1"/>
    <col min="15626" max="15626" width="6.7109375" customWidth="1"/>
    <col min="15627" max="15627" width="13.28515625" customWidth="1"/>
    <col min="15628" max="15628" width="12.28515625" customWidth="1"/>
    <col min="15876" max="15876" width="10.85546875" customWidth="1"/>
    <col min="15877" max="15877" width="26.42578125" customWidth="1"/>
    <col min="15878" max="15878" width="7.42578125" customWidth="1"/>
    <col min="15879" max="15879" width="8.42578125" customWidth="1"/>
    <col min="15880" max="15880" width="0" hidden="1" customWidth="1"/>
    <col min="15881" max="15881" width="7.140625" customWidth="1"/>
    <col min="15882" max="15882" width="6.7109375" customWidth="1"/>
    <col min="15883" max="15883" width="13.28515625" customWidth="1"/>
    <col min="15884" max="15884" width="12.28515625" customWidth="1"/>
    <col min="16132" max="16132" width="10.85546875" customWidth="1"/>
    <col min="16133" max="16133" width="26.42578125" customWidth="1"/>
    <col min="16134" max="16134" width="7.42578125" customWidth="1"/>
    <col min="16135" max="16135" width="8.42578125" customWidth="1"/>
    <col min="16136" max="16136" width="0" hidden="1" customWidth="1"/>
    <col min="16137" max="16137" width="7.140625" customWidth="1"/>
    <col min="16138" max="16138" width="6.7109375" customWidth="1"/>
    <col min="16139" max="16139" width="13.28515625" customWidth="1"/>
    <col min="16140" max="16140" width="12.28515625" customWidth="1"/>
  </cols>
  <sheetData>
    <row r="1" spans="1:14" ht="24.95" customHeight="1" x14ac:dyDescent="0.25">
      <c r="A1" s="15" t="s">
        <v>0</v>
      </c>
      <c r="B1" s="16" t="s">
        <v>80</v>
      </c>
      <c r="C1" s="1"/>
      <c r="D1" s="2"/>
      <c r="E1" s="2"/>
      <c r="F1" s="2"/>
      <c r="G1" s="2"/>
      <c r="H1" s="3" t="s">
        <v>1</v>
      </c>
      <c r="I1" s="4" t="s">
        <v>1</v>
      </c>
      <c r="J1" s="193"/>
      <c r="K1" s="193"/>
      <c r="L1" s="194"/>
    </row>
    <row r="2" spans="1:14" ht="24.95" customHeight="1" x14ac:dyDescent="0.25">
      <c r="A2" s="15" t="s">
        <v>68</v>
      </c>
      <c r="B2" s="16"/>
      <c r="C2" s="1"/>
      <c r="D2" s="2"/>
      <c r="E2" s="2"/>
      <c r="F2" s="2"/>
      <c r="G2" s="2"/>
      <c r="H2" s="5" t="s">
        <v>2</v>
      </c>
      <c r="I2" s="17" t="s">
        <v>67</v>
      </c>
      <c r="J2" s="6"/>
      <c r="K2" s="85"/>
      <c r="L2" s="62" t="s">
        <v>82</v>
      </c>
    </row>
    <row r="3" spans="1:14" ht="24.95" customHeight="1" thickBot="1" x14ac:dyDescent="0.3">
      <c r="A3" s="15" t="s">
        <v>81</v>
      </c>
      <c r="B3" s="16"/>
      <c r="C3" s="1"/>
      <c r="D3" s="1"/>
      <c r="E3" s="1"/>
      <c r="F3" s="1"/>
      <c r="G3" s="2"/>
      <c r="H3" s="8" t="s">
        <v>3</v>
      </c>
      <c r="I3" s="8" t="s">
        <v>44</v>
      </c>
      <c r="J3" s="9"/>
      <c r="K3" s="9"/>
      <c r="L3" s="46">
        <v>20</v>
      </c>
    </row>
    <row r="4" spans="1:14" ht="24" thickBot="1" x14ac:dyDescent="0.4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</row>
    <row r="5" spans="1:14" ht="24" thickBot="1" x14ac:dyDescent="0.3">
      <c r="A5" s="195" t="s">
        <v>14</v>
      </c>
      <c r="B5" s="140"/>
      <c r="C5" s="140"/>
      <c r="D5" s="140"/>
      <c r="E5" s="140"/>
      <c r="F5" s="140"/>
      <c r="G5" s="140"/>
      <c r="H5" s="140"/>
      <c r="I5" s="140"/>
      <c r="J5" s="140"/>
      <c r="K5" s="140"/>
      <c r="L5" s="141"/>
    </row>
    <row r="7" spans="1:14" ht="15" customHeight="1" x14ac:dyDescent="0.25">
      <c r="A7" s="26" t="s">
        <v>4</v>
      </c>
      <c r="B7" s="196" t="s">
        <v>5</v>
      </c>
      <c r="C7" s="196" t="s">
        <v>63</v>
      </c>
      <c r="D7" s="196"/>
      <c r="E7" s="196"/>
      <c r="F7" s="197" t="s">
        <v>17</v>
      </c>
      <c r="G7" s="197" t="s">
        <v>17</v>
      </c>
      <c r="H7" s="27"/>
      <c r="I7" s="199" t="s">
        <v>6</v>
      </c>
      <c r="J7" s="200" t="s">
        <v>64</v>
      </c>
      <c r="K7" s="201"/>
      <c r="L7" s="206" t="s">
        <v>106</v>
      </c>
    </row>
    <row r="8" spans="1:14" x14ac:dyDescent="0.25">
      <c r="A8" s="26" t="s">
        <v>7</v>
      </c>
      <c r="B8" s="196"/>
      <c r="C8" s="196"/>
      <c r="D8" s="196"/>
      <c r="E8" s="196"/>
      <c r="F8" s="198"/>
      <c r="G8" s="198"/>
      <c r="H8" s="28" t="s">
        <v>8</v>
      </c>
      <c r="I8" s="199"/>
      <c r="J8" s="202"/>
      <c r="K8" s="203"/>
      <c r="L8" s="207"/>
    </row>
    <row r="9" spans="1:14" ht="18" x14ac:dyDescent="0.25">
      <c r="A9" s="78" t="s">
        <v>74</v>
      </c>
      <c r="B9" s="38" t="s">
        <v>95</v>
      </c>
      <c r="C9" s="30"/>
      <c r="D9" s="30"/>
      <c r="E9" s="19"/>
      <c r="F9" s="19"/>
      <c r="G9" s="11"/>
      <c r="H9" s="12"/>
      <c r="I9" s="13"/>
      <c r="J9" s="179"/>
      <c r="K9" s="180"/>
      <c r="L9" s="32"/>
      <c r="N9" s="14"/>
    </row>
    <row r="10" spans="1:14" ht="17.100000000000001" customHeight="1" x14ac:dyDescent="0.25">
      <c r="A10" s="63">
        <v>6</v>
      </c>
      <c r="B10" s="73" t="s">
        <v>18</v>
      </c>
      <c r="C10" s="75">
        <v>10</v>
      </c>
      <c r="D10" s="18" t="s">
        <v>35</v>
      </c>
      <c r="E10" s="75">
        <v>10</v>
      </c>
      <c r="F10" s="63"/>
      <c r="G10" s="83"/>
      <c r="H10" s="36"/>
      <c r="I10" s="84">
        <v>2</v>
      </c>
      <c r="J10" s="170">
        <f>C10*E10/144</f>
        <v>0.69444444444444442</v>
      </c>
      <c r="K10" s="171"/>
      <c r="L10" s="64"/>
      <c r="N10" s="14"/>
    </row>
    <row r="11" spans="1:14" ht="17.100000000000001" customHeight="1" x14ac:dyDescent="0.25">
      <c r="A11" s="63"/>
      <c r="B11" s="76" t="s">
        <v>85</v>
      </c>
      <c r="C11" s="75"/>
      <c r="D11" s="18"/>
      <c r="E11" s="75"/>
      <c r="F11" s="63"/>
      <c r="G11" s="83"/>
      <c r="H11" s="36"/>
      <c r="I11" s="84"/>
      <c r="J11" s="220"/>
      <c r="K11" s="221"/>
      <c r="L11" s="81"/>
      <c r="N11" s="14"/>
    </row>
    <row r="12" spans="1:14" ht="17.100000000000001" customHeight="1" x14ac:dyDescent="0.25">
      <c r="A12" s="63">
        <v>1</v>
      </c>
      <c r="B12" s="73" t="s">
        <v>66</v>
      </c>
      <c r="C12" s="75">
        <v>18</v>
      </c>
      <c r="D12" s="18" t="s">
        <v>35</v>
      </c>
      <c r="E12" s="75">
        <v>10</v>
      </c>
      <c r="F12" s="82"/>
      <c r="G12" s="33">
        <v>6</v>
      </c>
      <c r="H12" s="36"/>
      <c r="I12" s="84">
        <v>1</v>
      </c>
      <c r="J12" s="170">
        <f>(C12+E12)*2*G12/144</f>
        <v>2.3333333333333335</v>
      </c>
      <c r="K12" s="171"/>
      <c r="L12" s="88"/>
      <c r="N12" s="14"/>
    </row>
    <row r="13" spans="1:14" ht="17.100000000000001" customHeight="1" x14ac:dyDescent="0.25">
      <c r="A13" s="63">
        <v>1</v>
      </c>
      <c r="B13" s="73" t="s">
        <v>105</v>
      </c>
      <c r="C13" s="75">
        <v>18</v>
      </c>
      <c r="D13" s="18" t="s">
        <v>35</v>
      </c>
      <c r="E13" s="75">
        <v>10</v>
      </c>
      <c r="F13" s="82"/>
      <c r="G13" s="33">
        <v>6</v>
      </c>
      <c r="H13" s="36"/>
      <c r="I13" s="84">
        <v>1</v>
      </c>
      <c r="J13" s="170">
        <f t="shared" ref="J13:J20" si="0">(C13+E13)*2*G13/144</f>
        <v>2.3333333333333335</v>
      </c>
      <c r="K13" s="171"/>
      <c r="L13" s="88"/>
      <c r="N13" s="14"/>
    </row>
    <row r="14" spans="1:14" ht="17.100000000000001" customHeight="1" x14ac:dyDescent="0.25">
      <c r="A14" s="18">
        <v>2</v>
      </c>
      <c r="B14" s="73" t="s">
        <v>12</v>
      </c>
      <c r="C14" s="75">
        <v>10</v>
      </c>
      <c r="D14" s="18" t="s">
        <v>35</v>
      </c>
      <c r="E14" s="75">
        <v>10</v>
      </c>
      <c r="F14" s="82"/>
      <c r="G14" s="33">
        <v>39</v>
      </c>
      <c r="H14" s="12"/>
      <c r="I14" s="12">
        <v>1</v>
      </c>
      <c r="J14" s="170">
        <f t="shared" si="0"/>
        <v>10.833333333333334</v>
      </c>
      <c r="K14" s="171"/>
      <c r="L14" s="88"/>
      <c r="N14" s="14"/>
    </row>
    <row r="15" spans="1:14" ht="17.100000000000001" customHeight="1" x14ac:dyDescent="0.25">
      <c r="A15" s="18">
        <v>2</v>
      </c>
      <c r="B15" s="73" t="s">
        <v>105</v>
      </c>
      <c r="C15" s="75">
        <v>10</v>
      </c>
      <c r="D15" s="18" t="s">
        <v>35</v>
      </c>
      <c r="E15" s="75">
        <v>10</v>
      </c>
      <c r="F15" s="82"/>
      <c r="G15" s="33">
        <v>6</v>
      </c>
      <c r="H15" s="12"/>
      <c r="I15" s="12">
        <v>1</v>
      </c>
      <c r="J15" s="170">
        <f t="shared" si="0"/>
        <v>1.6666666666666667</v>
      </c>
      <c r="K15" s="171"/>
      <c r="L15" s="88"/>
      <c r="N15" s="14"/>
    </row>
    <row r="16" spans="1:14" ht="17.100000000000001" customHeight="1" x14ac:dyDescent="0.25">
      <c r="A16" s="75">
        <v>3</v>
      </c>
      <c r="B16" s="73" t="s">
        <v>69</v>
      </c>
      <c r="C16" s="75">
        <v>14</v>
      </c>
      <c r="D16" s="18" t="s">
        <v>35</v>
      </c>
      <c r="E16" s="75">
        <v>14</v>
      </c>
      <c r="F16" s="40"/>
      <c r="G16" s="66">
        <v>15</v>
      </c>
      <c r="H16" s="12"/>
      <c r="I16" s="12">
        <v>1</v>
      </c>
      <c r="J16" s="170">
        <f t="shared" si="0"/>
        <v>5.833333333333333</v>
      </c>
      <c r="K16" s="171"/>
      <c r="L16" s="88"/>
    </row>
    <row r="17" spans="1:12" ht="17.100000000000001" customHeight="1" x14ac:dyDescent="0.25">
      <c r="A17" s="80">
        <v>3</v>
      </c>
      <c r="B17" s="73" t="s">
        <v>105</v>
      </c>
      <c r="C17" s="75">
        <v>14</v>
      </c>
      <c r="D17" s="18" t="s">
        <v>35</v>
      </c>
      <c r="E17" s="75">
        <v>14</v>
      </c>
      <c r="F17" s="40"/>
      <c r="G17" s="66">
        <v>6</v>
      </c>
      <c r="H17" s="12"/>
      <c r="I17" s="12">
        <v>1</v>
      </c>
      <c r="J17" s="170">
        <f t="shared" si="0"/>
        <v>2.3333333333333335</v>
      </c>
      <c r="K17" s="171"/>
      <c r="L17" s="88"/>
    </row>
    <row r="18" spans="1:12" ht="17.100000000000001" customHeight="1" x14ac:dyDescent="0.25">
      <c r="A18" s="80">
        <v>4</v>
      </c>
      <c r="B18" s="73" t="s">
        <v>69</v>
      </c>
      <c r="C18" s="75">
        <v>14</v>
      </c>
      <c r="D18" s="18" t="s">
        <v>35</v>
      </c>
      <c r="E18" s="75">
        <v>14</v>
      </c>
      <c r="F18" s="40"/>
      <c r="G18" s="66">
        <v>15</v>
      </c>
      <c r="H18" s="12"/>
      <c r="I18" s="12">
        <v>1</v>
      </c>
      <c r="J18" s="170">
        <f t="shared" si="0"/>
        <v>5.833333333333333</v>
      </c>
      <c r="K18" s="171"/>
      <c r="L18" s="88"/>
    </row>
    <row r="19" spans="1:12" ht="17.100000000000001" customHeight="1" x14ac:dyDescent="0.25">
      <c r="A19" s="80">
        <v>4</v>
      </c>
      <c r="B19" s="73" t="s">
        <v>105</v>
      </c>
      <c r="C19" s="75">
        <v>14</v>
      </c>
      <c r="D19" s="18" t="s">
        <v>35</v>
      </c>
      <c r="E19" s="75">
        <v>14</v>
      </c>
      <c r="F19" s="40"/>
      <c r="G19" s="67">
        <v>6</v>
      </c>
      <c r="H19" s="12"/>
      <c r="I19" s="12">
        <v>1</v>
      </c>
      <c r="J19" s="170">
        <f t="shared" si="0"/>
        <v>2.3333333333333335</v>
      </c>
      <c r="K19" s="171"/>
      <c r="L19" s="88"/>
    </row>
    <row r="20" spans="1:12" ht="17.100000000000001" customHeight="1" x14ac:dyDescent="0.25">
      <c r="A20" s="80">
        <v>5</v>
      </c>
      <c r="B20" s="73" t="s">
        <v>11</v>
      </c>
      <c r="C20" s="75">
        <v>10</v>
      </c>
      <c r="D20" s="18" t="s">
        <v>35</v>
      </c>
      <c r="E20" s="75">
        <v>10</v>
      </c>
      <c r="F20" s="40"/>
      <c r="G20" s="67">
        <v>39</v>
      </c>
      <c r="H20" s="12"/>
      <c r="I20" s="12">
        <v>1</v>
      </c>
      <c r="J20" s="170">
        <f t="shared" si="0"/>
        <v>10.833333333333334</v>
      </c>
      <c r="K20" s="171"/>
      <c r="L20" s="88"/>
    </row>
    <row r="21" spans="1:12" ht="17.100000000000001" customHeight="1" x14ac:dyDescent="0.25">
      <c r="A21" s="63">
        <v>6</v>
      </c>
      <c r="B21" s="73" t="s">
        <v>18</v>
      </c>
      <c r="C21" s="75">
        <v>10</v>
      </c>
      <c r="D21" s="18" t="s">
        <v>35</v>
      </c>
      <c r="E21" s="75">
        <v>10</v>
      </c>
      <c r="F21" s="82"/>
      <c r="G21" s="33"/>
      <c r="H21" s="12"/>
      <c r="I21" s="12">
        <v>1</v>
      </c>
      <c r="J21" s="170">
        <f>C21*E21/144</f>
        <v>0.69444444444444442</v>
      </c>
      <c r="K21" s="171"/>
      <c r="L21" s="64"/>
    </row>
    <row r="22" spans="1:12" ht="17.100000000000001" customHeight="1" x14ac:dyDescent="0.25">
      <c r="A22" s="65"/>
      <c r="B22" s="76" t="s">
        <v>86</v>
      </c>
      <c r="C22" s="116"/>
      <c r="D22" s="18"/>
      <c r="E22" s="116"/>
      <c r="F22" s="40"/>
      <c r="G22" s="66"/>
      <c r="H22" s="42"/>
      <c r="I22" s="42"/>
      <c r="J22" s="179"/>
      <c r="K22" s="180"/>
      <c r="L22" s="101"/>
    </row>
    <row r="23" spans="1:12" ht="17.100000000000001" customHeight="1" x14ac:dyDescent="0.25">
      <c r="A23" s="65">
        <v>1</v>
      </c>
      <c r="B23" s="73" t="s">
        <v>66</v>
      </c>
      <c r="C23" s="75">
        <v>28</v>
      </c>
      <c r="D23" s="18" t="s">
        <v>35</v>
      </c>
      <c r="E23" s="75">
        <v>12</v>
      </c>
      <c r="F23" s="40"/>
      <c r="G23" s="66">
        <v>6</v>
      </c>
      <c r="H23" s="42"/>
      <c r="I23" s="42">
        <v>1</v>
      </c>
      <c r="J23" s="170">
        <f t="shared" ref="J23:J35" si="1">(C23+E23)*2*G23/144</f>
        <v>3.3333333333333335</v>
      </c>
      <c r="K23" s="171"/>
      <c r="L23" s="88"/>
    </row>
    <row r="24" spans="1:12" ht="17.100000000000001" customHeight="1" x14ac:dyDescent="0.25">
      <c r="A24" s="65">
        <v>1</v>
      </c>
      <c r="B24" s="73" t="s">
        <v>105</v>
      </c>
      <c r="C24" s="75">
        <v>28</v>
      </c>
      <c r="D24" s="18" t="s">
        <v>35</v>
      </c>
      <c r="E24" s="75">
        <v>12</v>
      </c>
      <c r="F24" s="40"/>
      <c r="G24" s="66">
        <v>6</v>
      </c>
      <c r="H24" s="42"/>
      <c r="I24" s="42">
        <v>1</v>
      </c>
      <c r="J24" s="170">
        <f t="shared" si="1"/>
        <v>3.3333333333333335</v>
      </c>
      <c r="K24" s="171"/>
      <c r="L24" s="88"/>
    </row>
    <row r="25" spans="1:12" ht="17.100000000000001" customHeight="1" x14ac:dyDescent="0.25">
      <c r="A25" s="65">
        <v>2</v>
      </c>
      <c r="B25" s="73" t="s">
        <v>11</v>
      </c>
      <c r="C25" s="75">
        <v>20</v>
      </c>
      <c r="D25" s="18" t="s">
        <v>35</v>
      </c>
      <c r="E25" s="75">
        <v>12</v>
      </c>
      <c r="F25" s="40"/>
      <c r="G25" s="66">
        <v>48</v>
      </c>
      <c r="H25" s="42"/>
      <c r="I25" s="42">
        <v>1</v>
      </c>
      <c r="J25" s="170">
        <f t="shared" si="1"/>
        <v>21.333333333333332</v>
      </c>
      <c r="K25" s="171"/>
      <c r="L25" s="88"/>
    </row>
    <row r="26" spans="1:12" ht="17.100000000000001" customHeight="1" x14ac:dyDescent="0.25">
      <c r="A26" s="65">
        <v>2</v>
      </c>
      <c r="B26" s="73" t="s">
        <v>105</v>
      </c>
      <c r="C26" s="75">
        <v>20</v>
      </c>
      <c r="D26" s="18" t="s">
        <v>35</v>
      </c>
      <c r="E26" s="75">
        <v>12</v>
      </c>
      <c r="F26" s="40"/>
      <c r="G26" s="66">
        <v>6</v>
      </c>
      <c r="H26" s="42"/>
      <c r="I26" s="42">
        <v>1</v>
      </c>
      <c r="J26" s="170">
        <f t="shared" si="1"/>
        <v>2.6666666666666665</v>
      </c>
      <c r="K26" s="171"/>
      <c r="L26" s="88"/>
    </row>
    <row r="27" spans="1:12" ht="17.100000000000001" customHeight="1" x14ac:dyDescent="0.25">
      <c r="A27" s="65">
        <v>3</v>
      </c>
      <c r="B27" s="73" t="s">
        <v>11</v>
      </c>
      <c r="C27" s="75">
        <v>20</v>
      </c>
      <c r="D27" s="18" t="s">
        <v>35</v>
      </c>
      <c r="E27" s="75">
        <v>12</v>
      </c>
      <c r="F27" s="40"/>
      <c r="G27" s="66">
        <v>42</v>
      </c>
      <c r="H27" s="42"/>
      <c r="I27" s="42">
        <v>1</v>
      </c>
      <c r="J27" s="170">
        <f t="shared" si="1"/>
        <v>18.666666666666668</v>
      </c>
      <c r="K27" s="171"/>
      <c r="L27" s="88"/>
    </row>
    <row r="28" spans="1:12" ht="17.100000000000001" customHeight="1" x14ac:dyDescent="0.25">
      <c r="A28" s="65">
        <v>3</v>
      </c>
      <c r="B28" s="73" t="s">
        <v>105</v>
      </c>
      <c r="C28" s="75">
        <v>20</v>
      </c>
      <c r="D28" s="18" t="s">
        <v>35</v>
      </c>
      <c r="E28" s="75">
        <v>12</v>
      </c>
      <c r="F28" s="40"/>
      <c r="G28" s="66">
        <v>6</v>
      </c>
      <c r="H28" s="42"/>
      <c r="I28" s="42">
        <v>1</v>
      </c>
      <c r="J28" s="170">
        <f t="shared" si="1"/>
        <v>2.6666666666666665</v>
      </c>
      <c r="K28" s="171"/>
      <c r="L28" s="88"/>
    </row>
    <row r="29" spans="1:12" ht="17.100000000000001" customHeight="1" x14ac:dyDescent="0.25">
      <c r="A29" s="65">
        <v>4</v>
      </c>
      <c r="B29" s="73" t="s">
        <v>66</v>
      </c>
      <c r="C29" s="75">
        <v>32</v>
      </c>
      <c r="D29" s="18" t="s">
        <v>35</v>
      </c>
      <c r="E29" s="75">
        <v>12</v>
      </c>
      <c r="F29" s="40"/>
      <c r="G29" s="66">
        <v>6</v>
      </c>
      <c r="H29" s="42"/>
      <c r="I29" s="42">
        <v>1</v>
      </c>
      <c r="J29" s="170">
        <f t="shared" si="1"/>
        <v>3.6666666666666665</v>
      </c>
      <c r="K29" s="171"/>
      <c r="L29" s="88"/>
    </row>
    <row r="30" spans="1:12" ht="17.100000000000001" customHeight="1" x14ac:dyDescent="0.25">
      <c r="A30" s="65">
        <v>4</v>
      </c>
      <c r="B30" s="73" t="s">
        <v>105</v>
      </c>
      <c r="C30" s="75">
        <v>32</v>
      </c>
      <c r="D30" s="18" t="s">
        <v>35</v>
      </c>
      <c r="E30" s="75">
        <v>12</v>
      </c>
      <c r="F30" s="40"/>
      <c r="G30" s="66">
        <v>6</v>
      </c>
      <c r="H30" s="42"/>
      <c r="I30" s="42">
        <v>1</v>
      </c>
      <c r="J30" s="170">
        <f t="shared" si="1"/>
        <v>3.6666666666666665</v>
      </c>
      <c r="K30" s="171"/>
      <c r="L30" s="88"/>
    </row>
    <row r="31" spans="1:12" ht="17.100000000000001" customHeight="1" x14ac:dyDescent="0.25">
      <c r="A31" s="65">
        <v>5</v>
      </c>
      <c r="B31" s="73" t="s">
        <v>11</v>
      </c>
      <c r="C31" s="75">
        <v>16</v>
      </c>
      <c r="D31" s="18" t="s">
        <v>35</v>
      </c>
      <c r="E31" s="75">
        <v>12</v>
      </c>
      <c r="F31" s="40"/>
      <c r="G31" s="66">
        <v>41</v>
      </c>
      <c r="H31" s="42"/>
      <c r="I31" s="42">
        <v>1</v>
      </c>
      <c r="J31" s="170">
        <f t="shared" si="1"/>
        <v>15.944444444444445</v>
      </c>
      <c r="K31" s="171"/>
      <c r="L31" s="88"/>
    </row>
    <row r="32" spans="1:12" ht="17.100000000000001" customHeight="1" x14ac:dyDescent="0.25">
      <c r="A32" s="65">
        <v>5</v>
      </c>
      <c r="B32" s="73" t="s">
        <v>105</v>
      </c>
      <c r="C32" s="75">
        <v>16</v>
      </c>
      <c r="D32" s="18" t="s">
        <v>35</v>
      </c>
      <c r="E32" s="75">
        <v>12</v>
      </c>
      <c r="F32" s="40"/>
      <c r="G32" s="66">
        <v>6</v>
      </c>
      <c r="H32" s="42"/>
      <c r="I32" s="42">
        <v>1</v>
      </c>
      <c r="J32" s="170">
        <f t="shared" si="1"/>
        <v>2.3333333333333335</v>
      </c>
      <c r="K32" s="171"/>
      <c r="L32" s="88"/>
    </row>
    <row r="33" spans="1:12" ht="17.100000000000001" customHeight="1" x14ac:dyDescent="0.25">
      <c r="A33" s="65">
        <v>6</v>
      </c>
      <c r="B33" s="73" t="s">
        <v>11</v>
      </c>
      <c r="C33" s="75">
        <v>16</v>
      </c>
      <c r="D33" s="18" t="s">
        <v>35</v>
      </c>
      <c r="E33" s="75">
        <v>12</v>
      </c>
      <c r="F33" s="40"/>
      <c r="G33" s="66">
        <v>41</v>
      </c>
      <c r="H33" s="42"/>
      <c r="I33" s="42">
        <v>1</v>
      </c>
      <c r="J33" s="170">
        <f t="shared" si="1"/>
        <v>15.944444444444445</v>
      </c>
      <c r="K33" s="171"/>
      <c r="L33" s="88"/>
    </row>
    <row r="34" spans="1:12" ht="17.100000000000001" customHeight="1" x14ac:dyDescent="0.25">
      <c r="A34" s="65">
        <v>6</v>
      </c>
      <c r="B34" s="73" t="s">
        <v>105</v>
      </c>
      <c r="C34" s="75">
        <v>16</v>
      </c>
      <c r="D34" s="18" t="s">
        <v>35</v>
      </c>
      <c r="E34" s="75">
        <v>12</v>
      </c>
      <c r="F34" s="40"/>
      <c r="G34" s="66">
        <v>6</v>
      </c>
      <c r="H34" s="42"/>
      <c r="I34" s="42">
        <v>1</v>
      </c>
      <c r="J34" s="170">
        <f t="shared" si="1"/>
        <v>2.3333333333333335</v>
      </c>
      <c r="K34" s="171"/>
      <c r="L34" s="88"/>
    </row>
    <row r="35" spans="1:12" ht="17.100000000000001" customHeight="1" x14ac:dyDescent="0.25">
      <c r="A35" s="65">
        <v>7</v>
      </c>
      <c r="B35" s="73" t="s">
        <v>11</v>
      </c>
      <c r="C35" s="75">
        <v>16</v>
      </c>
      <c r="D35" s="18" t="s">
        <v>35</v>
      </c>
      <c r="E35" s="75">
        <v>12</v>
      </c>
      <c r="F35" s="40"/>
      <c r="G35" s="66">
        <v>48</v>
      </c>
      <c r="H35" s="42"/>
      <c r="I35" s="42">
        <v>1</v>
      </c>
      <c r="J35" s="170">
        <f t="shared" si="1"/>
        <v>18.666666666666668</v>
      </c>
      <c r="K35" s="171"/>
      <c r="L35" s="88"/>
    </row>
    <row r="36" spans="1:12" ht="17.100000000000001" customHeight="1" x14ac:dyDescent="0.25">
      <c r="A36" s="65">
        <v>8</v>
      </c>
      <c r="B36" s="73" t="s">
        <v>18</v>
      </c>
      <c r="C36" s="75">
        <v>16</v>
      </c>
      <c r="D36" s="18" t="s">
        <v>35</v>
      </c>
      <c r="E36" s="75">
        <v>12</v>
      </c>
      <c r="F36" s="82"/>
      <c r="G36" s="33"/>
      <c r="H36" s="44"/>
      <c r="I36" s="44">
        <v>2</v>
      </c>
      <c r="J36" s="170">
        <f>C36*E36/144</f>
        <v>1.3333333333333333</v>
      </c>
      <c r="K36" s="171"/>
      <c r="L36" s="64"/>
    </row>
    <row r="37" spans="1:12" ht="17.100000000000001" customHeight="1" x14ac:dyDescent="0.25">
      <c r="A37" s="65"/>
      <c r="B37" s="76" t="s">
        <v>87</v>
      </c>
      <c r="C37" s="116"/>
      <c r="D37" s="18"/>
      <c r="E37" s="116"/>
      <c r="F37" s="82"/>
      <c r="G37" s="33"/>
      <c r="H37" s="44"/>
      <c r="I37" s="44"/>
      <c r="J37" s="179"/>
      <c r="K37" s="180"/>
      <c r="L37" s="101"/>
    </row>
    <row r="38" spans="1:12" ht="17.100000000000001" customHeight="1" x14ac:dyDescent="0.25">
      <c r="A38" s="65">
        <v>1</v>
      </c>
      <c r="B38" s="73" t="s">
        <v>66</v>
      </c>
      <c r="C38" s="75">
        <v>28</v>
      </c>
      <c r="D38" s="18" t="s">
        <v>35</v>
      </c>
      <c r="E38" s="75">
        <v>12</v>
      </c>
      <c r="F38" s="40"/>
      <c r="G38" s="66">
        <v>6</v>
      </c>
      <c r="H38" s="44"/>
      <c r="I38" s="44">
        <v>1</v>
      </c>
      <c r="J38" s="170">
        <f t="shared" ref="J38:J42" si="2">(C38+E38)*2*G38/144</f>
        <v>3.3333333333333335</v>
      </c>
      <c r="K38" s="171"/>
      <c r="L38" s="88"/>
    </row>
    <row r="39" spans="1:12" ht="17.100000000000001" customHeight="1" x14ac:dyDescent="0.25">
      <c r="A39" s="65">
        <v>1</v>
      </c>
      <c r="B39" s="73" t="s">
        <v>105</v>
      </c>
      <c r="C39" s="75">
        <v>28</v>
      </c>
      <c r="D39" s="18" t="s">
        <v>35</v>
      </c>
      <c r="E39" s="75">
        <v>12</v>
      </c>
      <c r="F39" s="40"/>
      <c r="G39" s="66">
        <v>6</v>
      </c>
      <c r="H39" s="44"/>
      <c r="I39" s="44">
        <v>1</v>
      </c>
      <c r="J39" s="170">
        <f t="shared" si="2"/>
        <v>3.3333333333333335</v>
      </c>
      <c r="K39" s="171"/>
      <c r="L39" s="88"/>
    </row>
    <row r="40" spans="1:12" ht="17.100000000000001" customHeight="1" x14ac:dyDescent="0.25">
      <c r="A40" s="65">
        <v>2</v>
      </c>
      <c r="B40" s="73" t="s">
        <v>11</v>
      </c>
      <c r="C40" s="75">
        <v>20</v>
      </c>
      <c r="D40" s="18" t="s">
        <v>35</v>
      </c>
      <c r="E40" s="75">
        <v>12</v>
      </c>
      <c r="F40" s="40"/>
      <c r="G40" s="66">
        <v>48</v>
      </c>
      <c r="H40" s="44"/>
      <c r="I40" s="44">
        <v>1</v>
      </c>
      <c r="J40" s="170">
        <f t="shared" si="2"/>
        <v>21.333333333333332</v>
      </c>
      <c r="K40" s="171"/>
      <c r="L40" s="88"/>
    </row>
    <row r="41" spans="1:12" ht="17.100000000000001" customHeight="1" x14ac:dyDescent="0.25">
      <c r="A41" s="65">
        <v>2</v>
      </c>
      <c r="B41" s="73" t="s">
        <v>105</v>
      </c>
      <c r="C41" s="75">
        <v>20</v>
      </c>
      <c r="D41" s="18" t="s">
        <v>35</v>
      </c>
      <c r="E41" s="75">
        <v>12</v>
      </c>
      <c r="F41" s="40"/>
      <c r="G41" s="67">
        <v>6</v>
      </c>
      <c r="H41" s="44"/>
      <c r="I41" s="44">
        <v>1</v>
      </c>
      <c r="J41" s="170">
        <f t="shared" si="2"/>
        <v>2.6666666666666665</v>
      </c>
      <c r="K41" s="171"/>
      <c r="L41" s="127"/>
    </row>
    <row r="42" spans="1:12" ht="17.100000000000001" customHeight="1" thickBot="1" x14ac:dyDescent="0.3">
      <c r="A42" s="65">
        <v>3</v>
      </c>
      <c r="B42" s="125" t="s">
        <v>11</v>
      </c>
      <c r="C42" s="80">
        <v>20</v>
      </c>
      <c r="D42" s="23" t="s">
        <v>35</v>
      </c>
      <c r="E42" s="80">
        <v>12</v>
      </c>
      <c r="F42" s="40"/>
      <c r="G42" s="67">
        <v>42</v>
      </c>
      <c r="H42" s="44"/>
      <c r="I42" s="44">
        <v>1</v>
      </c>
      <c r="J42" s="170">
        <f t="shared" si="2"/>
        <v>18.666666666666668</v>
      </c>
      <c r="K42" s="171"/>
      <c r="L42" s="127"/>
    </row>
    <row r="43" spans="1:12" ht="42" customHeight="1" thickBot="1" x14ac:dyDescent="0.3">
      <c r="A43" s="25"/>
      <c r="B43" s="99" t="s">
        <v>76</v>
      </c>
      <c r="C43" s="99"/>
      <c r="D43" s="99"/>
      <c r="E43" s="99"/>
      <c r="F43" s="99"/>
      <c r="G43" s="22"/>
      <c r="H43" s="31"/>
      <c r="I43" s="21"/>
      <c r="J43" s="172">
        <f>SUM(J10:J42)</f>
        <v>210.94444444444449</v>
      </c>
      <c r="K43" s="172"/>
      <c r="L43" s="86"/>
    </row>
  </sheetData>
  <mergeCells count="44">
    <mergeCell ref="J39:K39"/>
    <mergeCell ref="J40:K40"/>
    <mergeCell ref="J41:K41"/>
    <mergeCell ref="J42:K42"/>
    <mergeCell ref="J43:K43"/>
    <mergeCell ref="J34:K34"/>
    <mergeCell ref="J35:K35"/>
    <mergeCell ref="J36:K36"/>
    <mergeCell ref="J37:K37"/>
    <mergeCell ref="J38:K38"/>
    <mergeCell ref="J29:K29"/>
    <mergeCell ref="J30:K30"/>
    <mergeCell ref="J31:K31"/>
    <mergeCell ref="J32:K32"/>
    <mergeCell ref="J33:K33"/>
    <mergeCell ref="J24:K24"/>
    <mergeCell ref="J25:K25"/>
    <mergeCell ref="J26:K26"/>
    <mergeCell ref="J27:K27"/>
    <mergeCell ref="J28:K28"/>
    <mergeCell ref="J19:K19"/>
    <mergeCell ref="J20:K20"/>
    <mergeCell ref="J21:K21"/>
    <mergeCell ref="J22:K22"/>
    <mergeCell ref="J23:K23"/>
    <mergeCell ref="J14:K14"/>
    <mergeCell ref="J15:K15"/>
    <mergeCell ref="J16:K16"/>
    <mergeCell ref="J17:K17"/>
    <mergeCell ref="J18:K18"/>
    <mergeCell ref="J9:K9"/>
    <mergeCell ref="J10:K10"/>
    <mergeCell ref="J11:K11"/>
    <mergeCell ref="J12:K12"/>
    <mergeCell ref="J13:K13"/>
    <mergeCell ref="J1:L1"/>
    <mergeCell ref="A5:L5"/>
    <mergeCell ref="B7:B8"/>
    <mergeCell ref="C7:E8"/>
    <mergeCell ref="F7:F8"/>
    <mergeCell ref="G7:G8"/>
    <mergeCell ref="I7:I8"/>
    <mergeCell ref="J7:K8"/>
    <mergeCell ref="L7:L8"/>
  </mergeCells>
  <printOptions horizontalCentered="1" verticalCentered="1"/>
  <pageMargins left="0.5" right="0.3" top="0.4" bottom="0.3" header="0.3" footer="0.3"/>
  <pageSetup paperSize="9" scale="9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47"/>
  <sheetViews>
    <sheetView topLeftCell="A16" workbookViewId="0">
      <selection activeCell="L47" sqref="L47"/>
    </sheetView>
  </sheetViews>
  <sheetFormatPr defaultRowHeight="15" x14ac:dyDescent="0.25"/>
  <cols>
    <col min="1" max="1" width="8.140625" customWidth="1"/>
    <col min="2" max="2" width="28.7109375" customWidth="1"/>
    <col min="3" max="3" width="6.5703125" bestFit="1" customWidth="1"/>
    <col min="4" max="4" width="3.7109375" customWidth="1"/>
    <col min="5" max="5" width="6.5703125" bestFit="1" customWidth="1"/>
    <col min="6" max="6" width="6.5703125" hidden="1" customWidth="1"/>
    <col min="7" max="7" width="8.7109375" customWidth="1"/>
    <col min="8" max="8" width="10.28515625" hidden="1" customWidth="1"/>
    <col min="9" max="9" width="5.42578125" customWidth="1"/>
    <col min="10" max="10" width="9.7109375" customWidth="1"/>
    <col min="11" max="11" width="4.5703125" customWidth="1"/>
    <col min="12" max="12" width="16.42578125" customWidth="1"/>
    <col min="260" max="260" width="10.85546875" customWidth="1"/>
    <col min="261" max="261" width="26.42578125" customWidth="1"/>
    <col min="262" max="262" width="7.42578125" customWidth="1"/>
    <col min="263" max="263" width="8.42578125" customWidth="1"/>
    <col min="264" max="264" width="0" hidden="1" customWidth="1"/>
    <col min="265" max="265" width="7.140625" customWidth="1"/>
    <col min="266" max="266" width="6.7109375" customWidth="1"/>
    <col min="267" max="267" width="13.28515625" customWidth="1"/>
    <col min="268" max="268" width="12.28515625" customWidth="1"/>
    <col min="516" max="516" width="10.85546875" customWidth="1"/>
    <col min="517" max="517" width="26.42578125" customWidth="1"/>
    <col min="518" max="518" width="7.42578125" customWidth="1"/>
    <col min="519" max="519" width="8.42578125" customWidth="1"/>
    <col min="520" max="520" width="0" hidden="1" customWidth="1"/>
    <col min="521" max="521" width="7.140625" customWidth="1"/>
    <col min="522" max="522" width="6.7109375" customWidth="1"/>
    <col min="523" max="523" width="13.28515625" customWidth="1"/>
    <col min="524" max="524" width="12.28515625" customWidth="1"/>
    <col min="772" max="772" width="10.85546875" customWidth="1"/>
    <col min="773" max="773" width="26.42578125" customWidth="1"/>
    <col min="774" max="774" width="7.42578125" customWidth="1"/>
    <col min="775" max="775" width="8.42578125" customWidth="1"/>
    <col min="776" max="776" width="0" hidden="1" customWidth="1"/>
    <col min="777" max="777" width="7.140625" customWidth="1"/>
    <col min="778" max="778" width="6.7109375" customWidth="1"/>
    <col min="779" max="779" width="13.28515625" customWidth="1"/>
    <col min="780" max="780" width="12.28515625" customWidth="1"/>
    <col min="1028" max="1028" width="10.85546875" customWidth="1"/>
    <col min="1029" max="1029" width="26.42578125" customWidth="1"/>
    <col min="1030" max="1030" width="7.42578125" customWidth="1"/>
    <col min="1031" max="1031" width="8.42578125" customWidth="1"/>
    <col min="1032" max="1032" width="0" hidden="1" customWidth="1"/>
    <col min="1033" max="1033" width="7.140625" customWidth="1"/>
    <col min="1034" max="1034" width="6.7109375" customWidth="1"/>
    <col min="1035" max="1035" width="13.28515625" customWidth="1"/>
    <col min="1036" max="1036" width="12.28515625" customWidth="1"/>
    <col min="1284" max="1284" width="10.85546875" customWidth="1"/>
    <col min="1285" max="1285" width="26.42578125" customWidth="1"/>
    <col min="1286" max="1286" width="7.42578125" customWidth="1"/>
    <col min="1287" max="1287" width="8.42578125" customWidth="1"/>
    <col min="1288" max="1288" width="0" hidden="1" customWidth="1"/>
    <col min="1289" max="1289" width="7.140625" customWidth="1"/>
    <col min="1290" max="1290" width="6.7109375" customWidth="1"/>
    <col min="1291" max="1291" width="13.28515625" customWidth="1"/>
    <col min="1292" max="1292" width="12.28515625" customWidth="1"/>
    <col min="1540" max="1540" width="10.85546875" customWidth="1"/>
    <col min="1541" max="1541" width="26.42578125" customWidth="1"/>
    <col min="1542" max="1542" width="7.42578125" customWidth="1"/>
    <col min="1543" max="1543" width="8.42578125" customWidth="1"/>
    <col min="1544" max="1544" width="0" hidden="1" customWidth="1"/>
    <col min="1545" max="1545" width="7.140625" customWidth="1"/>
    <col min="1546" max="1546" width="6.7109375" customWidth="1"/>
    <col min="1547" max="1547" width="13.28515625" customWidth="1"/>
    <col min="1548" max="1548" width="12.28515625" customWidth="1"/>
    <col min="1796" max="1796" width="10.85546875" customWidth="1"/>
    <col min="1797" max="1797" width="26.42578125" customWidth="1"/>
    <col min="1798" max="1798" width="7.42578125" customWidth="1"/>
    <col min="1799" max="1799" width="8.42578125" customWidth="1"/>
    <col min="1800" max="1800" width="0" hidden="1" customWidth="1"/>
    <col min="1801" max="1801" width="7.140625" customWidth="1"/>
    <col min="1802" max="1802" width="6.7109375" customWidth="1"/>
    <col min="1803" max="1803" width="13.28515625" customWidth="1"/>
    <col min="1804" max="1804" width="12.28515625" customWidth="1"/>
    <col min="2052" max="2052" width="10.85546875" customWidth="1"/>
    <col min="2053" max="2053" width="26.42578125" customWidth="1"/>
    <col min="2054" max="2054" width="7.42578125" customWidth="1"/>
    <col min="2055" max="2055" width="8.42578125" customWidth="1"/>
    <col min="2056" max="2056" width="0" hidden="1" customWidth="1"/>
    <col min="2057" max="2057" width="7.140625" customWidth="1"/>
    <col min="2058" max="2058" width="6.7109375" customWidth="1"/>
    <col min="2059" max="2059" width="13.28515625" customWidth="1"/>
    <col min="2060" max="2060" width="12.28515625" customWidth="1"/>
    <col min="2308" max="2308" width="10.85546875" customWidth="1"/>
    <col min="2309" max="2309" width="26.42578125" customWidth="1"/>
    <col min="2310" max="2310" width="7.42578125" customWidth="1"/>
    <col min="2311" max="2311" width="8.42578125" customWidth="1"/>
    <col min="2312" max="2312" width="0" hidden="1" customWidth="1"/>
    <col min="2313" max="2313" width="7.140625" customWidth="1"/>
    <col min="2314" max="2314" width="6.7109375" customWidth="1"/>
    <col min="2315" max="2315" width="13.28515625" customWidth="1"/>
    <col min="2316" max="2316" width="12.28515625" customWidth="1"/>
    <col min="2564" max="2564" width="10.85546875" customWidth="1"/>
    <col min="2565" max="2565" width="26.42578125" customWidth="1"/>
    <col min="2566" max="2566" width="7.42578125" customWidth="1"/>
    <col min="2567" max="2567" width="8.42578125" customWidth="1"/>
    <col min="2568" max="2568" width="0" hidden="1" customWidth="1"/>
    <col min="2569" max="2569" width="7.140625" customWidth="1"/>
    <col min="2570" max="2570" width="6.7109375" customWidth="1"/>
    <col min="2571" max="2571" width="13.28515625" customWidth="1"/>
    <col min="2572" max="2572" width="12.28515625" customWidth="1"/>
    <col min="2820" max="2820" width="10.85546875" customWidth="1"/>
    <col min="2821" max="2821" width="26.42578125" customWidth="1"/>
    <col min="2822" max="2822" width="7.42578125" customWidth="1"/>
    <col min="2823" max="2823" width="8.42578125" customWidth="1"/>
    <col min="2824" max="2824" width="0" hidden="1" customWidth="1"/>
    <col min="2825" max="2825" width="7.140625" customWidth="1"/>
    <col min="2826" max="2826" width="6.7109375" customWidth="1"/>
    <col min="2827" max="2827" width="13.28515625" customWidth="1"/>
    <col min="2828" max="2828" width="12.28515625" customWidth="1"/>
    <col min="3076" max="3076" width="10.85546875" customWidth="1"/>
    <col min="3077" max="3077" width="26.42578125" customWidth="1"/>
    <col min="3078" max="3078" width="7.42578125" customWidth="1"/>
    <col min="3079" max="3079" width="8.42578125" customWidth="1"/>
    <col min="3080" max="3080" width="0" hidden="1" customWidth="1"/>
    <col min="3081" max="3081" width="7.140625" customWidth="1"/>
    <col min="3082" max="3082" width="6.7109375" customWidth="1"/>
    <col min="3083" max="3083" width="13.28515625" customWidth="1"/>
    <col min="3084" max="3084" width="12.28515625" customWidth="1"/>
    <col min="3332" max="3332" width="10.85546875" customWidth="1"/>
    <col min="3333" max="3333" width="26.42578125" customWidth="1"/>
    <col min="3334" max="3334" width="7.42578125" customWidth="1"/>
    <col min="3335" max="3335" width="8.42578125" customWidth="1"/>
    <col min="3336" max="3336" width="0" hidden="1" customWidth="1"/>
    <col min="3337" max="3337" width="7.140625" customWidth="1"/>
    <col min="3338" max="3338" width="6.7109375" customWidth="1"/>
    <col min="3339" max="3339" width="13.28515625" customWidth="1"/>
    <col min="3340" max="3340" width="12.28515625" customWidth="1"/>
    <col min="3588" max="3588" width="10.85546875" customWidth="1"/>
    <col min="3589" max="3589" width="26.42578125" customWidth="1"/>
    <col min="3590" max="3590" width="7.42578125" customWidth="1"/>
    <col min="3591" max="3591" width="8.42578125" customWidth="1"/>
    <col min="3592" max="3592" width="0" hidden="1" customWidth="1"/>
    <col min="3593" max="3593" width="7.140625" customWidth="1"/>
    <col min="3594" max="3594" width="6.7109375" customWidth="1"/>
    <col min="3595" max="3595" width="13.28515625" customWidth="1"/>
    <col min="3596" max="3596" width="12.28515625" customWidth="1"/>
    <col min="3844" max="3844" width="10.85546875" customWidth="1"/>
    <col min="3845" max="3845" width="26.42578125" customWidth="1"/>
    <col min="3846" max="3846" width="7.42578125" customWidth="1"/>
    <col min="3847" max="3847" width="8.42578125" customWidth="1"/>
    <col min="3848" max="3848" width="0" hidden="1" customWidth="1"/>
    <col min="3849" max="3849" width="7.140625" customWidth="1"/>
    <col min="3850" max="3850" width="6.7109375" customWidth="1"/>
    <col min="3851" max="3851" width="13.28515625" customWidth="1"/>
    <col min="3852" max="3852" width="12.28515625" customWidth="1"/>
    <col min="4100" max="4100" width="10.85546875" customWidth="1"/>
    <col min="4101" max="4101" width="26.42578125" customWidth="1"/>
    <col min="4102" max="4102" width="7.42578125" customWidth="1"/>
    <col min="4103" max="4103" width="8.42578125" customWidth="1"/>
    <col min="4104" max="4104" width="0" hidden="1" customWidth="1"/>
    <col min="4105" max="4105" width="7.140625" customWidth="1"/>
    <col min="4106" max="4106" width="6.7109375" customWidth="1"/>
    <col min="4107" max="4107" width="13.28515625" customWidth="1"/>
    <col min="4108" max="4108" width="12.28515625" customWidth="1"/>
    <col min="4356" max="4356" width="10.85546875" customWidth="1"/>
    <col min="4357" max="4357" width="26.42578125" customWidth="1"/>
    <col min="4358" max="4358" width="7.42578125" customWidth="1"/>
    <col min="4359" max="4359" width="8.42578125" customWidth="1"/>
    <col min="4360" max="4360" width="0" hidden="1" customWidth="1"/>
    <col min="4361" max="4361" width="7.140625" customWidth="1"/>
    <col min="4362" max="4362" width="6.7109375" customWidth="1"/>
    <col min="4363" max="4363" width="13.28515625" customWidth="1"/>
    <col min="4364" max="4364" width="12.28515625" customWidth="1"/>
    <col min="4612" max="4612" width="10.85546875" customWidth="1"/>
    <col min="4613" max="4613" width="26.42578125" customWidth="1"/>
    <col min="4614" max="4614" width="7.42578125" customWidth="1"/>
    <col min="4615" max="4615" width="8.42578125" customWidth="1"/>
    <col min="4616" max="4616" width="0" hidden="1" customWidth="1"/>
    <col min="4617" max="4617" width="7.140625" customWidth="1"/>
    <col min="4618" max="4618" width="6.7109375" customWidth="1"/>
    <col min="4619" max="4619" width="13.28515625" customWidth="1"/>
    <col min="4620" max="4620" width="12.28515625" customWidth="1"/>
    <col min="4868" max="4868" width="10.85546875" customWidth="1"/>
    <col min="4869" max="4869" width="26.42578125" customWidth="1"/>
    <col min="4870" max="4870" width="7.42578125" customWidth="1"/>
    <col min="4871" max="4871" width="8.42578125" customWidth="1"/>
    <col min="4872" max="4872" width="0" hidden="1" customWidth="1"/>
    <col min="4873" max="4873" width="7.140625" customWidth="1"/>
    <col min="4874" max="4874" width="6.7109375" customWidth="1"/>
    <col min="4875" max="4875" width="13.28515625" customWidth="1"/>
    <col min="4876" max="4876" width="12.28515625" customWidth="1"/>
    <col min="5124" max="5124" width="10.85546875" customWidth="1"/>
    <col min="5125" max="5125" width="26.42578125" customWidth="1"/>
    <col min="5126" max="5126" width="7.42578125" customWidth="1"/>
    <col min="5127" max="5127" width="8.42578125" customWidth="1"/>
    <col min="5128" max="5128" width="0" hidden="1" customWidth="1"/>
    <col min="5129" max="5129" width="7.140625" customWidth="1"/>
    <col min="5130" max="5130" width="6.7109375" customWidth="1"/>
    <col min="5131" max="5131" width="13.28515625" customWidth="1"/>
    <col min="5132" max="5132" width="12.28515625" customWidth="1"/>
    <col min="5380" max="5380" width="10.85546875" customWidth="1"/>
    <col min="5381" max="5381" width="26.42578125" customWidth="1"/>
    <col min="5382" max="5382" width="7.42578125" customWidth="1"/>
    <col min="5383" max="5383" width="8.42578125" customWidth="1"/>
    <col min="5384" max="5384" width="0" hidden="1" customWidth="1"/>
    <col min="5385" max="5385" width="7.140625" customWidth="1"/>
    <col min="5386" max="5386" width="6.7109375" customWidth="1"/>
    <col min="5387" max="5387" width="13.28515625" customWidth="1"/>
    <col min="5388" max="5388" width="12.28515625" customWidth="1"/>
    <col min="5636" max="5636" width="10.85546875" customWidth="1"/>
    <col min="5637" max="5637" width="26.42578125" customWidth="1"/>
    <col min="5638" max="5638" width="7.42578125" customWidth="1"/>
    <col min="5639" max="5639" width="8.42578125" customWidth="1"/>
    <col min="5640" max="5640" width="0" hidden="1" customWidth="1"/>
    <col min="5641" max="5641" width="7.140625" customWidth="1"/>
    <col min="5642" max="5642" width="6.7109375" customWidth="1"/>
    <col min="5643" max="5643" width="13.28515625" customWidth="1"/>
    <col min="5644" max="5644" width="12.28515625" customWidth="1"/>
    <col min="5892" max="5892" width="10.85546875" customWidth="1"/>
    <col min="5893" max="5893" width="26.42578125" customWidth="1"/>
    <col min="5894" max="5894" width="7.42578125" customWidth="1"/>
    <col min="5895" max="5895" width="8.42578125" customWidth="1"/>
    <col min="5896" max="5896" width="0" hidden="1" customWidth="1"/>
    <col min="5897" max="5897" width="7.140625" customWidth="1"/>
    <col min="5898" max="5898" width="6.7109375" customWidth="1"/>
    <col min="5899" max="5899" width="13.28515625" customWidth="1"/>
    <col min="5900" max="5900" width="12.28515625" customWidth="1"/>
    <col min="6148" max="6148" width="10.85546875" customWidth="1"/>
    <col min="6149" max="6149" width="26.42578125" customWidth="1"/>
    <col min="6150" max="6150" width="7.42578125" customWidth="1"/>
    <col min="6151" max="6151" width="8.42578125" customWidth="1"/>
    <col min="6152" max="6152" width="0" hidden="1" customWidth="1"/>
    <col min="6153" max="6153" width="7.140625" customWidth="1"/>
    <col min="6154" max="6154" width="6.7109375" customWidth="1"/>
    <col min="6155" max="6155" width="13.28515625" customWidth="1"/>
    <col min="6156" max="6156" width="12.28515625" customWidth="1"/>
    <col min="6404" max="6404" width="10.85546875" customWidth="1"/>
    <col min="6405" max="6405" width="26.42578125" customWidth="1"/>
    <col min="6406" max="6406" width="7.42578125" customWidth="1"/>
    <col min="6407" max="6407" width="8.42578125" customWidth="1"/>
    <col min="6408" max="6408" width="0" hidden="1" customWidth="1"/>
    <col min="6409" max="6409" width="7.140625" customWidth="1"/>
    <col min="6410" max="6410" width="6.7109375" customWidth="1"/>
    <col min="6411" max="6411" width="13.28515625" customWidth="1"/>
    <col min="6412" max="6412" width="12.28515625" customWidth="1"/>
    <col min="6660" max="6660" width="10.85546875" customWidth="1"/>
    <col min="6661" max="6661" width="26.42578125" customWidth="1"/>
    <col min="6662" max="6662" width="7.42578125" customWidth="1"/>
    <col min="6663" max="6663" width="8.42578125" customWidth="1"/>
    <col min="6664" max="6664" width="0" hidden="1" customWidth="1"/>
    <col min="6665" max="6665" width="7.140625" customWidth="1"/>
    <col min="6666" max="6666" width="6.7109375" customWidth="1"/>
    <col min="6667" max="6667" width="13.28515625" customWidth="1"/>
    <col min="6668" max="6668" width="12.28515625" customWidth="1"/>
    <col min="6916" max="6916" width="10.85546875" customWidth="1"/>
    <col min="6917" max="6917" width="26.42578125" customWidth="1"/>
    <col min="6918" max="6918" width="7.42578125" customWidth="1"/>
    <col min="6919" max="6919" width="8.42578125" customWidth="1"/>
    <col min="6920" max="6920" width="0" hidden="1" customWidth="1"/>
    <col min="6921" max="6921" width="7.140625" customWidth="1"/>
    <col min="6922" max="6922" width="6.7109375" customWidth="1"/>
    <col min="6923" max="6923" width="13.28515625" customWidth="1"/>
    <col min="6924" max="6924" width="12.28515625" customWidth="1"/>
    <col min="7172" max="7172" width="10.85546875" customWidth="1"/>
    <col min="7173" max="7173" width="26.42578125" customWidth="1"/>
    <col min="7174" max="7174" width="7.42578125" customWidth="1"/>
    <col min="7175" max="7175" width="8.42578125" customWidth="1"/>
    <col min="7176" max="7176" width="0" hidden="1" customWidth="1"/>
    <col min="7177" max="7177" width="7.140625" customWidth="1"/>
    <col min="7178" max="7178" width="6.7109375" customWidth="1"/>
    <col min="7179" max="7179" width="13.28515625" customWidth="1"/>
    <col min="7180" max="7180" width="12.28515625" customWidth="1"/>
    <col min="7428" max="7428" width="10.85546875" customWidth="1"/>
    <col min="7429" max="7429" width="26.42578125" customWidth="1"/>
    <col min="7430" max="7430" width="7.42578125" customWidth="1"/>
    <col min="7431" max="7431" width="8.42578125" customWidth="1"/>
    <col min="7432" max="7432" width="0" hidden="1" customWidth="1"/>
    <col min="7433" max="7433" width="7.140625" customWidth="1"/>
    <col min="7434" max="7434" width="6.7109375" customWidth="1"/>
    <col min="7435" max="7435" width="13.28515625" customWidth="1"/>
    <col min="7436" max="7436" width="12.28515625" customWidth="1"/>
    <col min="7684" max="7684" width="10.85546875" customWidth="1"/>
    <col min="7685" max="7685" width="26.42578125" customWidth="1"/>
    <col min="7686" max="7686" width="7.42578125" customWidth="1"/>
    <col min="7687" max="7687" width="8.42578125" customWidth="1"/>
    <col min="7688" max="7688" width="0" hidden="1" customWidth="1"/>
    <col min="7689" max="7689" width="7.140625" customWidth="1"/>
    <col min="7690" max="7690" width="6.7109375" customWidth="1"/>
    <col min="7691" max="7691" width="13.28515625" customWidth="1"/>
    <col min="7692" max="7692" width="12.28515625" customWidth="1"/>
    <col min="7940" max="7940" width="10.85546875" customWidth="1"/>
    <col min="7941" max="7941" width="26.42578125" customWidth="1"/>
    <col min="7942" max="7942" width="7.42578125" customWidth="1"/>
    <col min="7943" max="7943" width="8.42578125" customWidth="1"/>
    <col min="7944" max="7944" width="0" hidden="1" customWidth="1"/>
    <col min="7945" max="7945" width="7.140625" customWidth="1"/>
    <col min="7946" max="7946" width="6.7109375" customWidth="1"/>
    <col min="7947" max="7947" width="13.28515625" customWidth="1"/>
    <col min="7948" max="7948" width="12.28515625" customWidth="1"/>
    <col min="8196" max="8196" width="10.85546875" customWidth="1"/>
    <col min="8197" max="8197" width="26.42578125" customWidth="1"/>
    <col min="8198" max="8198" width="7.42578125" customWidth="1"/>
    <col min="8199" max="8199" width="8.42578125" customWidth="1"/>
    <col min="8200" max="8200" width="0" hidden="1" customWidth="1"/>
    <col min="8201" max="8201" width="7.140625" customWidth="1"/>
    <col min="8202" max="8202" width="6.7109375" customWidth="1"/>
    <col min="8203" max="8203" width="13.28515625" customWidth="1"/>
    <col min="8204" max="8204" width="12.28515625" customWidth="1"/>
    <col min="8452" max="8452" width="10.85546875" customWidth="1"/>
    <col min="8453" max="8453" width="26.42578125" customWidth="1"/>
    <col min="8454" max="8454" width="7.42578125" customWidth="1"/>
    <col min="8455" max="8455" width="8.42578125" customWidth="1"/>
    <col min="8456" max="8456" width="0" hidden="1" customWidth="1"/>
    <col min="8457" max="8457" width="7.140625" customWidth="1"/>
    <col min="8458" max="8458" width="6.7109375" customWidth="1"/>
    <col min="8459" max="8459" width="13.28515625" customWidth="1"/>
    <col min="8460" max="8460" width="12.28515625" customWidth="1"/>
    <col min="8708" max="8708" width="10.85546875" customWidth="1"/>
    <col min="8709" max="8709" width="26.42578125" customWidth="1"/>
    <col min="8710" max="8710" width="7.42578125" customWidth="1"/>
    <col min="8711" max="8711" width="8.42578125" customWidth="1"/>
    <col min="8712" max="8712" width="0" hidden="1" customWidth="1"/>
    <col min="8713" max="8713" width="7.140625" customWidth="1"/>
    <col min="8714" max="8714" width="6.7109375" customWidth="1"/>
    <col min="8715" max="8715" width="13.28515625" customWidth="1"/>
    <col min="8716" max="8716" width="12.28515625" customWidth="1"/>
    <col min="8964" max="8964" width="10.85546875" customWidth="1"/>
    <col min="8965" max="8965" width="26.42578125" customWidth="1"/>
    <col min="8966" max="8966" width="7.42578125" customWidth="1"/>
    <col min="8967" max="8967" width="8.42578125" customWidth="1"/>
    <col min="8968" max="8968" width="0" hidden="1" customWidth="1"/>
    <col min="8969" max="8969" width="7.140625" customWidth="1"/>
    <col min="8970" max="8970" width="6.7109375" customWidth="1"/>
    <col min="8971" max="8971" width="13.28515625" customWidth="1"/>
    <col min="8972" max="8972" width="12.28515625" customWidth="1"/>
    <col min="9220" max="9220" width="10.85546875" customWidth="1"/>
    <col min="9221" max="9221" width="26.42578125" customWidth="1"/>
    <col min="9222" max="9222" width="7.42578125" customWidth="1"/>
    <col min="9223" max="9223" width="8.42578125" customWidth="1"/>
    <col min="9224" max="9224" width="0" hidden="1" customWidth="1"/>
    <col min="9225" max="9225" width="7.140625" customWidth="1"/>
    <col min="9226" max="9226" width="6.7109375" customWidth="1"/>
    <col min="9227" max="9227" width="13.28515625" customWidth="1"/>
    <col min="9228" max="9228" width="12.28515625" customWidth="1"/>
    <col min="9476" max="9476" width="10.85546875" customWidth="1"/>
    <col min="9477" max="9477" width="26.42578125" customWidth="1"/>
    <col min="9478" max="9478" width="7.42578125" customWidth="1"/>
    <col min="9479" max="9479" width="8.42578125" customWidth="1"/>
    <col min="9480" max="9480" width="0" hidden="1" customWidth="1"/>
    <col min="9481" max="9481" width="7.140625" customWidth="1"/>
    <col min="9482" max="9482" width="6.7109375" customWidth="1"/>
    <col min="9483" max="9483" width="13.28515625" customWidth="1"/>
    <col min="9484" max="9484" width="12.28515625" customWidth="1"/>
    <col min="9732" max="9732" width="10.85546875" customWidth="1"/>
    <col min="9733" max="9733" width="26.42578125" customWidth="1"/>
    <col min="9734" max="9734" width="7.42578125" customWidth="1"/>
    <col min="9735" max="9735" width="8.42578125" customWidth="1"/>
    <col min="9736" max="9736" width="0" hidden="1" customWidth="1"/>
    <col min="9737" max="9737" width="7.140625" customWidth="1"/>
    <col min="9738" max="9738" width="6.7109375" customWidth="1"/>
    <col min="9739" max="9739" width="13.28515625" customWidth="1"/>
    <col min="9740" max="9740" width="12.28515625" customWidth="1"/>
    <col min="9988" max="9988" width="10.85546875" customWidth="1"/>
    <col min="9989" max="9989" width="26.42578125" customWidth="1"/>
    <col min="9990" max="9990" width="7.42578125" customWidth="1"/>
    <col min="9991" max="9991" width="8.42578125" customWidth="1"/>
    <col min="9992" max="9992" width="0" hidden="1" customWidth="1"/>
    <col min="9993" max="9993" width="7.140625" customWidth="1"/>
    <col min="9994" max="9994" width="6.7109375" customWidth="1"/>
    <col min="9995" max="9995" width="13.28515625" customWidth="1"/>
    <col min="9996" max="9996" width="12.28515625" customWidth="1"/>
    <col min="10244" max="10244" width="10.85546875" customWidth="1"/>
    <col min="10245" max="10245" width="26.42578125" customWidth="1"/>
    <col min="10246" max="10246" width="7.42578125" customWidth="1"/>
    <col min="10247" max="10247" width="8.42578125" customWidth="1"/>
    <col min="10248" max="10248" width="0" hidden="1" customWidth="1"/>
    <col min="10249" max="10249" width="7.140625" customWidth="1"/>
    <col min="10250" max="10250" width="6.7109375" customWidth="1"/>
    <col min="10251" max="10251" width="13.28515625" customWidth="1"/>
    <col min="10252" max="10252" width="12.28515625" customWidth="1"/>
    <col min="10500" max="10500" width="10.85546875" customWidth="1"/>
    <col min="10501" max="10501" width="26.42578125" customWidth="1"/>
    <col min="10502" max="10502" width="7.42578125" customWidth="1"/>
    <col min="10503" max="10503" width="8.42578125" customWidth="1"/>
    <col min="10504" max="10504" width="0" hidden="1" customWidth="1"/>
    <col min="10505" max="10505" width="7.140625" customWidth="1"/>
    <col min="10506" max="10506" width="6.7109375" customWidth="1"/>
    <col min="10507" max="10507" width="13.28515625" customWidth="1"/>
    <col min="10508" max="10508" width="12.28515625" customWidth="1"/>
    <col min="10756" max="10756" width="10.85546875" customWidth="1"/>
    <col min="10757" max="10757" width="26.42578125" customWidth="1"/>
    <col min="10758" max="10758" width="7.42578125" customWidth="1"/>
    <col min="10759" max="10759" width="8.42578125" customWidth="1"/>
    <col min="10760" max="10760" width="0" hidden="1" customWidth="1"/>
    <col min="10761" max="10761" width="7.140625" customWidth="1"/>
    <col min="10762" max="10762" width="6.7109375" customWidth="1"/>
    <col min="10763" max="10763" width="13.28515625" customWidth="1"/>
    <col min="10764" max="10764" width="12.28515625" customWidth="1"/>
    <col min="11012" max="11012" width="10.85546875" customWidth="1"/>
    <col min="11013" max="11013" width="26.42578125" customWidth="1"/>
    <col min="11014" max="11014" width="7.42578125" customWidth="1"/>
    <col min="11015" max="11015" width="8.42578125" customWidth="1"/>
    <col min="11016" max="11016" width="0" hidden="1" customWidth="1"/>
    <col min="11017" max="11017" width="7.140625" customWidth="1"/>
    <col min="11018" max="11018" width="6.7109375" customWidth="1"/>
    <col min="11019" max="11019" width="13.28515625" customWidth="1"/>
    <col min="11020" max="11020" width="12.28515625" customWidth="1"/>
    <col min="11268" max="11268" width="10.85546875" customWidth="1"/>
    <col min="11269" max="11269" width="26.42578125" customWidth="1"/>
    <col min="11270" max="11270" width="7.42578125" customWidth="1"/>
    <col min="11271" max="11271" width="8.42578125" customWidth="1"/>
    <col min="11272" max="11272" width="0" hidden="1" customWidth="1"/>
    <col min="11273" max="11273" width="7.140625" customWidth="1"/>
    <col min="11274" max="11274" width="6.7109375" customWidth="1"/>
    <col min="11275" max="11275" width="13.28515625" customWidth="1"/>
    <col min="11276" max="11276" width="12.28515625" customWidth="1"/>
    <col min="11524" max="11524" width="10.85546875" customWidth="1"/>
    <col min="11525" max="11525" width="26.42578125" customWidth="1"/>
    <col min="11526" max="11526" width="7.42578125" customWidth="1"/>
    <col min="11527" max="11527" width="8.42578125" customWidth="1"/>
    <col min="11528" max="11528" width="0" hidden="1" customWidth="1"/>
    <col min="11529" max="11529" width="7.140625" customWidth="1"/>
    <col min="11530" max="11530" width="6.7109375" customWidth="1"/>
    <col min="11531" max="11531" width="13.28515625" customWidth="1"/>
    <col min="11532" max="11532" width="12.28515625" customWidth="1"/>
    <col min="11780" max="11780" width="10.85546875" customWidth="1"/>
    <col min="11781" max="11781" width="26.42578125" customWidth="1"/>
    <col min="11782" max="11782" width="7.42578125" customWidth="1"/>
    <col min="11783" max="11783" width="8.42578125" customWidth="1"/>
    <col min="11784" max="11784" width="0" hidden="1" customWidth="1"/>
    <col min="11785" max="11785" width="7.140625" customWidth="1"/>
    <col min="11786" max="11786" width="6.7109375" customWidth="1"/>
    <col min="11787" max="11787" width="13.28515625" customWidth="1"/>
    <col min="11788" max="11788" width="12.28515625" customWidth="1"/>
    <col min="12036" max="12036" width="10.85546875" customWidth="1"/>
    <col min="12037" max="12037" width="26.42578125" customWidth="1"/>
    <col min="12038" max="12038" width="7.42578125" customWidth="1"/>
    <col min="12039" max="12039" width="8.42578125" customWidth="1"/>
    <col min="12040" max="12040" width="0" hidden="1" customWidth="1"/>
    <col min="12041" max="12041" width="7.140625" customWidth="1"/>
    <col min="12042" max="12042" width="6.7109375" customWidth="1"/>
    <col min="12043" max="12043" width="13.28515625" customWidth="1"/>
    <col min="12044" max="12044" width="12.28515625" customWidth="1"/>
    <col min="12292" max="12292" width="10.85546875" customWidth="1"/>
    <col min="12293" max="12293" width="26.42578125" customWidth="1"/>
    <col min="12294" max="12294" width="7.42578125" customWidth="1"/>
    <col min="12295" max="12295" width="8.42578125" customWidth="1"/>
    <col min="12296" max="12296" width="0" hidden="1" customWidth="1"/>
    <col min="12297" max="12297" width="7.140625" customWidth="1"/>
    <col min="12298" max="12298" width="6.7109375" customWidth="1"/>
    <col min="12299" max="12299" width="13.28515625" customWidth="1"/>
    <col min="12300" max="12300" width="12.28515625" customWidth="1"/>
    <col min="12548" max="12548" width="10.85546875" customWidth="1"/>
    <col min="12549" max="12549" width="26.42578125" customWidth="1"/>
    <col min="12550" max="12550" width="7.42578125" customWidth="1"/>
    <col min="12551" max="12551" width="8.42578125" customWidth="1"/>
    <col min="12552" max="12552" width="0" hidden="1" customWidth="1"/>
    <col min="12553" max="12553" width="7.140625" customWidth="1"/>
    <col min="12554" max="12554" width="6.7109375" customWidth="1"/>
    <col min="12555" max="12555" width="13.28515625" customWidth="1"/>
    <col min="12556" max="12556" width="12.28515625" customWidth="1"/>
    <col min="12804" max="12804" width="10.85546875" customWidth="1"/>
    <col min="12805" max="12805" width="26.42578125" customWidth="1"/>
    <col min="12806" max="12806" width="7.42578125" customWidth="1"/>
    <col min="12807" max="12807" width="8.42578125" customWidth="1"/>
    <col min="12808" max="12808" width="0" hidden="1" customWidth="1"/>
    <col min="12809" max="12809" width="7.140625" customWidth="1"/>
    <col min="12810" max="12810" width="6.7109375" customWidth="1"/>
    <col min="12811" max="12811" width="13.28515625" customWidth="1"/>
    <col min="12812" max="12812" width="12.28515625" customWidth="1"/>
    <col min="13060" max="13060" width="10.85546875" customWidth="1"/>
    <col min="13061" max="13061" width="26.42578125" customWidth="1"/>
    <col min="13062" max="13062" width="7.42578125" customWidth="1"/>
    <col min="13063" max="13063" width="8.42578125" customWidth="1"/>
    <col min="13064" max="13064" width="0" hidden="1" customWidth="1"/>
    <col min="13065" max="13065" width="7.140625" customWidth="1"/>
    <col min="13066" max="13066" width="6.7109375" customWidth="1"/>
    <col min="13067" max="13067" width="13.28515625" customWidth="1"/>
    <col min="13068" max="13068" width="12.28515625" customWidth="1"/>
    <col min="13316" max="13316" width="10.85546875" customWidth="1"/>
    <col min="13317" max="13317" width="26.42578125" customWidth="1"/>
    <col min="13318" max="13318" width="7.42578125" customWidth="1"/>
    <col min="13319" max="13319" width="8.42578125" customWidth="1"/>
    <col min="13320" max="13320" width="0" hidden="1" customWidth="1"/>
    <col min="13321" max="13321" width="7.140625" customWidth="1"/>
    <col min="13322" max="13322" width="6.7109375" customWidth="1"/>
    <col min="13323" max="13323" width="13.28515625" customWidth="1"/>
    <col min="13324" max="13324" width="12.28515625" customWidth="1"/>
    <col min="13572" max="13572" width="10.85546875" customWidth="1"/>
    <col min="13573" max="13573" width="26.42578125" customWidth="1"/>
    <col min="13574" max="13574" width="7.42578125" customWidth="1"/>
    <col min="13575" max="13575" width="8.42578125" customWidth="1"/>
    <col min="13576" max="13576" width="0" hidden="1" customWidth="1"/>
    <col min="13577" max="13577" width="7.140625" customWidth="1"/>
    <col min="13578" max="13578" width="6.7109375" customWidth="1"/>
    <col min="13579" max="13579" width="13.28515625" customWidth="1"/>
    <col min="13580" max="13580" width="12.28515625" customWidth="1"/>
    <col min="13828" max="13828" width="10.85546875" customWidth="1"/>
    <col min="13829" max="13829" width="26.42578125" customWidth="1"/>
    <col min="13830" max="13830" width="7.42578125" customWidth="1"/>
    <col min="13831" max="13831" width="8.42578125" customWidth="1"/>
    <col min="13832" max="13832" width="0" hidden="1" customWidth="1"/>
    <col min="13833" max="13833" width="7.140625" customWidth="1"/>
    <col min="13834" max="13834" width="6.7109375" customWidth="1"/>
    <col min="13835" max="13835" width="13.28515625" customWidth="1"/>
    <col min="13836" max="13836" width="12.28515625" customWidth="1"/>
    <col min="14084" max="14084" width="10.85546875" customWidth="1"/>
    <col min="14085" max="14085" width="26.42578125" customWidth="1"/>
    <col min="14086" max="14086" width="7.42578125" customWidth="1"/>
    <col min="14087" max="14087" width="8.42578125" customWidth="1"/>
    <col min="14088" max="14088" width="0" hidden="1" customWidth="1"/>
    <col min="14089" max="14089" width="7.140625" customWidth="1"/>
    <col min="14090" max="14090" width="6.7109375" customWidth="1"/>
    <col min="14091" max="14091" width="13.28515625" customWidth="1"/>
    <col min="14092" max="14092" width="12.28515625" customWidth="1"/>
    <col min="14340" max="14340" width="10.85546875" customWidth="1"/>
    <col min="14341" max="14341" width="26.42578125" customWidth="1"/>
    <col min="14342" max="14342" width="7.42578125" customWidth="1"/>
    <col min="14343" max="14343" width="8.42578125" customWidth="1"/>
    <col min="14344" max="14344" width="0" hidden="1" customWidth="1"/>
    <col min="14345" max="14345" width="7.140625" customWidth="1"/>
    <col min="14346" max="14346" width="6.7109375" customWidth="1"/>
    <col min="14347" max="14347" width="13.28515625" customWidth="1"/>
    <col min="14348" max="14348" width="12.28515625" customWidth="1"/>
    <col min="14596" max="14596" width="10.85546875" customWidth="1"/>
    <col min="14597" max="14597" width="26.42578125" customWidth="1"/>
    <col min="14598" max="14598" width="7.42578125" customWidth="1"/>
    <col min="14599" max="14599" width="8.42578125" customWidth="1"/>
    <col min="14600" max="14600" width="0" hidden="1" customWidth="1"/>
    <col min="14601" max="14601" width="7.140625" customWidth="1"/>
    <col min="14602" max="14602" width="6.7109375" customWidth="1"/>
    <col min="14603" max="14603" width="13.28515625" customWidth="1"/>
    <col min="14604" max="14604" width="12.28515625" customWidth="1"/>
    <col min="14852" max="14852" width="10.85546875" customWidth="1"/>
    <col min="14853" max="14853" width="26.42578125" customWidth="1"/>
    <col min="14854" max="14854" width="7.42578125" customWidth="1"/>
    <col min="14855" max="14855" width="8.42578125" customWidth="1"/>
    <col min="14856" max="14856" width="0" hidden="1" customWidth="1"/>
    <col min="14857" max="14857" width="7.140625" customWidth="1"/>
    <col min="14858" max="14858" width="6.7109375" customWidth="1"/>
    <col min="14859" max="14859" width="13.28515625" customWidth="1"/>
    <col min="14860" max="14860" width="12.28515625" customWidth="1"/>
    <col min="15108" max="15108" width="10.85546875" customWidth="1"/>
    <col min="15109" max="15109" width="26.42578125" customWidth="1"/>
    <col min="15110" max="15110" width="7.42578125" customWidth="1"/>
    <col min="15111" max="15111" width="8.42578125" customWidth="1"/>
    <col min="15112" max="15112" width="0" hidden="1" customWidth="1"/>
    <col min="15113" max="15113" width="7.140625" customWidth="1"/>
    <col min="15114" max="15114" width="6.7109375" customWidth="1"/>
    <col min="15115" max="15115" width="13.28515625" customWidth="1"/>
    <col min="15116" max="15116" width="12.28515625" customWidth="1"/>
    <col min="15364" max="15364" width="10.85546875" customWidth="1"/>
    <col min="15365" max="15365" width="26.42578125" customWidth="1"/>
    <col min="15366" max="15366" width="7.42578125" customWidth="1"/>
    <col min="15367" max="15367" width="8.42578125" customWidth="1"/>
    <col min="15368" max="15368" width="0" hidden="1" customWidth="1"/>
    <col min="15369" max="15369" width="7.140625" customWidth="1"/>
    <col min="15370" max="15370" width="6.7109375" customWidth="1"/>
    <col min="15371" max="15371" width="13.28515625" customWidth="1"/>
    <col min="15372" max="15372" width="12.28515625" customWidth="1"/>
    <col min="15620" max="15620" width="10.85546875" customWidth="1"/>
    <col min="15621" max="15621" width="26.42578125" customWidth="1"/>
    <col min="15622" max="15622" width="7.42578125" customWidth="1"/>
    <col min="15623" max="15623" width="8.42578125" customWidth="1"/>
    <col min="15624" max="15624" width="0" hidden="1" customWidth="1"/>
    <col min="15625" max="15625" width="7.140625" customWidth="1"/>
    <col min="15626" max="15626" width="6.7109375" customWidth="1"/>
    <col min="15627" max="15627" width="13.28515625" customWidth="1"/>
    <col min="15628" max="15628" width="12.28515625" customWidth="1"/>
    <col min="15876" max="15876" width="10.85546875" customWidth="1"/>
    <col min="15877" max="15877" width="26.42578125" customWidth="1"/>
    <col min="15878" max="15878" width="7.42578125" customWidth="1"/>
    <col min="15879" max="15879" width="8.42578125" customWidth="1"/>
    <col min="15880" max="15880" width="0" hidden="1" customWidth="1"/>
    <col min="15881" max="15881" width="7.140625" customWidth="1"/>
    <col min="15882" max="15882" width="6.7109375" customWidth="1"/>
    <col min="15883" max="15883" width="13.28515625" customWidth="1"/>
    <col min="15884" max="15884" width="12.28515625" customWidth="1"/>
    <col min="16132" max="16132" width="10.85546875" customWidth="1"/>
    <col min="16133" max="16133" width="26.42578125" customWidth="1"/>
    <col min="16134" max="16134" width="7.42578125" customWidth="1"/>
    <col min="16135" max="16135" width="8.42578125" customWidth="1"/>
    <col min="16136" max="16136" width="0" hidden="1" customWidth="1"/>
    <col min="16137" max="16137" width="7.140625" customWidth="1"/>
    <col min="16138" max="16138" width="6.7109375" customWidth="1"/>
    <col min="16139" max="16139" width="13.28515625" customWidth="1"/>
    <col min="16140" max="16140" width="12.28515625" customWidth="1"/>
  </cols>
  <sheetData>
    <row r="1" spans="1:14" ht="24.95" customHeight="1" x14ac:dyDescent="0.25">
      <c r="A1" s="15" t="s">
        <v>0</v>
      </c>
      <c r="B1" s="16" t="s">
        <v>80</v>
      </c>
      <c r="C1" s="1"/>
      <c r="D1" s="2"/>
      <c r="E1" s="2"/>
      <c r="F1" s="2"/>
      <c r="G1" s="2"/>
      <c r="H1" s="3" t="s">
        <v>1</v>
      </c>
      <c r="I1" s="4" t="s">
        <v>1</v>
      </c>
      <c r="J1" s="193"/>
      <c r="K1" s="193"/>
      <c r="L1" s="194"/>
    </row>
    <row r="2" spans="1:14" ht="24.95" customHeight="1" x14ac:dyDescent="0.25">
      <c r="A2" s="15" t="s">
        <v>68</v>
      </c>
      <c r="B2" s="16"/>
      <c r="C2" s="1"/>
      <c r="D2" s="2"/>
      <c r="E2" s="2"/>
      <c r="F2" s="2"/>
      <c r="G2" s="2"/>
      <c r="H2" s="5" t="s">
        <v>2</v>
      </c>
      <c r="I2" s="17" t="s">
        <v>67</v>
      </c>
      <c r="J2" s="6"/>
      <c r="K2" s="85"/>
      <c r="L2" s="62" t="s">
        <v>82</v>
      </c>
    </row>
    <row r="3" spans="1:14" ht="24.95" customHeight="1" thickBot="1" x14ac:dyDescent="0.3">
      <c r="A3" s="15" t="s">
        <v>81</v>
      </c>
      <c r="B3" s="16"/>
      <c r="C3" s="1"/>
      <c r="D3" s="1"/>
      <c r="E3" s="1"/>
      <c r="F3" s="1"/>
      <c r="G3" s="2"/>
      <c r="H3" s="8" t="s">
        <v>3</v>
      </c>
      <c r="I3" s="8" t="s">
        <v>45</v>
      </c>
      <c r="J3" s="9"/>
      <c r="K3" s="9"/>
      <c r="L3" s="46">
        <v>20</v>
      </c>
    </row>
    <row r="4" spans="1:14" ht="24" thickBot="1" x14ac:dyDescent="0.4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</row>
    <row r="5" spans="1:14" ht="24" thickBot="1" x14ac:dyDescent="0.3">
      <c r="A5" s="195" t="s">
        <v>14</v>
      </c>
      <c r="B5" s="140"/>
      <c r="C5" s="140"/>
      <c r="D5" s="140"/>
      <c r="E5" s="140"/>
      <c r="F5" s="140"/>
      <c r="G5" s="140"/>
      <c r="H5" s="140"/>
      <c r="I5" s="140"/>
      <c r="J5" s="140"/>
      <c r="K5" s="140"/>
      <c r="L5" s="141"/>
    </row>
    <row r="7" spans="1:14" ht="15" customHeight="1" x14ac:dyDescent="0.25">
      <c r="A7" s="26" t="s">
        <v>4</v>
      </c>
      <c r="B7" s="196" t="s">
        <v>5</v>
      </c>
      <c r="C7" s="196" t="s">
        <v>63</v>
      </c>
      <c r="D7" s="196"/>
      <c r="E7" s="196"/>
      <c r="F7" s="197" t="s">
        <v>17</v>
      </c>
      <c r="G7" s="197" t="s">
        <v>17</v>
      </c>
      <c r="H7" s="27"/>
      <c r="I7" s="199" t="s">
        <v>6</v>
      </c>
      <c r="J7" s="200" t="s">
        <v>64</v>
      </c>
      <c r="K7" s="201"/>
      <c r="L7" s="206" t="s">
        <v>106</v>
      </c>
    </row>
    <row r="8" spans="1:14" x14ac:dyDescent="0.25">
      <c r="A8" s="26" t="s">
        <v>7</v>
      </c>
      <c r="B8" s="196"/>
      <c r="C8" s="196"/>
      <c r="D8" s="196"/>
      <c r="E8" s="196"/>
      <c r="F8" s="198"/>
      <c r="G8" s="198"/>
      <c r="H8" s="28" t="s">
        <v>8</v>
      </c>
      <c r="I8" s="199"/>
      <c r="J8" s="202"/>
      <c r="K8" s="203"/>
      <c r="L8" s="207"/>
    </row>
    <row r="9" spans="1:14" ht="18" x14ac:dyDescent="0.25">
      <c r="A9" s="78" t="s">
        <v>74</v>
      </c>
      <c r="B9" s="38" t="s">
        <v>95</v>
      </c>
      <c r="C9" s="30"/>
      <c r="D9" s="30"/>
      <c r="E9" s="19"/>
      <c r="F9" s="19"/>
      <c r="G9" s="11"/>
      <c r="H9" s="12"/>
      <c r="I9" s="13"/>
      <c r="J9" s="179"/>
      <c r="K9" s="180"/>
      <c r="L9" s="32"/>
      <c r="N9" s="14"/>
    </row>
    <row r="10" spans="1:14" ht="17.100000000000001" customHeight="1" x14ac:dyDescent="0.25">
      <c r="A10" s="63"/>
      <c r="B10" s="76" t="s">
        <v>87</v>
      </c>
      <c r="C10" s="18"/>
      <c r="D10" s="18"/>
      <c r="E10" s="18"/>
      <c r="F10" s="63"/>
      <c r="G10" s="83"/>
      <c r="H10" s="36"/>
      <c r="I10" s="84"/>
      <c r="J10" s="179"/>
      <c r="K10" s="180"/>
      <c r="L10" s="81"/>
      <c r="N10" s="14"/>
    </row>
    <row r="11" spans="1:14" ht="17.100000000000001" customHeight="1" x14ac:dyDescent="0.25">
      <c r="A11" s="63">
        <v>4</v>
      </c>
      <c r="B11" s="73" t="s">
        <v>66</v>
      </c>
      <c r="C11" s="75">
        <v>32</v>
      </c>
      <c r="D11" s="18" t="s">
        <v>35</v>
      </c>
      <c r="E11" s="75">
        <v>12</v>
      </c>
      <c r="F11" s="82"/>
      <c r="G11" s="33">
        <v>6</v>
      </c>
      <c r="H11" s="36"/>
      <c r="I11" s="84">
        <v>1</v>
      </c>
      <c r="J11" s="220">
        <f>(C11+E11)*2*G11/144</f>
        <v>3.6666666666666665</v>
      </c>
      <c r="K11" s="221"/>
      <c r="L11" s="87"/>
      <c r="N11" s="14"/>
    </row>
    <row r="12" spans="1:14" ht="17.100000000000001" customHeight="1" x14ac:dyDescent="0.25">
      <c r="A12" s="63">
        <v>4</v>
      </c>
      <c r="B12" s="73" t="s">
        <v>105</v>
      </c>
      <c r="C12" s="75">
        <v>32</v>
      </c>
      <c r="D12" s="18" t="s">
        <v>35</v>
      </c>
      <c r="E12" s="75">
        <v>12</v>
      </c>
      <c r="F12" s="82"/>
      <c r="G12" s="33">
        <v>6</v>
      </c>
      <c r="H12" s="36"/>
      <c r="I12" s="84">
        <v>1</v>
      </c>
      <c r="J12" s="220">
        <f t="shared" ref="J12:J19" si="0">(C12+E12)*2*G12/144</f>
        <v>3.6666666666666665</v>
      </c>
      <c r="K12" s="221"/>
      <c r="L12" s="87"/>
      <c r="N12" s="14"/>
    </row>
    <row r="13" spans="1:14" ht="17.100000000000001" customHeight="1" x14ac:dyDescent="0.25">
      <c r="A13" s="63">
        <v>5</v>
      </c>
      <c r="B13" s="73" t="s">
        <v>11</v>
      </c>
      <c r="C13" s="75">
        <v>20</v>
      </c>
      <c r="D13" s="18" t="s">
        <v>35</v>
      </c>
      <c r="E13" s="75">
        <v>12</v>
      </c>
      <c r="F13" s="82"/>
      <c r="G13" s="33">
        <v>48</v>
      </c>
      <c r="H13" s="36"/>
      <c r="I13" s="84">
        <v>1</v>
      </c>
      <c r="J13" s="220">
        <f t="shared" si="0"/>
        <v>21.333333333333332</v>
      </c>
      <c r="K13" s="221"/>
      <c r="L13" s="87"/>
      <c r="N13" s="14"/>
    </row>
    <row r="14" spans="1:14" ht="17.100000000000001" customHeight="1" x14ac:dyDescent="0.25">
      <c r="A14" s="63">
        <v>5</v>
      </c>
      <c r="B14" s="73" t="s">
        <v>105</v>
      </c>
      <c r="C14" s="75">
        <v>20</v>
      </c>
      <c r="D14" s="18" t="s">
        <v>35</v>
      </c>
      <c r="E14" s="75">
        <v>12</v>
      </c>
      <c r="F14" s="82"/>
      <c r="G14" s="33">
        <v>6</v>
      </c>
      <c r="H14" s="36"/>
      <c r="I14" s="84">
        <v>1</v>
      </c>
      <c r="J14" s="220">
        <f t="shared" si="0"/>
        <v>2.6666666666666665</v>
      </c>
      <c r="K14" s="221"/>
      <c r="L14" s="87"/>
      <c r="N14" s="14"/>
    </row>
    <row r="15" spans="1:14" ht="17.100000000000001" customHeight="1" x14ac:dyDescent="0.25">
      <c r="A15" s="18">
        <v>6</v>
      </c>
      <c r="B15" s="73" t="s">
        <v>11</v>
      </c>
      <c r="C15" s="75">
        <v>20</v>
      </c>
      <c r="D15" s="18" t="s">
        <v>35</v>
      </c>
      <c r="E15" s="75">
        <v>12</v>
      </c>
      <c r="F15" s="82"/>
      <c r="G15" s="33">
        <v>48</v>
      </c>
      <c r="H15" s="12"/>
      <c r="I15" s="12">
        <v>1</v>
      </c>
      <c r="J15" s="220">
        <f t="shared" si="0"/>
        <v>21.333333333333332</v>
      </c>
      <c r="K15" s="221"/>
      <c r="L15" s="87"/>
      <c r="N15" s="14"/>
    </row>
    <row r="16" spans="1:14" ht="17.100000000000001" customHeight="1" x14ac:dyDescent="0.25">
      <c r="A16" s="18">
        <v>6</v>
      </c>
      <c r="B16" s="73" t="s">
        <v>105</v>
      </c>
      <c r="C16" s="75">
        <v>20</v>
      </c>
      <c r="D16" s="18" t="s">
        <v>35</v>
      </c>
      <c r="E16" s="75">
        <v>12</v>
      </c>
      <c r="F16" s="82"/>
      <c r="G16" s="33">
        <v>6</v>
      </c>
      <c r="H16" s="12"/>
      <c r="I16" s="12">
        <v>1</v>
      </c>
      <c r="J16" s="220">
        <f t="shared" si="0"/>
        <v>2.6666666666666665</v>
      </c>
      <c r="K16" s="221"/>
      <c r="L16" s="87"/>
      <c r="N16" s="14"/>
    </row>
    <row r="17" spans="1:12" ht="17.100000000000001" customHeight="1" x14ac:dyDescent="0.25">
      <c r="A17" s="75">
        <v>7</v>
      </c>
      <c r="B17" s="73" t="s">
        <v>11</v>
      </c>
      <c r="C17" s="75">
        <v>20</v>
      </c>
      <c r="D17" s="18" t="s">
        <v>35</v>
      </c>
      <c r="E17" s="75">
        <v>12</v>
      </c>
      <c r="F17" s="40"/>
      <c r="G17" s="66">
        <v>27</v>
      </c>
      <c r="H17" s="12"/>
      <c r="I17" s="12">
        <v>1</v>
      </c>
      <c r="J17" s="220">
        <f t="shared" si="0"/>
        <v>12</v>
      </c>
      <c r="K17" s="221"/>
      <c r="L17" s="87"/>
    </row>
    <row r="18" spans="1:12" ht="17.100000000000001" customHeight="1" x14ac:dyDescent="0.25">
      <c r="A18" s="80">
        <v>7</v>
      </c>
      <c r="B18" s="73" t="s">
        <v>105</v>
      </c>
      <c r="C18" s="75">
        <v>20</v>
      </c>
      <c r="D18" s="18" t="s">
        <v>35</v>
      </c>
      <c r="E18" s="75">
        <v>12</v>
      </c>
      <c r="F18" s="40"/>
      <c r="G18" s="66">
        <v>6</v>
      </c>
      <c r="H18" s="12"/>
      <c r="I18" s="12">
        <v>1</v>
      </c>
      <c r="J18" s="220">
        <f t="shared" si="0"/>
        <v>2.6666666666666665</v>
      </c>
      <c r="K18" s="221"/>
      <c r="L18" s="87"/>
    </row>
    <row r="19" spans="1:12" ht="17.100000000000001" customHeight="1" x14ac:dyDescent="0.25">
      <c r="A19" s="80">
        <v>8</v>
      </c>
      <c r="B19" s="73" t="s">
        <v>11</v>
      </c>
      <c r="C19" s="75">
        <v>20</v>
      </c>
      <c r="D19" s="18" t="s">
        <v>35</v>
      </c>
      <c r="E19" s="75">
        <v>12</v>
      </c>
      <c r="F19" s="40"/>
      <c r="G19" s="66">
        <v>48</v>
      </c>
      <c r="H19" s="12"/>
      <c r="I19" s="12">
        <v>1</v>
      </c>
      <c r="J19" s="220">
        <f t="shared" si="0"/>
        <v>21.333333333333332</v>
      </c>
      <c r="K19" s="221"/>
      <c r="L19" s="87"/>
    </row>
    <row r="20" spans="1:12" ht="17.100000000000001" customHeight="1" x14ac:dyDescent="0.25">
      <c r="A20" s="75">
        <v>9</v>
      </c>
      <c r="B20" s="73" t="s">
        <v>18</v>
      </c>
      <c r="C20" s="75">
        <v>20</v>
      </c>
      <c r="D20" s="18" t="s">
        <v>35</v>
      </c>
      <c r="E20" s="75">
        <v>12</v>
      </c>
      <c r="F20" s="40"/>
      <c r="G20" s="67">
        <v>6</v>
      </c>
      <c r="H20" s="12"/>
      <c r="I20" s="12">
        <v>2</v>
      </c>
      <c r="J20" s="170">
        <f>C20*E20/144</f>
        <v>1.6666666666666667</v>
      </c>
      <c r="K20" s="171"/>
      <c r="L20" s="87"/>
    </row>
    <row r="21" spans="1:12" ht="17.100000000000001" customHeight="1" x14ac:dyDescent="0.25">
      <c r="A21" s="63"/>
      <c r="B21" s="76" t="s">
        <v>88</v>
      </c>
      <c r="C21" s="18"/>
      <c r="D21" s="18"/>
      <c r="E21" s="18"/>
      <c r="F21" s="82"/>
      <c r="G21" s="33"/>
      <c r="H21" s="12"/>
      <c r="I21" s="12"/>
      <c r="J21" s="179"/>
      <c r="K21" s="180"/>
      <c r="L21" s="32"/>
    </row>
    <row r="22" spans="1:12" ht="17.100000000000001" customHeight="1" x14ac:dyDescent="0.25">
      <c r="A22" s="65">
        <v>1</v>
      </c>
      <c r="B22" s="73" t="s">
        <v>66</v>
      </c>
      <c r="C22" s="75">
        <v>38</v>
      </c>
      <c r="D22" s="18" t="s">
        <v>35</v>
      </c>
      <c r="E22" s="75">
        <v>12</v>
      </c>
      <c r="F22" s="40"/>
      <c r="G22" s="66">
        <v>6</v>
      </c>
      <c r="H22" s="42"/>
      <c r="I22" s="42">
        <v>1</v>
      </c>
      <c r="J22" s="220">
        <f t="shared" ref="J22:J46" si="1">(C22+E22)*2*G22/144</f>
        <v>4.166666666666667</v>
      </c>
      <c r="K22" s="221"/>
      <c r="L22" s="43"/>
    </row>
    <row r="23" spans="1:12" ht="17.100000000000001" customHeight="1" x14ac:dyDescent="0.25">
      <c r="A23" s="65">
        <v>1</v>
      </c>
      <c r="B23" s="73" t="s">
        <v>105</v>
      </c>
      <c r="C23" s="75">
        <v>38</v>
      </c>
      <c r="D23" s="18" t="s">
        <v>35</v>
      </c>
      <c r="E23" s="75">
        <v>12</v>
      </c>
      <c r="F23" s="40"/>
      <c r="G23" s="66">
        <v>6</v>
      </c>
      <c r="H23" s="42"/>
      <c r="I23" s="42">
        <v>1</v>
      </c>
      <c r="J23" s="220">
        <f t="shared" si="1"/>
        <v>4.166666666666667</v>
      </c>
      <c r="K23" s="221"/>
      <c r="L23" s="136"/>
    </row>
    <row r="24" spans="1:12" ht="17.100000000000001" customHeight="1" x14ac:dyDescent="0.25">
      <c r="A24" s="65">
        <v>2</v>
      </c>
      <c r="B24" s="73" t="s">
        <v>11</v>
      </c>
      <c r="C24" s="75">
        <v>30</v>
      </c>
      <c r="D24" s="18" t="s">
        <v>35</v>
      </c>
      <c r="E24" s="75">
        <v>12</v>
      </c>
      <c r="F24" s="40"/>
      <c r="G24" s="66">
        <v>48</v>
      </c>
      <c r="H24" s="42"/>
      <c r="I24" s="42">
        <v>1</v>
      </c>
      <c r="J24" s="220">
        <f t="shared" si="1"/>
        <v>28</v>
      </c>
      <c r="K24" s="221"/>
      <c r="L24" s="87"/>
    </row>
    <row r="25" spans="1:12" ht="17.100000000000001" customHeight="1" x14ac:dyDescent="0.25">
      <c r="A25" s="65">
        <v>2</v>
      </c>
      <c r="B25" s="73" t="s">
        <v>105</v>
      </c>
      <c r="C25" s="75">
        <v>30</v>
      </c>
      <c r="D25" s="18" t="s">
        <v>35</v>
      </c>
      <c r="E25" s="75">
        <v>12</v>
      </c>
      <c r="F25" s="40"/>
      <c r="G25" s="66">
        <v>6</v>
      </c>
      <c r="H25" s="42"/>
      <c r="I25" s="42">
        <v>1</v>
      </c>
      <c r="J25" s="220">
        <f t="shared" si="1"/>
        <v>3.5</v>
      </c>
      <c r="K25" s="221"/>
      <c r="L25" s="87"/>
    </row>
    <row r="26" spans="1:12" ht="17.100000000000001" customHeight="1" x14ac:dyDescent="0.25">
      <c r="A26" s="65">
        <v>3</v>
      </c>
      <c r="B26" s="73" t="s">
        <v>11</v>
      </c>
      <c r="C26" s="75">
        <v>30</v>
      </c>
      <c r="D26" s="18" t="s">
        <v>35</v>
      </c>
      <c r="E26" s="75">
        <v>12</v>
      </c>
      <c r="F26" s="40"/>
      <c r="G26" s="66">
        <v>40</v>
      </c>
      <c r="H26" s="42"/>
      <c r="I26" s="42">
        <v>1</v>
      </c>
      <c r="J26" s="220">
        <f t="shared" si="1"/>
        <v>23.333333333333332</v>
      </c>
      <c r="K26" s="221"/>
      <c r="L26" s="87"/>
    </row>
    <row r="27" spans="1:12" ht="17.100000000000001" customHeight="1" x14ac:dyDescent="0.25">
      <c r="A27" s="65">
        <v>3</v>
      </c>
      <c r="B27" s="73" t="s">
        <v>105</v>
      </c>
      <c r="C27" s="75">
        <v>30</v>
      </c>
      <c r="D27" s="18" t="s">
        <v>35</v>
      </c>
      <c r="E27" s="75">
        <v>12</v>
      </c>
      <c r="F27" s="40"/>
      <c r="G27" s="66">
        <v>6</v>
      </c>
      <c r="H27" s="42"/>
      <c r="I27" s="42">
        <v>1</v>
      </c>
      <c r="J27" s="220">
        <f t="shared" si="1"/>
        <v>3.5</v>
      </c>
      <c r="K27" s="221"/>
      <c r="L27" s="87"/>
    </row>
    <row r="28" spans="1:12" ht="17.100000000000001" customHeight="1" x14ac:dyDescent="0.25">
      <c r="A28" s="65">
        <v>4</v>
      </c>
      <c r="B28" s="73" t="s">
        <v>11</v>
      </c>
      <c r="C28" s="75">
        <v>30</v>
      </c>
      <c r="D28" s="18" t="s">
        <v>35</v>
      </c>
      <c r="E28" s="75">
        <v>12</v>
      </c>
      <c r="F28" s="40"/>
      <c r="G28" s="66">
        <v>48</v>
      </c>
      <c r="H28" s="42"/>
      <c r="I28" s="42">
        <v>1</v>
      </c>
      <c r="J28" s="220">
        <f t="shared" si="1"/>
        <v>28</v>
      </c>
      <c r="K28" s="221"/>
      <c r="L28" s="87"/>
    </row>
    <row r="29" spans="1:12" ht="17.100000000000001" customHeight="1" x14ac:dyDescent="0.25">
      <c r="A29" s="65">
        <v>4</v>
      </c>
      <c r="B29" s="73" t="s">
        <v>105</v>
      </c>
      <c r="C29" s="75">
        <v>30</v>
      </c>
      <c r="D29" s="18" t="s">
        <v>35</v>
      </c>
      <c r="E29" s="75">
        <v>12</v>
      </c>
      <c r="F29" s="40"/>
      <c r="G29" s="66">
        <v>6</v>
      </c>
      <c r="H29" s="42"/>
      <c r="I29" s="42">
        <v>1</v>
      </c>
      <c r="J29" s="220">
        <f t="shared" si="1"/>
        <v>3.5</v>
      </c>
      <c r="K29" s="221"/>
      <c r="L29" s="87"/>
    </row>
    <row r="30" spans="1:12" ht="17.100000000000001" customHeight="1" x14ac:dyDescent="0.25">
      <c r="A30" s="65">
        <v>5</v>
      </c>
      <c r="B30" s="73" t="s">
        <v>11</v>
      </c>
      <c r="C30" s="75">
        <v>30</v>
      </c>
      <c r="D30" s="18" t="s">
        <v>35</v>
      </c>
      <c r="E30" s="75">
        <v>12</v>
      </c>
      <c r="F30" s="40"/>
      <c r="G30" s="66">
        <v>48</v>
      </c>
      <c r="H30" s="42"/>
      <c r="I30" s="42">
        <v>1</v>
      </c>
      <c r="J30" s="220">
        <f t="shared" si="1"/>
        <v>28</v>
      </c>
      <c r="K30" s="221"/>
      <c r="L30" s="87"/>
    </row>
    <row r="31" spans="1:12" ht="17.100000000000001" customHeight="1" x14ac:dyDescent="0.25">
      <c r="A31" s="65">
        <v>5</v>
      </c>
      <c r="B31" s="73" t="s">
        <v>105</v>
      </c>
      <c r="C31" s="75">
        <v>30</v>
      </c>
      <c r="D31" s="18" t="s">
        <v>35</v>
      </c>
      <c r="E31" s="75">
        <v>12</v>
      </c>
      <c r="F31" s="40"/>
      <c r="G31" s="66">
        <v>6</v>
      </c>
      <c r="H31" s="42"/>
      <c r="I31" s="42">
        <v>1</v>
      </c>
      <c r="J31" s="220">
        <f t="shared" si="1"/>
        <v>3.5</v>
      </c>
      <c r="K31" s="221"/>
      <c r="L31" s="87"/>
    </row>
    <row r="32" spans="1:12" ht="17.100000000000001" customHeight="1" x14ac:dyDescent="0.25">
      <c r="A32" s="65">
        <v>6</v>
      </c>
      <c r="B32" s="73" t="s">
        <v>15</v>
      </c>
      <c r="C32" s="75">
        <v>30</v>
      </c>
      <c r="D32" s="18" t="s">
        <v>35</v>
      </c>
      <c r="E32" s="75">
        <v>12</v>
      </c>
      <c r="F32" s="40"/>
      <c r="G32" s="66">
        <v>41</v>
      </c>
      <c r="H32" s="42"/>
      <c r="I32" s="42">
        <v>1</v>
      </c>
      <c r="J32" s="220">
        <f t="shared" si="1"/>
        <v>23.916666666666668</v>
      </c>
      <c r="K32" s="221"/>
      <c r="L32" s="87"/>
    </row>
    <row r="33" spans="1:12" ht="17.100000000000001" customHeight="1" x14ac:dyDescent="0.25">
      <c r="A33" s="65">
        <v>6</v>
      </c>
      <c r="B33" s="73" t="s">
        <v>105</v>
      </c>
      <c r="C33" s="75">
        <v>30</v>
      </c>
      <c r="D33" s="18" t="s">
        <v>35</v>
      </c>
      <c r="E33" s="75">
        <v>12</v>
      </c>
      <c r="F33" s="40"/>
      <c r="G33" s="66">
        <v>6</v>
      </c>
      <c r="H33" s="42"/>
      <c r="I33" s="42">
        <v>1</v>
      </c>
      <c r="J33" s="220">
        <f t="shared" si="1"/>
        <v>3.5</v>
      </c>
      <c r="K33" s="221"/>
      <c r="L33" s="87"/>
    </row>
    <row r="34" spans="1:12" ht="17.100000000000001" customHeight="1" x14ac:dyDescent="0.25">
      <c r="A34" s="65">
        <v>7</v>
      </c>
      <c r="B34" s="73" t="s">
        <v>11</v>
      </c>
      <c r="C34" s="75">
        <v>30</v>
      </c>
      <c r="D34" s="18" t="s">
        <v>35</v>
      </c>
      <c r="E34" s="75">
        <v>12</v>
      </c>
      <c r="F34" s="40"/>
      <c r="G34" s="66">
        <v>27</v>
      </c>
      <c r="H34" s="42"/>
      <c r="I34" s="42">
        <v>1</v>
      </c>
      <c r="J34" s="220">
        <f t="shared" si="1"/>
        <v>15.75</v>
      </c>
      <c r="K34" s="221"/>
      <c r="L34" s="87"/>
    </row>
    <row r="35" spans="1:12" ht="17.100000000000001" customHeight="1" x14ac:dyDescent="0.25">
      <c r="A35" s="65">
        <v>7</v>
      </c>
      <c r="B35" s="73" t="s">
        <v>105</v>
      </c>
      <c r="C35" s="75">
        <v>30</v>
      </c>
      <c r="D35" s="18" t="s">
        <v>35</v>
      </c>
      <c r="E35" s="75">
        <v>12</v>
      </c>
      <c r="F35" s="40"/>
      <c r="G35" s="66">
        <v>6</v>
      </c>
      <c r="H35" s="42"/>
      <c r="I35" s="42">
        <v>1</v>
      </c>
      <c r="J35" s="220">
        <f t="shared" si="1"/>
        <v>3.5</v>
      </c>
      <c r="K35" s="221"/>
      <c r="L35" s="87"/>
    </row>
    <row r="36" spans="1:12" ht="17.100000000000001" customHeight="1" x14ac:dyDescent="0.25">
      <c r="A36" s="65">
        <v>8</v>
      </c>
      <c r="B36" s="73" t="s">
        <v>11</v>
      </c>
      <c r="C36" s="75">
        <v>30</v>
      </c>
      <c r="D36" s="18" t="s">
        <v>35</v>
      </c>
      <c r="E36" s="75">
        <v>12</v>
      </c>
      <c r="F36" s="40"/>
      <c r="G36" s="66">
        <v>48</v>
      </c>
      <c r="H36" s="42"/>
      <c r="I36" s="42">
        <v>1</v>
      </c>
      <c r="J36" s="220">
        <f t="shared" si="1"/>
        <v>28</v>
      </c>
      <c r="K36" s="221"/>
      <c r="L36" s="87"/>
    </row>
    <row r="37" spans="1:12" ht="17.100000000000001" customHeight="1" x14ac:dyDescent="0.25">
      <c r="A37" s="65">
        <v>8</v>
      </c>
      <c r="B37" s="73" t="s">
        <v>105</v>
      </c>
      <c r="C37" s="75">
        <v>30</v>
      </c>
      <c r="D37" s="18" t="s">
        <v>35</v>
      </c>
      <c r="E37" s="75">
        <v>12</v>
      </c>
      <c r="F37" s="40"/>
      <c r="G37" s="66">
        <v>6</v>
      </c>
      <c r="H37" s="44"/>
      <c r="I37" s="44">
        <v>1</v>
      </c>
      <c r="J37" s="220">
        <f t="shared" si="1"/>
        <v>3.5</v>
      </c>
      <c r="K37" s="221"/>
      <c r="L37" s="87"/>
    </row>
    <row r="38" spans="1:12" ht="17.100000000000001" customHeight="1" x14ac:dyDescent="0.25">
      <c r="A38" s="65">
        <v>9</v>
      </c>
      <c r="B38" s="73" t="s">
        <v>11</v>
      </c>
      <c r="C38" s="75">
        <v>30</v>
      </c>
      <c r="D38" s="18" t="s">
        <v>35</v>
      </c>
      <c r="E38" s="75">
        <v>12</v>
      </c>
      <c r="F38" s="82"/>
      <c r="G38" s="33">
        <v>48</v>
      </c>
      <c r="H38" s="44"/>
      <c r="I38" s="44">
        <v>1</v>
      </c>
      <c r="J38" s="220">
        <f t="shared" si="1"/>
        <v>28</v>
      </c>
      <c r="K38" s="221"/>
      <c r="L38" s="87"/>
    </row>
    <row r="39" spans="1:12" ht="17.100000000000001" customHeight="1" x14ac:dyDescent="0.25">
      <c r="A39" s="65">
        <v>9</v>
      </c>
      <c r="B39" s="73" t="s">
        <v>105</v>
      </c>
      <c r="C39" s="75">
        <v>30</v>
      </c>
      <c r="D39" s="18" t="s">
        <v>35</v>
      </c>
      <c r="E39" s="75">
        <v>12</v>
      </c>
      <c r="F39" s="82"/>
      <c r="G39" s="33">
        <v>6</v>
      </c>
      <c r="H39" s="44"/>
      <c r="I39" s="44">
        <v>1</v>
      </c>
      <c r="J39" s="220">
        <f t="shared" si="1"/>
        <v>3.5</v>
      </c>
      <c r="K39" s="221"/>
      <c r="L39" s="87"/>
    </row>
    <row r="40" spans="1:12" ht="17.100000000000001" customHeight="1" x14ac:dyDescent="0.25">
      <c r="A40" s="65">
        <v>10</v>
      </c>
      <c r="B40" s="73" t="s">
        <v>11</v>
      </c>
      <c r="C40" s="75">
        <v>30</v>
      </c>
      <c r="D40" s="18" t="s">
        <v>35</v>
      </c>
      <c r="E40" s="75">
        <v>12</v>
      </c>
      <c r="F40" s="82"/>
      <c r="G40" s="33">
        <v>48</v>
      </c>
      <c r="H40" s="44"/>
      <c r="I40" s="44">
        <v>1</v>
      </c>
      <c r="J40" s="220">
        <f t="shared" si="1"/>
        <v>28</v>
      </c>
      <c r="K40" s="221"/>
      <c r="L40" s="87"/>
    </row>
    <row r="41" spans="1:12" ht="17.100000000000001" customHeight="1" x14ac:dyDescent="0.25">
      <c r="A41" s="65">
        <v>10</v>
      </c>
      <c r="B41" s="73" t="s">
        <v>105</v>
      </c>
      <c r="C41" s="75">
        <v>30</v>
      </c>
      <c r="D41" s="18" t="s">
        <v>35</v>
      </c>
      <c r="E41" s="75">
        <v>12</v>
      </c>
      <c r="F41" s="82"/>
      <c r="G41" s="33">
        <v>6</v>
      </c>
      <c r="H41" s="44"/>
      <c r="I41" s="44">
        <v>1</v>
      </c>
      <c r="J41" s="220">
        <f t="shared" si="1"/>
        <v>3.5</v>
      </c>
      <c r="K41" s="221"/>
      <c r="L41" s="87"/>
    </row>
    <row r="42" spans="1:12" ht="17.100000000000001" customHeight="1" x14ac:dyDescent="0.25">
      <c r="A42" s="65">
        <v>11</v>
      </c>
      <c r="B42" s="73" t="s">
        <v>11</v>
      </c>
      <c r="C42" s="75">
        <v>30</v>
      </c>
      <c r="D42" s="18" t="s">
        <v>35</v>
      </c>
      <c r="E42" s="75">
        <v>12</v>
      </c>
      <c r="F42" s="40"/>
      <c r="G42" s="66">
        <v>48</v>
      </c>
      <c r="H42" s="44"/>
      <c r="I42" s="44">
        <v>1</v>
      </c>
      <c r="J42" s="220">
        <f t="shared" si="1"/>
        <v>28</v>
      </c>
      <c r="K42" s="221"/>
      <c r="L42" s="87"/>
    </row>
    <row r="43" spans="1:12" ht="17.100000000000001" customHeight="1" x14ac:dyDescent="0.25">
      <c r="A43" s="65">
        <v>11</v>
      </c>
      <c r="B43" s="73" t="s">
        <v>105</v>
      </c>
      <c r="C43" s="75">
        <v>30</v>
      </c>
      <c r="D43" s="18" t="s">
        <v>35</v>
      </c>
      <c r="E43" s="75">
        <v>12</v>
      </c>
      <c r="F43" s="40"/>
      <c r="G43" s="66">
        <v>6</v>
      </c>
      <c r="H43" s="44"/>
      <c r="I43" s="44">
        <v>1</v>
      </c>
      <c r="J43" s="220">
        <f t="shared" si="1"/>
        <v>3.5</v>
      </c>
      <c r="K43" s="221"/>
      <c r="L43" s="87"/>
    </row>
    <row r="44" spans="1:12" ht="17.100000000000001" customHeight="1" x14ac:dyDescent="0.25">
      <c r="A44" s="65">
        <v>12</v>
      </c>
      <c r="B44" s="73" t="s">
        <v>11</v>
      </c>
      <c r="C44" s="75">
        <v>30</v>
      </c>
      <c r="D44" s="18" t="s">
        <v>35</v>
      </c>
      <c r="E44" s="75">
        <v>12</v>
      </c>
      <c r="F44" s="40"/>
      <c r="G44" s="66">
        <v>48</v>
      </c>
      <c r="H44" s="44"/>
      <c r="I44" s="44">
        <v>1</v>
      </c>
      <c r="J44" s="220">
        <f t="shared" si="1"/>
        <v>28</v>
      </c>
      <c r="K44" s="221"/>
      <c r="L44" s="87"/>
    </row>
    <row r="45" spans="1:12" ht="17.100000000000001" customHeight="1" x14ac:dyDescent="0.25">
      <c r="A45" s="65">
        <v>12</v>
      </c>
      <c r="B45" s="73" t="s">
        <v>105</v>
      </c>
      <c r="C45" s="75">
        <v>30</v>
      </c>
      <c r="D45" s="18" t="s">
        <v>35</v>
      </c>
      <c r="E45" s="75">
        <v>12</v>
      </c>
      <c r="F45" s="40"/>
      <c r="G45" s="67">
        <v>6</v>
      </c>
      <c r="H45" s="44"/>
      <c r="I45" s="44">
        <v>1</v>
      </c>
      <c r="J45" s="220">
        <f t="shared" si="1"/>
        <v>3.5</v>
      </c>
      <c r="K45" s="221"/>
      <c r="L45" s="88"/>
    </row>
    <row r="46" spans="1:12" ht="17.100000000000001" customHeight="1" thickBot="1" x14ac:dyDescent="0.3">
      <c r="A46" s="65">
        <v>13</v>
      </c>
      <c r="B46" s="125" t="s">
        <v>11</v>
      </c>
      <c r="C46" s="80">
        <v>30</v>
      </c>
      <c r="D46" s="23" t="s">
        <v>35</v>
      </c>
      <c r="E46" s="80">
        <v>12</v>
      </c>
      <c r="F46" s="40"/>
      <c r="G46" s="67">
        <v>27</v>
      </c>
      <c r="H46" s="44"/>
      <c r="I46" s="44">
        <v>1</v>
      </c>
      <c r="J46" s="220">
        <f t="shared" si="1"/>
        <v>15.75</v>
      </c>
      <c r="K46" s="221"/>
      <c r="L46" s="121"/>
    </row>
    <row r="47" spans="1:12" ht="42" customHeight="1" thickBot="1" x14ac:dyDescent="0.3">
      <c r="A47" s="25"/>
      <c r="B47" s="99" t="s">
        <v>76</v>
      </c>
      <c r="C47" s="99"/>
      <c r="D47" s="99"/>
      <c r="E47" s="99"/>
      <c r="F47" s="99"/>
      <c r="G47" s="22"/>
      <c r="H47" s="31"/>
      <c r="I47" s="21"/>
      <c r="J47" s="172">
        <f>SUM(J10:J46)</f>
        <v>442.58333333333337</v>
      </c>
      <c r="K47" s="172"/>
      <c r="L47" s="86"/>
    </row>
  </sheetData>
  <mergeCells count="48">
    <mergeCell ref="J44:K44"/>
    <mergeCell ref="J45:K45"/>
    <mergeCell ref="J46:K46"/>
    <mergeCell ref="J47:K47"/>
    <mergeCell ref="J39:K39"/>
    <mergeCell ref="J40:K40"/>
    <mergeCell ref="J41:K41"/>
    <mergeCell ref="J42:K42"/>
    <mergeCell ref="J43:K43"/>
    <mergeCell ref="J34:K34"/>
    <mergeCell ref="J35:K35"/>
    <mergeCell ref="J36:K36"/>
    <mergeCell ref="J37:K37"/>
    <mergeCell ref="J38:K38"/>
    <mergeCell ref="J29:K29"/>
    <mergeCell ref="J30:K30"/>
    <mergeCell ref="J31:K31"/>
    <mergeCell ref="J32:K32"/>
    <mergeCell ref="J33:K33"/>
    <mergeCell ref="J24:K24"/>
    <mergeCell ref="J25:K25"/>
    <mergeCell ref="J26:K26"/>
    <mergeCell ref="J27:K27"/>
    <mergeCell ref="J28:K28"/>
    <mergeCell ref="J19:K19"/>
    <mergeCell ref="J20:K20"/>
    <mergeCell ref="J21:K21"/>
    <mergeCell ref="J22:K22"/>
    <mergeCell ref="J23:K23"/>
    <mergeCell ref="J14:K14"/>
    <mergeCell ref="J15:K15"/>
    <mergeCell ref="J16:K16"/>
    <mergeCell ref="J17:K17"/>
    <mergeCell ref="J18:K18"/>
    <mergeCell ref="J9:K9"/>
    <mergeCell ref="J10:K10"/>
    <mergeCell ref="J11:K11"/>
    <mergeCell ref="J12:K12"/>
    <mergeCell ref="J13:K13"/>
    <mergeCell ref="J1:L1"/>
    <mergeCell ref="A5:L5"/>
    <mergeCell ref="B7:B8"/>
    <mergeCell ref="C7:E8"/>
    <mergeCell ref="F7:F8"/>
    <mergeCell ref="G7:G8"/>
    <mergeCell ref="I7:I8"/>
    <mergeCell ref="J7:K8"/>
    <mergeCell ref="L7:L8"/>
  </mergeCells>
  <printOptions horizontalCentered="1" verticalCentered="1"/>
  <pageMargins left="0.5" right="0.3" top="0.4" bottom="0.3" header="0.3" footer="0.3"/>
  <pageSetup paperSize="9" scale="9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43"/>
  <sheetViews>
    <sheetView topLeftCell="A10" workbookViewId="0">
      <selection activeCell="L43" sqref="L43"/>
    </sheetView>
  </sheetViews>
  <sheetFormatPr defaultRowHeight="15" x14ac:dyDescent="0.25"/>
  <cols>
    <col min="1" max="1" width="8.140625" customWidth="1"/>
    <col min="2" max="2" width="28.7109375" customWidth="1"/>
    <col min="3" max="3" width="6.5703125" bestFit="1" customWidth="1"/>
    <col min="4" max="4" width="3.7109375" customWidth="1"/>
    <col min="5" max="5" width="6.5703125" bestFit="1" customWidth="1"/>
    <col min="6" max="6" width="6.5703125" hidden="1" customWidth="1"/>
    <col min="7" max="7" width="8.7109375" customWidth="1"/>
    <col min="8" max="8" width="10.28515625" hidden="1" customWidth="1"/>
    <col min="9" max="9" width="5.42578125" customWidth="1"/>
    <col min="10" max="10" width="9.7109375" customWidth="1"/>
    <col min="11" max="11" width="4.5703125" customWidth="1"/>
    <col min="12" max="12" width="16.42578125" customWidth="1"/>
    <col min="260" max="260" width="10.85546875" customWidth="1"/>
    <col min="261" max="261" width="26.42578125" customWidth="1"/>
    <col min="262" max="262" width="7.42578125" customWidth="1"/>
    <col min="263" max="263" width="8.42578125" customWidth="1"/>
    <col min="264" max="264" width="0" hidden="1" customWidth="1"/>
    <col min="265" max="265" width="7.140625" customWidth="1"/>
    <col min="266" max="266" width="6.7109375" customWidth="1"/>
    <col min="267" max="267" width="13.28515625" customWidth="1"/>
    <col min="268" max="268" width="12.28515625" customWidth="1"/>
    <col min="516" max="516" width="10.85546875" customWidth="1"/>
    <col min="517" max="517" width="26.42578125" customWidth="1"/>
    <col min="518" max="518" width="7.42578125" customWidth="1"/>
    <col min="519" max="519" width="8.42578125" customWidth="1"/>
    <col min="520" max="520" width="0" hidden="1" customWidth="1"/>
    <col min="521" max="521" width="7.140625" customWidth="1"/>
    <col min="522" max="522" width="6.7109375" customWidth="1"/>
    <col min="523" max="523" width="13.28515625" customWidth="1"/>
    <col min="524" max="524" width="12.28515625" customWidth="1"/>
    <col min="772" max="772" width="10.85546875" customWidth="1"/>
    <col min="773" max="773" width="26.42578125" customWidth="1"/>
    <col min="774" max="774" width="7.42578125" customWidth="1"/>
    <col min="775" max="775" width="8.42578125" customWidth="1"/>
    <col min="776" max="776" width="0" hidden="1" customWidth="1"/>
    <col min="777" max="777" width="7.140625" customWidth="1"/>
    <col min="778" max="778" width="6.7109375" customWidth="1"/>
    <col min="779" max="779" width="13.28515625" customWidth="1"/>
    <col min="780" max="780" width="12.28515625" customWidth="1"/>
    <col min="1028" max="1028" width="10.85546875" customWidth="1"/>
    <col min="1029" max="1029" width="26.42578125" customWidth="1"/>
    <col min="1030" max="1030" width="7.42578125" customWidth="1"/>
    <col min="1031" max="1031" width="8.42578125" customWidth="1"/>
    <col min="1032" max="1032" width="0" hidden="1" customWidth="1"/>
    <col min="1033" max="1033" width="7.140625" customWidth="1"/>
    <col min="1034" max="1034" width="6.7109375" customWidth="1"/>
    <col min="1035" max="1035" width="13.28515625" customWidth="1"/>
    <col min="1036" max="1036" width="12.28515625" customWidth="1"/>
    <col min="1284" max="1284" width="10.85546875" customWidth="1"/>
    <col min="1285" max="1285" width="26.42578125" customWidth="1"/>
    <col min="1286" max="1286" width="7.42578125" customWidth="1"/>
    <col min="1287" max="1287" width="8.42578125" customWidth="1"/>
    <col min="1288" max="1288" width="0" hidden="1" customWidth="1"/>
    <col min="1289" max="1289" width="7.140625" customWidth="1"/>
    <col min="1290" max="1290" width="6.7109375" customWidth="1"/>
    <col min="1291" max="1291" width="13.28515625" customWidth="1"/>
    <col min="1292" max="1292" width="12.28515625" customWidth="1"/>
    <col min="1540" max="1540" width="10.85546875" customWidth="1"/>
    <col min="1541" max="1541" width="26.42578125" customWidth="1"/>
    <col min="1542" max="1542" width="7.42578125" customWidth="1"/>
    <col min="1543" max="1543" width="8.42578125" customWidth="1"/>
    <col min="1544" max="1544" width="0" hidden="1" customWidth="1"/>
    <col min="1545" max="1545" width="7.140625" customWidth="1"/>
    <col min="1546" max="1546" width="6.7109375" customWidth="1"/>
    <col min="1547" max="1547" width="13.28515625" customWidth="1"/>
    <col min="1548" max="1548" width="12.28515625" customWidth="1"/>
    <col min="1796" max="1796" width="10.85546875" customWidth="1"/>
    <col min="1797" max="1797" width="26.42578125" customWidth="1"/>
    <col min="1798" max="1798" width="7.42578125" customWidth="1"/>
    <col min="1799" max="1799" width="8.42578125" customWidth="1"/>
    <col min="1800" max="1800" width="0" hidden="1" customWidth="1"/>
    <col min="1801" max="1801" width="7.140625" customWidth="1"/>
    <col min="1802" max="1802" width="6.7109375" customWidth="1"/>
    <col min="1803" max="1803" width="13.28515625" customWidth="1"/>
    <col min="1804" max="1804" width="12.28515625" customWidth="1"/>
    <col min="2052" max="2052" width="10.85546875" customWidth="1"/>
    <col min="2053" max="2053" width="26.42578125" customWidth="1"/>
    <col min="2054" max="2054" width="7.42578125" customWidth="1"/>
    <col min="2055" max="2055" width="8.42578125" customWidth="1"/>
    <col min="2056" max="2056" width="0" hidden="1" customWidth="1"/>
    <col min="2057" max="2057" width="7.140625" customWidth="1"/>
    <col min="2058" max="2058" width="6.7109375" customWidth="1"/>
    <col min="2059" max="2059" width="13.28515625" customWidth="1"/>
    <col min="2060" max="2060" width="12.28515625" customWidth="1"/>
    <col min="2308" max="2308" width="10.85546875" customWidth="1"/>
    <col min="2309" max="2309" width="26.42578125" customWidth="1"/>
    <col min="2310" max="2310" width="7.42578125" customWidth="1"/>
    <col min="2311" max="2311" width="8.42578125" customWidth="1"/>
    <col min="2312" max="2312" width="0" hidden="1" customWidth="1"/>
    <col min="2313" max="2313" width="7.140625" customWidth="1"/>
    <col min="2314" max="2314" width="6.7109375" customWidth="1"/>
    <col min="2315" max="2315" width="13.28515625" customWidth="1"/>
    <col min="2316" max="2316" width="12.28515625" customWidth="1"/>
    <col min="2564" max="2564" width="10.85546875" customWidth="1"/>
    <col min="2565" max="2565" width="26.42578125" customWidth="1"/>
    <col min="2566" max="2566" width="7.42578125" customWidth="1"/>
    <col min="2567" max="2567" width="8.42578125" customWidth="1"/>
    <col min="2568" max="2568" width="0" hidden="1" customWidth="1"/>
    <col min="2569" max="2569" width="7.140625" customWidth="1"/>
    <col min="2570" max="2570" width="6.7109375" customWidth="1"/>
    <col min="2571" max="2571" width="13.28515625" customWidth="1"/>
    <col min="2572" max="2572" width="12.28515625" customWidth="1"/>
    <col min="2820" max="2820" width="10.85546875" customWidth="1"/>
    <col min="2821" max="2821" width="26.42578125" customWidth="1"/>
    <col min="2822" max="2822" width="7.42578125" customWidth="1"/>
    <col min="2823" max="2823" width="8.42578125" customWidth="1"/>
    <col min="2824" max="2824" width="0" hidden="1" customWidth="1"/>
    <col min="2825" max="2825" width="7.140625" customWidth="1"/>
    <col min="2826" max="2826" width="6.7109375" customWidth="1"/>
    <col min="2827" max="2827" width="13.28515625" customWidth="1"/>
    <col min="2828" max="2828" width="12.28515625" customWidth="1"/>
    <col min="3076" max="3076" width="10.85546875" customWidth="1"/>
    <col min="3077" max="3077" width="26.42578125" customWidth="1"/>
    <col min="3078" max="3078" width="7.42578125" customWidth="1"/>
    <col min="3079" max="3079" width="8.42578125" customWidth="1"/>
    <col min="3080" max="3080" width="0" hidden="1" customWidth="1"/>
    <col min="3081" max="3081" width="7.140625" customWidth="1"/>
    <col min="3082" max="3082" width="6.7109375" customWidth="1"/>
    <col min="3083" max="3083" width="13.28515625" customWidth="1"/>
    <col min="3084" max="3084" width="12.28515625" customWidth="1"/>
    <col min="3332" max="3332" width="10.85546875" customWidth="1"/>
    <col min="3333" max="3333" width="26.42578125" customWidth="1"/>
    <col min="3334" max="3334" width="7.42578125" customWidth="1"/>
    <col min="3335" max="3335" width="8.42578125" customWidth="1"/>
    <col min="3336" max="3336" width="0" hidden="1" customWidth="1"/>
    <col min="3337" max="3337" width="7.140625" customWidth="1"/>
    <col min="3338" max="3338" width="6.7109375" customWidth="1"/>
    <col min="3339" max="3339" width="13.28515625" customWidth="1"/>
    <col min="3340" max="3340" width="12.28515625" customWidth="1"/>
    <col min="3588" max="3588" width="10.85546875" customWidth="1"/>
    <col min="3589" max="3589" width="26.42578125" customWidth="1"/>
    <col min="3590" max="3590" width="7.42578125" customWidth="1"/>
    <col min="3591" max="3591" width="8.42578125" customWidth="1"/>
    <col min="3592" max="3592" width="0" hidden="1" customWidth="1"/>
    <col min="3593" max="3593" width="7.140625" customWidth="1"/>
    <col min="3594" max="3594" width="6.7109375" customWidth="1"/>
    <col min="3595" max="3595" width="13.28515625" customWidth="1"/>
    <col min="3596" max="3596" width="12.28515625" customWidth="1"/>
    <col min="3844" max="3844" width="10.85546875" customWidth="1"/>
    <col min="3845" max="3845" width="26.42578125" customWidth="1"/>
    <col min="3846" max="3846" width="7.42578125" customWidth="1"/>
    <col min="3847" max="3847" width="8.42578125" customWidth="1"/>
    <col min="3848" max="3848" width="0" hidden="1" customWidth="1"/>
    <col min="3849" max="3849" width="7.140625" customWidth="1"/>
    <col min="3850" max="3850" width="6.7109375" customWidth="1"/>
    <col min="3851" max="3851" width="13.28515625" customWidth="1"/>
    <col min="3852" max="3852" width="12.28515625" customWidth="1"/>
    <col min="4100" max="4100" width="10.85546875" customWidth="1"/>
    <col min="4101" max="4101" width="26.42578125" customWidth="1"/>
    <col min="4102" max="4102" width="7.42578125" customWidth="1"/>
    <col min="4103" max="4103" width="8.42578125" customWidth="1"/>
    <col min="4104" max="4104" width="0" hidden="1" customWidth="1"/>
    <col min="4105" max="4105" width="7.140625" customWidth="1"/>
    <col min="4106" max="4106" width="6.7109375" customWidth="1"/>
    <col min="4107" max="4107" width="13.28515625" customWidth="1"/>
    <col min="4108" max="4108" width="12.28515625" customWidth="1"/>
    <col min="4356" max="4356" width="10.85546875" customWidth="1"/>
    <col min="4357" max="4357" width="26.42578125" customWidth="1"/>
    <col min="4358" max="4358" width="7.42578125" customWidth="1"/>
    <col min="4359" max="4359" width="8.42578125" customWidth="1"/>
    <col min="4360" max="4360" width="0" hidden="1" customWidth="1"/>
    <col min="4361" max="4361" width="7.140625" customWidth="1"/>
    <col min="4362" max="4362" width="6.7109375" customWidth="1"/>
    <col min="4363" max="4363" width="13.28515625" customWidth="1"/>
    <col min="4364" max="4364" width="12.28515625" customWidth="1"/>
    <col min="4612" max="4612" width="10.85546875" customWidth="1"/>
    <col min="4613" max="4613" width="26.42578125" customWidth="1"/>
    <col min="4614" max="4614" width="7.42578125" customWidth="1"/>
    <col min="4615" max="4615" width="8.42578125" customWidth="1"/>
    <col min="4616" max="4616" width="0" hidden="1" customWidth="1"/>
    <col min="4617" max="4617" width="7.140625" customWidth="1"/>
    <col min="4618" max="4618" width="6.7109375" customWidth="1"/>
    <col min="4619" max="4619" width="13.28515625" customWidth="1"/>
    <col min="4620" max="4620" width="12.28515625" customWidth="1"/>
    <col min="4868" max="4868" width="10.85546875" customWidth="1"/>
    <col min="4869" max="4869" width="26.42578125" customWidth="1"/>
    <col min="4870" max="4870" width="7.42578125" customWidth="1"/>
    <col min="4871" max="4871" width="8.42578125" customWidth="1"/>
    <col min="4872" max="4872" width="0" hidden="1" customWidth="1"/>
    <col min="4873" max="4873" width="7.140625" customWidth="1"/>
    <col min="4874" max="4874" width="6.7109375" customWidth="1"/>
    <col min="4875" max="4875" width="13.28515625" customWidth="1"/>
    <col min="4876" max="4876" width="12.28515625" customWidth="1"/>
    <col min="5124" max="5124" width="10.85546875" customWidth="1"/>
    <col min="5125" max="5125" width="26.42578125" customWidth="1"/>
    <col min="5126" max="5126" width="7.42578125" customWidth="1"/>
    <col min="5127" max="5127" width="8.42578125" customWidth="1"/>
    <col min="5128" max="5128" width="0" hidden="1" customWidth="1"/>
    <col min="5129" max="5129" width="7.140625" customWidth="1"/>
    <col min="5130" max="5130" width="6.7109375" customWidth="1"/>
    <col min="5131" max="5131" width="13.28515625" customWidth="1"/>
    <col min="5132" max="5132" width="12.28515625" customWidth="1"/>
    <col min="5380" max="5380" width="10.85546875" customWidth="1"/>
    <col min="5381" max="5381" width="26.42578125" customWidth="1"/>
    <col min="5382" max="5382" width="7.42578125" customWidth="1"/>
    <col min="5383" max="5383" width="8.42578125" customWidth="1"/>
    <col min="5384" max="5384" width="0" hidden="1" customWidth="1"/>
    <col min="5385" max="5385" width="7.140625" customWidth="1"/>
    <col min="5386" max="5386" width="6.7109375" customWidth="1"/>
    <col min="5387" max="5387" width="13.28515625" customWidth="1"/>
    <col min="5388" max="5388" width="12.28515625" customWidth="1"/>
    <col min="5636" max="5636" width="10.85546875" customWidth="1"/>
    <col min="5637" max="5637" width="26.42578125" customWidth="1"/>
    <col min="5638" max="5638" width="7.42578125" customWidth="1"/>
    <col min="5639" max="5639" width="8.42578125" customWidth="1"/>
    <col min="5640" max="5640" width="0" hidden="1" customWidth="1"/>
    <col min="5641" max="5641" width="7.140625" customWidth="1"/>
    <col min="5642" max="5642" width="6.7109375" customWidth="1"/>
    <col min="5643" max="5643" width="13.28515625" customWidth="1"/>
    <col min="5644" max="5644" width="12.28515625" customWidth="1"/>
    <col min="5892" max="5892" width="10.85546875" customWidth="1"/>
    <col min="5893" max="5893" width="26.42578125" customWidth="1"/>
    <col min="5894" max="5894" width="7.42578125" customWidth="1"/>
    <col min="5895" max="5895" width="8.42578125" customWidth="1"/>
    <col min="5896" max="5896" width="0" hidden="1" customWidth="1"/>
    <col min="5897" max="5897" width="7.140625" customWidth="1"/>
    <col min="5898" max="5898" width="6.7109375" customWidth="1"/>
    <col min="5899" max="5899" width="13.28515625" customWidth="1"/>
    <col min="5900" max="5900" width="12.28515625" customWidth="1"/>
    <col min="6148" max="6148" width="10.85546875" customWidth="1"/>
    <col min="6149" max="6149" width="26.42578125" customWidth="1"/>
    <col min="6150" max="6150" width="7.42578125" customWidth="1"/>
    <col min="6151" max="6151" width="8.42578125" customWidth="1"/>
    <col min="6152" max="6152" width="0" hidden="1" customWidth="1"/>
    <col min="6153" max="6153" width="7.140625" customWidth="1"/>
    <col min="6154" max="6154" width="6.7109375" customWidth="1"/>
    <col min="6155" max="6155" width="13.28515625" customWidth="1"/>
    <col min="6156" max="6156" width="12.28515625" customWidth="1"/>
    <col min="6404" max="6404" width="10.85546875" customWidth="1"/>
    <col min="6405" max="6405" width="26.42578125" customWidth="1"/>
    <col min="6406" max="6406" width="7.42578125" customWidth="1"/>
    <col min="6407" max="6407" width="8.42578125" customWidth="1"/>
    <col min="6408" max="6408" width="0" hidden="1" customWidth="1"/>
    <col min="6409" max="6409" width="7.140625" customWidth="1"/>
    <col min="6410" max="6410" width="6.7109375" customWidth="1"/>
    <col min="6411" max="6411" width="13.28515625" customWidth="1"/>
    <col min="6412" max="6412" width="12.28515625" customWidth="1"/>
    <col min="6660" max="6660" width="10.85546875" customWidth="1"/>
    <col min="6661" max="6661" width="26.42578125" customWidth="1"/>
    <col min="6662" max="6662" width="7.42578125" customWidth="1"/>
    <col min="6663" max="6663" width="8.42578125" customWidth="1"/>
    <col min="6664" max="6664" width="0" hidden="1" customWidth="1"/>
    <col min="6665" max="6665" width="7.140625" customWidth="1"/>
    <col min="6666" max="6666" width="6.7109375" customWidth="1"/>
    <col min="6667" max="6667" width="13.28515625" customWidth="1"/>
    <col min="6668" max="6668" width="12.28515625" customWidth="1"/>
    <col min="6916" max="6916" width="10.85546875" customWidth="1"/>
    <col min="6917" max="6917" width="26.42578125" customWidth="1"/>
    <col min="6918" max="6918" width="7.42578125" customWidth="1"/>
    <col min="6919" max="6919" width="8.42578125" customWidth="1"/>
    <col min="6920" max="6920" width="0" hidden="1" customWidth="1"/>
    <col min="6921" max="6921" width="7.140625" customWidth="1"/>
    <col min="6922" max="6922" width="6.7109375" customWidth="1"/>
    <col min="6923" max="6923" width="13.28515625" customWidth="1"/>
    <col min="6924" max="6924" width="12.28515625" customWidth="1"/>
    <col min="7172" max="7172" width="10.85546875" customWidth="1"/>
    <col min="7173" max="7173" width="26.42578125" customWidth="1"/>
    <col min="7174" max="7174" width="7.42578125" customWidth="1"/>
    <col min="7175" max="7175" width="8.42578125" customWidth="1"/>
    <col min="7176" max="7176" width="0" hidden="1" customWidth="1"/>
    <col min="7177" max="7177" width="7.140625" customWidth="1"/>
    <col min="7178" max="7178" width="6.7109375" customWidth="1"/>
    <col min="7179" max="7179" width="13.28515625" customWidth="1"/>
    <col min="7180" max="7180" width="12.28515625" customWidth="1"/>
    <col min="7428" max="7428" width="10.85546875" customWidth="1"/>
    <col min="7429" max="7429" width="26.42578125" customWidth="1"/>
    <col min="7430" max="7430" width="7.42578125" customWidth="1"/>
    <col min="7431" max="7431" width="8.42578125" customWidth="1"/>
    <col min="7432" max="7432" width="0" hidden="1" customWidth="1"/>
    <col min="7433" max="7433" width="7.140625" customWidth="1"/>
    <col min="7434" max="7434" width="6.7109375" customWidth="1"/>
    <col min="7435" max="7435" width="13.28515625" customWidth="1"/>
    <col min="7436" max="7436" width="12.28515625" customWidth="1"/>
    <col min="7684" max="7684" width="10.85546875" customWidth="1"/>
    <col min="7685" max="7685" width="26.42578125" customWidth="1"/>
    <col min="7686" max="7686" width="7.42578125" customWidth="1"/>
    <col min="7687" max="7687" width="8.42578125" customWidth="1"/>
    <col min="7688" max="7688" width="0" hidden="1" customWidth="1"/>
    <col min="7689" max="7689" width="7.140625" customWidth="1"/>
    <col min="7690" max="7690" width="6.7109375" customWidth="1"/>
    <col min="7691" max="7691" width="13.28515625" customWidth="1"/>
    <col min="7692" max="7692" width="12.28515625" customWidth="1"/>
    <col min="7940" max="7940" width="10.85546875" customWidth="1"/>
    <col min="7941" max="7941" width="26.42578125" customWidth="1"/>
    <col min="7942" max="7942" width="7.42578125" customWidth="1"/>
    <col min="7943" max="7943" width="8.42578125" customWidth="1"/>
    <col min="7944" max="7944" width="0" hidden="1" customWidth="1"/>
    <col min="7945" max="7945" width="7.140625" customWidth="1"/>
    <col min="7946" max="7946" width="6.7109375" customWidth="1"/>
    <col min="7947" max="7947" width="13.28515625" customWidth="1"/>
    <col min="7948" max="7948" width="12.28515625" customWidth="1"/>
    <col min="8196" max="8196" width="10.85546875" customWidth="1"/>
    <col min="8197" max="8197" width="26.42578125" customWidth="1"/>
    <col min="8198" max="8198" width="7.42578125" customWidth="1"/>
    <col min="8199" max="8199" width="8.42578125" customWidth="1"/>
    <col min="8200" max="8200" width="0" hidden="1" customWidth="1"/>
    <col min="8201" max="8201" width="7.140625" customWidth="1"/>
    <col min="8202" max="8202" width="6.7109375" customWidth="1"/>
    <col min="8203" max="8203" width="13.28515625" customWidth="1"/>
    <col min="8204" max="8204" width="12.28515625" customWidth="1"/>
    <col min="8452" max="8452" width="10.85546875" customWidth="1"/>
    <col min="8453" max="8453" width="26.42578125" customWidth="1"/>
    <col min="8454" max="8454" width="7.42578125" customWidth="1"/>
    <col min="8455" max="8455" width="8.42578125" customWidth="1"/>
    <col min="8456" max="8456" width="0" hidden="1" customWidth="1"/>
    <col min="8457" max="8457" width="7.140625" customWidth="1"/>
    <col min="8458" max="8458" width="6.7109375" customWidth="1"/>
    <col min="8459" max="8459" width="13.28515625" customWidth="1"/>
    <col min="8460" max="8460" width="12.28515625" customWidth="1"/>
    <col min="8708" max="8708" width="10.85546875" customWidth="1"/>
    <col min="8709" max="8709" width="26.42578125" customWidth="1"/>
    <col min="8710" max="8710" width="7.42578125" customWidth="1"/>
    <col min="8711" max="8711" width="8.42578125" customWidth="1"/>
    <col min="8712" max="8712" width="0" hidden="1" customWidth="1"/>
    <col min="8713" max="8713" width="7.140625" customWidth="1"/>
    <col min="8714" max="8714" width="6.7109375" customWidth="1"/>
    <col min="8715" max="8715" width="13.28515625" customWidth="1"/>
    <col min="8716" max="8716" width="12.28515625" customWidth="1"/>
    <col min="8964" max="8964" width="10.85546875" customWidth="1"/>
    <col min="8965" max="8965" width="26.42578125" customWidth="1"/>
    <col min="8966" max="8966" width="7.42578125" customWidth="1"/>
    <col min="8967" max="8967" width="8.42578125" customWidth="1"/>
    <col min="8968" max="8968" width="0" hidden="1" customWidth="1"/>
    <col min="8969" max="8969" width="7.140625" customWidth="1"/>
    <col min="8970" max="8970" width="6.7109375" customWidth="1"/>
    <col min="8971" max="8971" width="13.28515625" customWidth="1"/>
    <col min="8972" max="8972" width="12.28515625" customWidth="1"/>
    <col min="9220" max="9220" width="10.85546875" customWidth="1"/>
    <col min="9221" max="9221" width="26.42578125" customWidth="1"/>
    <col min="9222" max="9222" width="7.42578125" customWidth="1"/>
    <col min="9223" max="9223" width="8.42578125" customWidth="1"/>
    <col min="9224" max="9224" width="0" hidden="1" customWidth="1"/>
    <col min="9225" max="9225" width="7.140625" customWidth="1"/>
    <col min="9226" max="9226" width="6.7109375" customWidth="1"/>
    <col min="9227" max="9227" width="13.28515625" customWidth="1"/>
    <col min="9228" max="9228" width="12.28515625" customWidth="1"/>
    <col min="9476" max="9476" width="10.85546875" customWidth="1"/>
    <col min="9477" max="9477" width="26.42578125" customWidth="1"/>
    <col min="9478" max="9478" width="7.42578125" customWidth="1"/>
    <col min="9479" max="9479" width="8.42578125" customWidth="1"/>
    <col min="9480" max="9480" width="0" hidden="1" customWidth="1"/>
    <col min="9481" max="9481" width="7.140625" customWidth="1"/>
    <col min="9482" max="9482" width="6.7109375" customWidth="1"/>
    <col min="9483" max="9483" width="13.28515625" customWidth="1"/>
    <col min="9484" max="9484" width="12.28515625" customWidth="1"/>
    <col min="9732" max="9732" width="10.85546875" customWidth="1"/>
    <col min="9733" max="9733" width="26.42578125" customWidth="1"/>
    <col min="9734" max="9734" width="7.42578125" customWidth="1"/>
    <col min="9735" max="9735" width="8.42578125" customWidth="1"/>
    <col min="9736" max="9736" width="0" hidden="1" customWidth="1"/>
    <col min="9737" max="9737" width="7.140625" customWidth="1"/>
    <col min="9738" max="9738" width="6.7109375" customWidth="1"/>
    <col min="9739" max="9739" width="13.28515625" customWidth="1"/>
    <col min="9740" max="9740" width="12.28515625" customWidth="1"/>
    <col min="9988" max="9988" width="10.85546875" customWidth="1"/>
    <col min="9989" max="9989" width="26.42578125" customWidth="1"/>
    <col min="9990" max="9990" width="7.42578125" customWidth="1"/>
    <col min="9991" max="9991" width="8.42578125" customWidth="1"/>
    <col min="9992" max="9992" width="0" hidden="1" customWidth="1"/>
    <col min="9993" max="9993" width="7.140625" customWidth="1"/>
    <col min="9994" max="9994" width="6.7109375" customWidth="1"/>
    <col min="9995" max="9995" width="13.28515625" customWidth="1"/>
    <col min="9996" max="9996" width="12.28515625" customWidth="1"/>
    <col min="10244" max="10244" width="10.85546875" customWidth="1"/>
    <col min="10245" max="10245" width="26.42578125" customWidth="1"/>
    <col min="10246" max="10246" width="7.42578125" customWidth="1"/>
    <col min="10247" max="10247" width="8.42578125" customWidth="1"/>
    <col min="10248" max="10248" width="0" hidden="1" customWidth="1"/>
    <col min="10249" max="10249" width="7.140625" customWidth="1"/>
    <col min="10250" max="10250" width="6.7109375" customWidth="1"/>
    <col min="10251" max="10251" width="13.28515625" customWidth="1"/>
    <col min="10252" max="10252" width="12.28515625" customWidth="1"/>
    <col min="10500" max="10500" width="10.85546875" customWidth="1"/>
    <col min="10501" max="10501" width="26.42578125" customWidth="1"/>
    <col min="10502" max="10502" width="7.42578125" customWidth="1"/>
    <col min="10503" max="10503" width="8.42578125" customWidth="1"/>
    <col min="10504" max="10504" width="0" hidden="1" customWidth="1"/>
    <col min="10505" max="10505" width="7.140625" customWidth="1"/>
    <col min="10506" max="10506" width="6.7109375" customWidth="1"/>
    <col min="10507" max="10507" width="13.28515625" customWidth="1"/>
    <col min="10508" max="10508" width="12.28515625" customWidth="1"/>
    <col min="10756" max="10756" width="10.85546875" customWidth="1"/>
    <col min="10757" max="10757" width="26.42578125" customWidth="1"/>
    <col min="10758" max="10758" width="7.42578125" customWidth="1"/>
    <col min="10759" max="10759" width="8.42578125" customWidth="1"/>
    <col min="10760" max="10760" width="0" hidden="1" customWidth="1"/>
    <col min="10761" max="10761" width="7.140625" customWidth="1"/>
    <col min="10762" max="10762" width="6.7109375" customWidth="1"/>
    <col min="10763" max="10763" width="13.28515625" customWidth="1"/>
    <col min="10764" max="10764" width="12.28515625" customWidth="1"/>
    <col min="11012" max="11012" width="10.85546875" customWidth="1"/>
    <col min="11013" max="11013" width="26.42578125" customWidth="1"/>
    <col min="11014" max="11014" width="7.42578125" customWidth="1"/>
    <col min="11015" max="11015" width="8.42578125" customWidth="1"/>
    <col min="11016" max="11016" width="0" hidden="1" customWidth="1"/>
    <col min="11017" max="11017" width="7.140625" customWidth="1"/>
    <col min="11018" max="11018" width="6.7109375" customWidth="1"/>
    <col min="11019" max="11019" width="13.28515625" customWidth="1"/>
    <col min="11020" max="11020" width="12.28515625" customWidth="1"/>
    <col min="11268" max="11268" width="10.85546875" customWidth="1"/>
    <col min="11269" max="11269" width="26.42578125" customWidth="1"/>
    <col min="11270" max="11270" width="7.42578125" customWidth="1"/>
    <col min="11271" max="11271" width="8.42578125" customWidth="1"/>
    <col min="11272" max="11272" width="0" hidden="1" customWidth="1"/>
    <col min="11273" max="11273" width="7.140625" customWidth="1"/>
    <col min="11274" max="11274" width="6.7109375" customWidth="1"/>
    <col min="11275" max="11275" width="13.28515625" customWidth="1"/>
    <col min="11276" max="11276" width="12.28515625" customWidth="1"/>
    <col min="11524" max="11524" width="10.85546875" customWidth="1"/>
    <col min="11525" max="11525" width="26.42578125" customWidth="1"/>
    <col min="11526" max="11526" width="7.42578125" customWidth="1"/>
    <col min="11527" max="11527" width="8.42578125" customWidth="1"/>
    <col min="11528" max="11528" width="0" hidden="1" customWidth="1"/>
    <col min="11529" max="11529" width="7.140625" customWidth="1"/>
    <col min="11530" max="11530" width="6.7109375" customWidth="1"/>
    <col min="11531" max="11531" width="13.28515625" customWidth="1"/>
    <col min="11532" max="11532" width="12.28515625" customWidth="1"/>
    <col min="11780" max="11780" width="10.85546875" customWidth="1"/>
    <col min="11781" max="11781" width="26.42578125" customWidth="1"/>
    <col min="11782" max="11782" width="7.42578125" customWidth="1"/>
    <col min="11783" max="11783" width="8.42578125" customWidth="1"/>
    <col min="11784" max="11784" width="0" hidden="1" customWidth="1"/>
    <col min="11785" max="11785" width="7.140625" customWidth="1"/>
    <col min="11786" max="11786" width="6.7109375" customWidth="1"/>
    <col min="11787" max="11787" width="13.28515625" customWidth="1"/>
    <col min="11788" max="11788" width="12.28515625" customWidth="1"/>
    <col min="12036" max="12036" width="10.85546875" customWidth="1"/>
    <col min="12037" max="12037" width="26.42578125" customWidth="1"/>
    <col min="12038" max="12038" width="7.42578125" customWidth="1"/>
    <col min="12039" max="12039" width="8.42578125" customWidth="1"/>
    <col min="12040" max="12040" width="0" hidden="1" customWidth="1"/>
    <col min="12041" max="12041" width="7.140625" customWidth="1"/>
    <col min="12042" max="12042" width="6.7109375" customWidth="1"/>
    <col min="12043" max="12043" width="13.28515625" customWidth="1"/>
    <col min="12044" max="12044" width="12.28515625" customWidth="1"/>
    <col min="12292" max="12292" width="10.85546875" customWidth="1"/>
    <col min="12293" max="12293" width="26.42578125" customWidth="1"/>
    <col min="12294" max="12294" width="7.42578125" customWidth="1"/>
    <col min="12295" max="12295" width="8.42578125" customWidth="1"/>
    <col min="12296" max="12296" width="0" hidden="1" customWidth="1"/>
    <col min="12297" max="12297" width="7.140625" customWidth="1"/>
    <col min="12298" max="12298" width="6.7109375" customWidth="1"/>
    <col min="12299" max="12299" width="13.28515625" customWidth="1"/>
    <col min="12300" max="12300" width="12.28515625" customWidth="1"/>
    <col min="12548" max="12548" width="10.85546875" customWidth="1"/>
    <col min="12549" max="12549" width="26.42578125" customWidth="1"/>
    <col min="12550" max="12550" width="7.42578125" customWidth="1"/>
    <col min="12551" max="12551" width="8.42578125" customWidth="1"/>
    <col min="12552" max="12552" width="0" hidden="1" customWidth="1"/>
    <col min="12553" max="12553" width="7.140625" customWidth="1"/>
    <col min="12554" max="12554" width="6.7109375" customWidth="1"/>
    <col min="12555" max="12555" width="13.28515625" customWidth="1"/>
    <col min="12556" max="12556" width="12.28515625" customWidth="1"/>
    <col min="12804" max="12804" width="10.85546875" customWidth="1"/>
    <col min="12805" max="12805" width="26.42578125" customWidth="1"/>
    <col min="12806" max="12806" width="7.42578125" customWidth="1"/>
    <col min="12807" max="12807" width="8.42578125" customWidth="1"/>
    <col min="12808" max="12808" width="0" hidden="1" customWidth="1"/>
    <col min="12809" max="12809" width="7.140625" customWidth="1"/>
    <col min="12810" max="12810" width="6.7109375" customWidth="1"/>
    <col min="12811" max="12811" width="13.28515625" customWidth="1"/>
    <col min="12812" max="12812" width="12.28515625" customWidth="1"/>
    <col min="13060" max="13060" width="10.85546875" customWidth="1"/>
    <col min="13061" max="13061" width="26.42578125" customWidth="1"/>
    <col min="13062" max="13062" width="7.42578125" customWidth="1"/>
    <col min="13063" max="13063" width="8.42578125" customWidth="1"/>
    <col min="13064" max="13064" width="0" hidden="1" customWidth="1"/>
    <col min="13065" max="13065" width="7.140625" customWidth="1"/>
    <col min="13066" max="13066" width="6.7109375" customWidth="1"/>
    <col min="13067" max="13067" width="13.28515625" customWidth="1"/>
    <col min="13068" max="13068" width="12.28515625" customWidth="1"/>
    <col min="13316" max="13316" width="10.85546875" customWidth="1"/>
    <col min="13317" max="13317" width="26.42578125" customWidth="1"/>
    <col min="13318" max="13318" width="7.42578125" customWidth="1"/>
    <col min="13319" max="13319" width="8.42578125" customWidth="1"/>
    <col min="13320" max="13320" width="0" hidden="1" customWidth="1"/>
    <col min="13321" max="13321" width="7.140625" customWidth="1"/>
    <col min="13322" max="13322" width="6.7109375" customWidth="1"/>
    <col min="13323" max="13323" width="13.28515625" customWidth="1"/>
    <col min="13324" max="13324" width="12.28515625" customWidth="1"/>
    <col min="13572" max="13572" width="10.85546875" customWidth="1"/>
    <col min="13573" max="13573" width="26.42578125" customWidth="1"/>
    <col min="13574" max="13574" width="7.42578125" customWidth="1"/>
    <col min="13575" max="13575" width="8.42578125" customWidth="1"/>
    <col min="13576" max="13576" width="0" hidden="1" customWidth="1"/>
    <col min="13577" max="13577" width="7.140625" customWidth="1"/>
    <col min="13578" max="13578" width="6.7109375" customWidth="1"/>
    <col min="13579" max="13579" width="13.28515625" customWidth="1"/>
    <col min="13580" max="13580" width="12.28515625" customWidth="1"/>
    <col min="13828" max="13828" width="10.85546875" customWidth="1"/>
    <col min="13829" max="13829" width="26.42578125" customWidth="1"/>
    <col min="13830" max="13830" width="7.42578125" customWidth="1"/>
    <col min="13831" max="13831" width="8.42578125" customWidth="1"/>
    <col min="13832" max="13832" width="0" hidden="1" customWidth="1"/>
    <col min="13833" max="13833" width="7.140625" customWidth="1"/>
    <col min="13834" max="13834" width="6.7109375" customWidth="1"/>
    <col min="13835" max="13835" width="13.28515625" customWidth="1"/>
    <col min="13836" max="13836" width="12.28515625" customWidth="1"/>
    <col min="14084" max="14084" width="10.85546875" customWidth="1"/>
    <col min="14085" max="14085" width="26.42578125" customWidth="1"/>
    <col min="14086" max="14086" width="7.42578125" customWidth="1"/>
    <col min="14087" max="14087" width="8.42578125" customWidth="1"/>
    <col min="14088" max="14088" width="0" hidden="1" customWidth="1"/>
    <col min="14089" max="14089" width="7.140625" customWidth="1"/>
    <col min="14090" max="14090" width="6.7109375" customWidth="1"/>
    <col min="14091" max="14091" width="13.28515625" customWidth="1"/>
    <col min="14092" max="14092" width="12.28515625" customWidth="1"/>
    <col min="14340" max="14340" width="10.85546875" customWidth="1"/>
    <col min="14341" max="14341" width="26.42578125" customWidth="1"/>
    <col min="14342" max="14342" width="7.42578125" customWidth="1"/>
    <col min="14343" max="14343" width="8.42578125" customWidth="1"/>
    <col min="14344" max="14344" width="0" hidden="1" customWidth="1"/>
    <col min="14345" max="14345" width="7.140625" customWidth="1"/>
    <col min="14346" max="14346" width="6.7109375" customWidth="1"/>
    <col min="14347" max="14347" width="13.28515625" customWidth="1"/>
    <col min="14348" max="14348" width="12.28515625" customWidth="1"/>
    <col min="14596" max="14596" width="10.85546875" customWidth="1"/>
    <col min="14597" max="14597" width="26.42578125" customWidth="1"/>
    <col min="14598" max="14598" width="7.42578125" customWidth="1"/>
    <col min="14599" max="14599" width="8.42578125" customWidth="1"/>
    <col min="14600" max="14600" width="0" hidden="1" customWidth="1"/>
    <col min="14601" max="14601" width="7.140625" customWidth="1"/>
    <col min="14602" max="14602" width="6.7109375" customWidth="1"/>
    <col min="14603" max="14603" width="13.28515625" customWidth="1"/>
    <col min="14604" max="14604" width="12.28515625" customWidth="1"/>
    <col min="14852" max="14852" width="10.85546875" customWidth="1"/>
    <col min="14853" max="14853" width="26.42578125" customWidth="1"/>
    <col min="14854" max="14854" width="7.42578125" customWidth="1"/>
    <col min="14855" max="14855" width="8.42578125" customWidth="1"/>
    <col min="14856" max="14856" width="0" hidden="1" customWidth="1"/>
    <col min="14857" max="14857" width="7.140625" customWidth="1"/>
    <col min="14858" max="14858" width="6.7109375" customWidth="1"/>
    <col min="14859" max="14859" width="13.28515625" customWidth="1"/>
    <col min="14860" max="14860" width="12.28515625" customWidth="1"/>
    <col min="15108" max="15108" width="10.85546875" customWidth="1"/>
    <col min="15109" max="15109" width="26.42578125" customWidth="1"/>
    <col min="15110" max="15110" width="7.42578125" customWidth="1"/>
    <col min="15111" max="15111" width="8.42578125" customWidth="1"/>
    <col min="15112" max="15112" width="0" hidden="1" customWidth="1"/>
    <col min="15113" max="15113" width="7.140625" customWidth="1"/>
    <col min="15114" max="15114" width="6.7109375" customWidth="1"/>
    <col min="15115" max="15115" width="13.28515625" customWidth="1"/>
    <col min="15116" max="15116" width="12.28515625" customWidth="1"/>
    <col min="15364" max="15364" width="10.85546875" customWidth="1"/>
    <col min="15365" max="15365" width="26.42578125" customWidth="1"/>
    <col min="15366" max="15366" width="7.42578125" customWidth="1"/>
    <col min="15367" max="15367" width="8.42578125" customWidth="1"/>
    <col min="15368" max="15368" width="0" hidden="1" customWidth="1"/>
    <col min="15369" max="15369" width="7.140625" customWidth="1"/>
    <col min="15370" max="15370" width="6.7109375" customWidth="1"/>
    <col min="15371" max="15371" width="13.28515625" customWidth="1"/>
    <col min="15372" max="15372" width="12.28515625" customWidth="1"/>
    <col min="15620" max="15620" width="10.85546875" customWidth="1"/>
    <col min="15621" max="15621" width="26.42578125" customWidth="1"/>
    <col min="15622" max="15622" width="7.42578125" customWidth="1"/>
    <col min="15623" max="15623" width="8.42578125" customWidth="1"/>
    <col min="15624" max="15624" width="0" hidden="1" customWidth="1"/>
    <col min="15625" max="15625" width="7.140625" customWidth="1"/>
    <col min="15626" max="15626" width="6.7109375" customWidth="1"/>
    <col min="15627" max="15627" width="13.28515625" customWidth="1"/>
    <col min="15628" max="15628" width="12.28515625" customWidth="1"/>
    <col min="15876" max="15876" width="10.85546875" customWidth="1"/>
    <col min="15877" max="15877" width="26.42578125" customWidth="1"/>
    <col min="15878" max="15878" width="7.42578125" customWidth="1"/>
    <col min="15879" max="15879" width="8.42578125" customWidth="1"/>
    <col min="15880" max="15880" width="0" hidden="1" customWidth="1"/>
    <col min="15881" max="15881" width="7.140625" customWidth="1"/>
    <col min="15882" max="15882" width="6.7109375" customWidth="1"/>
    <col min="15883" max="15883" width="13.28515625" customWidth="1"/>
    <col min="15884" max="15884" width="12.28515625" customWidth="1"/>
    <col min="16132" max="16132" width="10.85546875" customWidth="1"/>
    <col min="16133" max="16133" width="26.42578125" customWidth="1"/>
    <col min="16134" max="16134" width="7.42578125" customWidth="1"/>
    <col min="16135" max="16135" width="8.42578125" customWidth="1"/>
    <col min="16136" max="16136" width="0" hidden="1" customWidth="1"/>
    <col min="16137" max="16137" width="7.140625" customWidth="1"/>
    <col min="16138" max="16138" width="6.7109375" customWidth="1"/>
    <col min="16139" max="16139" width="13.28515625" customWidth="1"/>
    <col min="16140" max="16140" width="12.28515625" customWidth="1"/>
  </cols>
  <sheetData>
    <row r="1" spans="1:14" ht="24.95" customHeight="1" x14ac:dyDescent="0.25">
      <c r="A1" s="15" t="s">
        <v>0</v>
      </c>
      <c r="B1" s="16" t="s">
        <v>80</v>
      </c>
      <c r="C1" s="1"/>
      <c r="D1" s="2"/>
      <c r="E1" s="2"/>
      <c r="F1" s="2"/>
      <c r="G1" s="2"/>
      <c r="H1" s="3" t="s">
        <v>1</v>
      </c>
      <c r="I1" s="4" t="s">
        <v>1</v>
      </c>
      <c r="J1" s="193"/>
      <c r="K1" s="193"/>
      <c r="L1" s="194"/>
    </row>
    <row r="2" spans="1:14" ht="24.95" customHeight="1" x14ac:dyDescent="0.25">
      <c r="A2" s="15" t="s">
        <v>68</v>
      </c>
      <c r="B2" s="16"/>
      <c r="C2" s="1"/>
      <c r="D2" s="2"/>
      <c r="E2" s="2"/>
      <c r="F2" s="2"/>
      <c r="G2" s="2"/>
      <c r="H2" s="5" t="s">
        <v>2</v>
      </c>
      <c r="I2" s="17" t="s">
        <v>67</v>
      </c>
      <c r="J2" s="6"/>
      <c r="K2" s="85"/>
      <c r="L2" s="62" t="s">
        <v>82</v>
      </c>
    </row>
    <row r="3" spans="1:14" ht="24.95" customHeight="1" thickBot="1" x14ac:dyDescent="0.3">
      <c r="A3" s="15" t="s">
        <v>81</v>
      </c>
      <c r="B3" s="16"/>
      <c r="C3" s="1"/>
      <c r="D3" s="1"/>
      <c r="E3" s="1"/>
      <c r="F3" s="1"/>
      <c r="G3" s="2"/>
      <c r="H3" s="8" t="s">
        <v>3</v>
      </c>
      <c r="I3" s="8" t="s">
        <v>46</v>
      </c>
      <c r="J3" s="9"/>
      <c r="K3" s="9"/>
      <c r="L3" s="46">
        <v>20</v>
      </c>
    </row>
    <row r="4" spans="1:14" ht="24" thickBot="1" x14ac:dyDescent="0.4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</row>
    <row r="5" spans="1:14" ht="24" thickBot="1" x14ac:dyDescent="0.3">
      <c r="A5" s="195" t="s">
        <v>14</v>
      </c>
      <c r="B5" s="140"/>
      <c r="C5" s="140"/>
      <c r="D5" s="140"/>
      <c r="E5" s="140"/>
      <c r="F5" s="140"/>
      <c r="G5" s="140"/>
      <c r="H5" s="140"/>
      <c r="I5" s="140"/>
      <c r="J5" s="140"/>
      <c r="K5" s="140"/>
      <c r="L5" s="141"/>
    </row>
    <row r="7" spans="1:14" ht="15" customHeight="1" x14ac:dyDescent="0.25">
      <c r="A7" s="26" t="s">
        <v>4</v>
      </c>
      <c r="B7" s="196" t="s">
        <v>5</v>
      </c>
      <c r="C7" s="196" t="s">
        <v>63</v>
      </c>
      <c r="D7" s="196"/>
      <c r="E7" s="196"/>
      <c r="F7" s="197" t="s">
        <v>17</v>
      </c>
      <c r="G7" s="197" t="s">
        <v>17</v>
      </c>
      <c r="H7" s="27"/>
      <c r="I7" s="199" t="s">
        <v>6</v>
      </c>
      <c r="J7" s="200" t="s">
        <v>64</v>
      </c>
      <c r="K7" s="201"/>
      <c r="L7" s="206" t="s">
        <v>106</v>
      </c>
    </row>
    <row r="8" spans="1:14" x14ac:dyDescent="0.25">
      <c r="A8" s="26" t="s">
        <v>7</v>
      </c>
      <c r="B8" s="196"/>
      <c r="C8" s="196"/>
      <c r="D8" s="196"/>
      <c r="E8" s="196"/>
      <c r="F8" s="198"/>
      <c r="G8" s="198"/>
      <c r="H8" s="28" t="s">
        <v>8</v>
      </c>
      <c r="I8" s="199"/>
      <c r="J8" s="202"/>
      <c r="K8" s="203"/>
      <c r="L8" s="207"/>
    </row>
    <row r="9" spans="1:14" ht="18" x14ac:dyDescent="0.25">
      <c r="A9" s="78" t="s">
        <v>74</v>
      </c>
      <c r="B9" s="38" t="s">
        <v>95</v>
      </c>
      <c r="C9" s="30"/>
      <c r="D9" s="30"/>
      <c r="E9" s="19"/>
      <c r="F9" s="19"/>
      <c r="G9" s="11"/>
      <c r="H9" s="12"/>
      <c r="I9" s="13"/>
      <c r="J9" s="179"/>
      <c r="K9" s="180"/>
      <c r="L9" s="32"/>
      <c r="N9" s="14"/>
    </row>
    <row r="10" spans="1:14" ht="17.100000000000001" customHeight="1" x14ac:dyDescent="0.25">
      <c r="A10" s="63">
        <v>14</v>
      </c>
      <c r="B10" s="73" t="s">
        <v>11</v>
      </c>
      <c r="C10" s="75">
        <v>30</v>
      </c>
      <c r="D10" s="18" t="s">
        <v>35</v>
      </c>
      <c r="E10" s="75">
        <v>12</v>
      </c>
      <c r="F10" s="82"/>
      <c r="G10" s="33">
        <v>48</v>
      </c>
      <c r="H10" s="36"/>
      <c r="I10" s="84">
        <v>1</v>
      </c>
      <c r="J10" s="170">
        <f>(C10+E10)*2*G10/144</f>
        <v>28</v>
      </c>
      <c r="K10" s="171"/>
      <c r="L10" s="87"/>
      <c r="N10" s="14"/>
    </row>
    <row r="11" spans="1:14" ht="17.100000000000001" customHeight="1" x14ac:dyDescent="0.25">
      <c r="A11" s="63">
        <v>15</v>
      </c>
      <c r="B11" s="73" t="s">
        <v>18</v>
      </c>
      <c r="C11" s="75">
        <v>30</v>
      </c>
      <c r="D11" s="18" t="s">
        <v>35</v>
      </c>
      <c r="E11" s="75">
        <v>12</v>
      </c>
      <c r="F11" s="82"/>
      <c r="G11" s="33"/>
      <c r="H11" s="36"/>
      <c r="I11" s="84">
        <v>2</v>
      </c>
      <c r="J11" s="170">
        <f>C11*E11/144</f>
        <v>2.5</v>
      </c>
      <c r="K11" s="171"/>
      <c r="L11" s="87"/>
      <c r="N11" s="14"/>
    </row>
    <row r="12" spans="1:14" ht="17.100000000000001" customHeight="1" x14ac:dyDescent="0.25">
      <c r="A12" s="63"/>
      <c r="B12" s="76" t="s">
        <v>89</v>
      </c>
      <c r="C12" s="18"/>
      <c r="D12" s="18"/>
      <c r="E12" s="18"/>
      <c r="F12" s="82"/>
      <c r="G12" s="33"/>
      <c r="H12" s="36"/>
      <c r="I12" s="84"/>
      <c r="J12" s="179"/>
      <c r="K12" s="180"/>
      <c r="L12" s="75"/>
      <c r="N12" s="14"/>
    </row>
    <row r="13" spans="1:14" ht="17.100000000000001" customHeight="1" x14ac:dyDescent="0.25">
      <c r="A13" s="18">
        <v>1</v>
      </c>
      <c r="B13" s="73" t="s">
        <v>66</v>
      </c>
      <c r="C13" s="75">
        <v>20</v>
      </c>
      <c r="D13" s="18" t="s">
        <v>35</v>
      </c>
      <c r="E13" s="75">
        <v>12</v>
      </c>
      <c r="F13" s="82"/>
      <c r="G13" s="33">
        <v>6</v>
      </c>
      <c r="H13" s="12"/>
      <c r="I13" s="12">
        <v>1</v>
      </c>
      <c r="J13" s="170">
        <f t="shared" ref="J13:J17" si="0">(C13+E13)*2*G13/144</f>
        <v>2.6666666666666665</v>
      </c>
      <c r="K13" s="171"/>
      <c r="L13" s="87"/>
      <c r="N13" s="14"/>
    </row>
    <row r="14" spans="1:14" ht="17.100000000000001" customHeight="1" x14ac:dyDescent="0.25">
      <c r="A14" s="18">
        <v>1</v>
      </c>
      <c r="B14" s="73" t="s">
        <v>105</v>
      </c>
      <c r="C14" s="75">
        <v>20</v>
      </c>
      <c r="D14" s="18" t="s">
        <v>35</v>
      </c>
      <c r="E14" s="75">
        <v>12</v>
      </c>
      <c r="F14" s="82"/>
      <c r="G14" s="33">
        <v>6</v>
      </c>
      <c r="H14" s="12"/>
      <c r="I14" s="12">
        <v>1</v>
      </c>
      <c r="J14" s="170">
        <f t="shared" si="0"/>
        <v>2.6666666666666665</v>
      </c>
      <c r="K14" s="171"/>
      <c r="L14" s="87"/>
      <c r="N14" s="14"/>
    </row>
    <row r="15" spans="1:14" ht="17.100000000000001" customHeight="1" x14ac:dyDescent="0.25">
      <c r="A15" s="75">
        <v>2</v>
      </c>
      <c r="B15" s="73" t="s">
        <v>11</v>
      </c>
      <c r="C15" s="75">
        <v>12</v>
      </c>
      <c r="D15" s="18" t="s">
        <v>35</v>
      </c>
      <c r="E15" s="75">
        <v>12</v>
      </c>
      <c r="F15" s="40"/>
      <c r="G15" s="66">
        <v>135</v>
      </c>
      <c r="H15" s="12"/>
      <c r="I15" s="12">
        <v>1</v>
      </c>
      <c r="J15" s="170">
        <f t="shared" si="0"/>
        <v>45</v>
      </c>
      <c r="K15" s="171"/>
      <c r="L15" s="87"/>
    </row>
    <row r="16" spans="1:14" ht="17.100000000000001" customHeight="1" x14ac:dyDescent="0.25">
      <c r="A16" s="80">
        <v>2</v>
      </c>
      <c r="B16" s="73" t="s">
        <v>105</v>
      </c>
      <c r="C16" s="75">
        <v>12</v>
      </c>
      <c r="D16" s="18" t="s">
        <v>35</v>
      </c>
      <c r="E16" s="75">
        <v>12</v>
      </c>
      <c r="F16" s="40"/>
      <c r="G16" s="66">
        <v>6</v>
      </c>
      <c r="H16" s="12"/>
      <c r="I16" s="12">
        <v>1</v>
      </c>
      <c r="J16" s="170">
        <f t="shared" si="0"/>
        <v>2</v>
      </c>
      <c r="K16" s="171"/>
      <c r="L16" s="87"/>
    </row>
    <row r="17" spans="1:12" ht="17.100000000000001" customHeight="1" x14ac:dyDescent="0.25">
      <c r="A17" s="80">
        <v>3</v>
      </c>
      <c r="B17" s="73" t="s">
        <v>11</v>
      </c>
      <c r="C17" s="75">
        <v>12</v>
      </c>
      <c r="D17" s="18" t="s">
        <v>35</v>
      </c>
      <c r="E17" s="75">
        <v>12</v>
      </c>
      <c r="F17" s="40"/>
      <c r="G17" s="66">
        <v>88</v>
      </c>
      <c r="H17" s="12"/>
      <c r="I17" s="12">
        <v>1</v>
      </c>
      <c r="J17" s="170">
        <f t="shared" si="0"/>
        <v>29.333333333333332</v>
      </c>
      <c r="K17" s="171"/>
      <c r="L17" s="87"/>
    </row>
    <row r="18" spans="1:12" ht="17.100000000000001" customHeight="1" x14ac:dyDescent="0.25">
      <c r="A18" s="80">
        <v>4</v>
      </c>
      <c r="B18" s="73" t="s">
        <v>18</v>
      </c>
      <c r="C18" s="75">
        <v>12</v>
      </c>
      <c r="D18" s="18" t="s">
        <v>35</v>
      </c>
      <c r="E18" s="75">
        <v>12</v>
      </c>
      <c r="F18" s="40"/>
      <c r="G18" s="67"/>
      <c r="H18" s="12"/>
      <c r="I18" s="12">
        <v>2</v>
      </c>
      <c r="J18" s="170">
        <f>C18*E18/144</f>
        <v>1</v>
      </c>
      <c r="K18" s="171"/>
      <c r="L18" s="87"/>
    </row>
    <row r="19" spans="1:12" ht="17.100000000000001" customHeight="1" x14ac:dyDescent="0.25">
      <c r="A19" s="63"/>
      <c r="B19" s="76" t="s">
        <v>90</v>
      </c>
      <c r="C19" s="18"/>
      <c r="D19" s="18"/>
      <c r="E19" s="18"/>
      <c r="F19" s="82"/>
      <c r="G19" s="33"/>
      <c r="H19" s="12"/>
      <c r="I19" s="12"/>
      <c r="J19" s="179"/>
      <c r="K19" s="180"/>
      <c r="L19" s="32"/>
    </row>
    <row r="20" spans="1:12" ht="17.100000000000001" customHeight="1" x14ac:dyDescent="0.25">
      <c r="A20" s="65">
        <v>1</v>
      </c>
      <c r="B20" s="73" t="s">
        <v>66</v>
      </c>
      <c r="C20" s="75">
        <v>34</v>
      </c>
      <c r="D20" s="18" t="s">
        <v>35</v>
      </c>
      <c r="E20" s="75">
        <v>12</v>
      </c>
      <c r="F20" s="40"/>
      <c r="G20" s="66">
        <v>6</v>
      </c>
      <c r="H20" s="42"/>
      <c r="I20" s="42">
        <v>1</v>
      </c>
      <c r="J20" s="170">
        <f t="shared" ref="J20:J34" si="1">(C20+E20)*2*G20/144</f>
        <v>3.8333333333333335</v>
      </c>
      <c r="K20" s="171"/>
      <c r="L20" s="43"/>
    </row>
    <row r="21" spans="1:12" ht="17.100000000000001" customHeight="1" x14ac:dyDescent="0.25">
      <c r="A21" s="65">
        <v>1</v>
      </c>
      <c r="B21" s="73" t="s">
        <v>105</v>
      </c>
      <c r="C21" s="75">
        <v>34</v>
      </c>
      <c r="D21" s="18" t="s">
        <v>35</v>
      </c>
      <c r="E21" s="75">
        <v>12</v>
      </c>
      <c r="F21" s="40"/>
      <c r="G21" s="66">
        <v>6</v>
      </c>
      <c r="H21" s="42"/>
      <c r="I21" s="42">
        <v>1</v>
      </c>
      <c r="J21" s="170">
        <f t="shared" si="1"/>
        <v>3.8333333333333335</v>
      </c>
      <c r="K21" s="171"/>
      <c r="L21" s="136"/>
    </row>
    <row r="22" spans="1:12" ht="17.100000000000001" customHeight="1" x14ac:dyDescent="0.25">
      <c r="A22" s="65">
        <v>2</v>
      </c>
      <c r="B22" s="73" t="s">
        <v>11</v>
      </c>
      <c r="C22" s="75">
        <v>26</v>
      </c>
      <c r="D22" s="18" t="s">
        <v>35</v>
      </c>
      <c r="E22" s="75">
        <v>12</v>
      </c>
      <c r="F22" s="40"/>
      <c r="G22" s="66">
        <v>42</v>
      </c>
      <c r="H22" s="42"/>
      <c r="I22" s="42">
        <v>1</v>
      </c>
      <c r="J22" s="170">
        <f t="shared" si="1"/>
        <v>22.166666666666668</v>
      </c>
      <c r="K22" s="171"/>
      <c r="L22" s="87"/>
    </row>
    <row r="23" spans="1:12" ht="17.100000000000001" customHeight="1" x14ac:dyDescent="0.25">
      <c r="A23" s="65">
        <v>2</v>
      </c>
      <c r="B23" s="73" t="s">
        <v>105</v>
      </c>
      <c r="C23" s="75">
        <v>26</v>
      </c>
      <c r="D23" s="18" t="s">
        <v>35</v>
      </c>
      <c r="E23" s="75">
        <v>12</v>
      </c>
      <c r="F23" s="40"/>
      <c r="G23" s="66">
        <v>6</v>
      </c>
      <c r="H23" s="42"/>
      <c r="I23" s="42">
        <v>1</v>
      </c>
      <c r="J23" s="170">
        <f t="shared" si="1"/>
        <v>3.1666666666666665</v>
      </c>
      <c r="K23" s="171"/>
      <c r="L23" s="87"/>
    </row>
    <row r="24" spans="1:12" ht="17.100000000000001" customHeight="1" x14ac:dyDescent="0.25">
      <c r="A24" s="65">
        <v>3</v>
      </c>
      <c r="B24" s="73" t="s">
        <v>69</v>
      </c>
      <c r="C24" s="75">
        <v>26</v>
      </c>
      <c r="D24" s="18" t="s">
        <v>35</v>
      </c>
      <c r="E24" s="75">
        <v>12</v>
      </c>
      <c r="F24" s="40"/>
      <c r="G24" s="66">
        <v>15</v>
      </c>
      <c r="H24" s="42"/>
      <c r="I24" s="42">
        <v>1</v>
      </c>
      <c r="J24" s="170">
        <f t="shared" si="1"/>
        <v>7.916666666666667</v>
      </c>
      <c r="K24" s="171"/>
      <c r="L24" s="87"/>
    </row>
    <row r="25" spans="1:12" ht="17.100000000000001" customHeight="1" x14ac:dyDescent="0.25">
      <c r="A25" s="65">
        <v>3</v>
      </c>
      <c r="B25" s="73" t="s">
        <v>105</v>
      </c>
      <c r="C25" s="75">
        <v>26</v>
      </c>
      <c r="D25" s="18" t="s">
        <v>35</v>
      </c>
      <c r="E25" s="75">
        <v>12</v>
      </c>
      <c r="F25" s="40"/>
      <c r="G25" s="66">
        <v>6</v>
      </c>
      <c r="H25" s="42"/>
      <c r="I25" s="42">
        <v>1</v>
      </c>
      <c r="J25" s="170">
        <f t="shared" si="1"/>
        <v>3.1666666666666665</v>
      </c>
      <c r="K25" s="171"/>
      <c r="L25" s="87"/>
    </row>
    <row r="26" spans="1:12" ht="17.100000000000001" customHeight="1" x14ac:dyDescent="0.25">
      <c r="A26" s="65">
        <v>4</v>
      </c>
      <c r="B26" s="73" t="s">
        <v>69</v>
      </c>
      <c r="C26" s="75">
        <v>26</v>
      </c>
      <c r="D26" s="18" t="s">
        <v>35</v>
      </c>
      <c r="E26" s="75">
        <v>12</v>
      </c>
      <c r="F26" s="40"/>
      <c r="G26" s="66">
        <v>15</v>
      </c>
      <c r="H26" s="42"/>
      <c r="I26" s="42">
        <v>1</v>
      </c>
      <c r="J26" s="170">
        <f t="shared" si="1"/>
        <v>7.916666666666667</v>
      </c>
      <c r="K26" s="171"/>
      <c r="L26" s="87"/>
    </row>
    <row r="27" spans="1:12" ht="17.100000000000001" customHeight="1" x14ac:dyDescent="0.25">
      <c r="A27" s="65">
        <v>4</v>
      </c>
      <c r="B27" s="73" t="s">
        <v>105</v>
      </c>
      <c r="C27" s="75">
        <v>26</v>
      </c>
      <c r="D27" s="18" t="s">
        <v>35</v>
      </c>
      <c r="E27" s="75">
        <v>12</v>
      </c>
      <c r="F27" s="40"/>
      <c r="G27" s="66">
        <v>6</v>
      </c>
      <c r="H27" s="42"/>
      <c r="I27" s="42">
        <v>1</v>
      </c>
      <c r="J27" s="170">
        <f t="shared" si="1"/>
        <v>3.1666666666666665</v>
      </c>
      <c r="K27" s="171"/>
      <c r="L27" s="87"/>
    </row>
    <row r="28" spans="1:12" ht="17.100000000000001" customHeight="1" x14ac:dyDescent="0.25">
      <c r="A28" s="65">
        <v>5</v>
      </c>
      <c r="B28" s="73" t="s">
        <v>11</v>
      </c>
      <c r="C28" s="75">
        <v>26</v>
      </c>
      <c r="D28" s="18" t="s">
        <v>35</v>
      </c>
      <c r="E28" s="75">
        <v>12</v>
      </c>
      <c r="F28" s="40"/>
      <c r="G28" s="66">
        <v>48</v>
      </c>
      <c r="H28" s="42"/>
      <c r="I28" s="42">
        <v>1</v>
      </c>
      <c r="J28" s="170">
        <f t="shared" si="1"/>
        <v>25.333333333333332</v>
      </c>
      <c r="K28" s="171"/>
      <c r="L28" s="87"/>
    </row>
    <row r="29" spans="1:12" ht="17.100000000000001" customHeight="1" x14ac:dyDescent="0.25">
      <c r="A29" s="65">
        <v>5</v>
      </c>
      <c r="B29" s="73" t="s">
        <v>105</v>
      </c>
      <c r="C29" s="75">
        <v>26</v>
      </c>
      <c r="D29" s="18" t="s">
        <v>35</v>
      </c>
      <c r="E29" s="75">
        <v>12</v>
      </c>
      <c r="F29" s="40"/>
      <c r="G29" s="66">
        <v>6</v>
      </c>
      <c r="H29" s="42"/>
      <c r="I29" s="42">
        <v>1</v>
      </c>
      <c r="J29" s="170">
        <f t="shared" si="1"/>
        <v>3.1666666666666665</v>
      </c>
      <c r="K29" s="171"/>
      <c r="L29" s="87"/>
    </row>
    <row r="30" spans="1:12" ht="17.100000000000001" customHeight="1" x14ac:dyDescent="0.25">
      <c r="A30" s="65">
        <v>6</v>
      </c>
      <c r="B30" s="73" t="s">
        <v>15</v>
      </c>
      <c r="C30" s="75">
        <v>26</v>
      </c>
      <c r="D30" s="18" t="s">
        <v>35</v>
      </c>
      <c r="E30" s="75">
        <v>12</v>
      </c>
      <c r="F30" s="40"/>
      <c r="G30" s="66">
        <v>58</v>
      </c>
      <c r="H30" s="42"/>
      <c r="I30" s="42">
        <v>1</v>
      </c>
      <c r="J30" s="170">
        <f t="shared" si="1"/>
        <v>30.611111111111111</v>
      </c>
      <c r="K30" s="171"/>
      <c r="L30" s="87"/>
    </row>
    <row r="31" spans="1:12" ht="17.100000000000001" customHeight="1" x14ac:dyDescent="0.25">
      <c r="A31" s="65">
        <v>6</v>
      </c>
      <c r="B31" s="73" t="s">
        <v>105</v>
      </c>
      <c r="C31" s="75">
        <v>26</v>
      </c>
      <c r="D31" s="18" t="s">
        <v>35</v>
      </c>
      <c r="E31" s="75">
        <v>12</v>
      </c>
      <c r="F31" s="40"/>
      <c r="G31" s="66">
        <v>6</v>
      </c>
      <c r="H31" s="42"/>
      <c r="I31" s="42">
        <v>1</v>
      </c>
      <c r="J31" s="170">
        <f t="shared" si="1"/>
        <v>3.1666666666666665</v>
      </c>
      <c r="K31" s="171"/>
      <c r="L31" s="87"/>
    </row>
    <row r="32" spans="1:12" ht="17.100000000000001" customHeight="1" x14ac:dyDescent="0.25">
      <c r="A32" s="65">
        <v>7</v>
      </c>
      <c r="B32" s="73" t="s">
        <v>11</v>
      </c>
      <c r="C32" s="75">
        <v>26</v>
      </c>
      <c r="D32" s="18" t="s">
        <v>35</v>
      </c>
      <c r="E32" s="75">
        <v>12</v>
      </c>
      <c r="F32" s="40"/>
      <c r="G32" s="66">
        <v>24</v>
      </c>
      <c r="H32" s="42"/>
      <c r="I32" s="42">
        <v>1</v>
      </c>
      <c r="J32" s="170">
        <f t="shared" si="1"/>
        <v>12.666666666666666</v>
      </c>
      <c r="K32" s="171"/>
      <c r="L32" s="87"/>
    </row>
    <row r="33" spans="1:12" ht="17.100000000000001" customHeight="1" x14ac:dyDescent="0.25">
      <c r="A33" s="65">
        <v>7</v>
      </c>
      <c r="B33" s="73" t="s">
        <v>105</v>
      </c>
      <c r="C33" s="75">
        <v>26</v>
      </c>
      <c r="D33" s="18" t="s">
        <v>35</v>
      </c>
      <c r="E33" s="75">
        <v>12</v>
      </c>
      <c r="F33" s="40"/>
      <c r="G33" s="66">
        <v>6</v>
      </c>
      <c r="H33" s="42"/>
      <c r="I33" s="42">
        <v>1</v>
      </c>
      <c r="J33" s="170">
        <f t="shared" si="1"/>
        <v>3.1666666666666665</v>
      </c>
      <c r="K33" s="171"/>
      <c r="L33" s="87"/>
    </row>
    <row r="34" spans="1:12" ht="17.100000000000001" customHeight="1" x14ac:dyDescent="0.25">
      <c r="A34" s="65">
        <v>8</v>
      </c>
      <c r="B34" s="73" t="s">
        <v>11</v>
      </c>
      <c r="C34" s="75">
        <v>26</v>
      </c>
      <c r="D34" s="18" t="s">
        <v>35</v>
      </c>
      <c r="E34" s="75">
        <v>12</v>
      </c>
      <c r="F34" s="40"/>
      <c r="G34" s="66">
        <v>15</v>
      </c>
      <c r="H34" s="42"/>
      <c r="I34" s="42">
        <v>1</v>
      </c>
      <c r="J34" s="170">
        <f t="shared" si="1"/>
        <v>7.916666666666667</v>
      </c>
      <c r="K34" s="171"/>
      <c r="L34" s="87"/>
    </row>
    <row r="35" spans="1:12" ht="17.100000000000001" customHeight="1" x14ac:dyDescent="0.25">
      <c r="A35" s="65"/>
      <c r="B35" s="76" t="s">
        <v>91</v>
      </c>
      <c r="C35" s="18"/>
      <c r="D35" s="18"/>
      <c r="E35" s="18"/>
      <c r="F35" s="82"/>
      <c r="G35" s="33"/>
      <c r="H35" s="44"/>
      <c r="I35" s="44"/>
      <c r="J35" s="179"/>
      <c r="K35" s="180"/>
      <c r="L35" s="43"/>
    </row>
    <row r="36" spans="1:12" ht="17.100000000000001" customHeight="1" x14ac:dyDescent="0.25">
      <c r="A36" s="65">
        <v>1</v>
      </c>
      <c r="B36" s="73" t="s">
        <v>15</v>
      </c>
      <c r="C36" s="75">
        <v>12</v>
      </c>
      <c r="D36" s="18" t="s">
        <v>35</v>
      </c>
      <c r="E36" s="75">
        <v>12</v>
      </c>
      <c r="F36" s="82"/>
      <c r="G36" s="33">
        <v>29</v>
      </c>
      <c r="H36" s="44"/>
      <c r="I36" s="44">
        <v>1</v>
      </c>
      <c r="J36" s="170">
        <f t="shared" ref="J36:J42" si="2">(C36+E36)*2*G36/144</f>
        <v>9.6666666666666661</v>
      </c>
      <c r="K36" s="171"/>
      <c r="L36" s="87"/>
    </row>
    <row r="37" spans="1:12" ht="17.100000000000001" customHeight="1" x14ac:dyDescent="0.25">
      <c r="A37" s="65">
        <v>1</v>
      </c>
      <c r="B37" s="73" t="s">
        <v>105</v>
      </c>
      <c r="C37" s="75">
        <v>12</v>
      </c>
      <c r="D37" s="18" t="s">
        <v>35</v>
      </c>
      <c r="E37" s="75">
        <v>12</v>
      </c>
      <c r="F37" s="82"/>
      <c r="G37" s="33">
        <v>6</v>
      </c>
      <c r="H37" s="44"/>
      <c r="I37" s="44">
        <v>1</v>
      </c>
      <c r="J37" s="170">
        <f t="shared" si="2"/>
        <v>2</v>
      </c>
      <c r="K37" s="171"/>
      <c r="L37" s="87"/>
    </row>
    <row r="38" spans="1:12" ht="17.100000000000001" customHeight="1" x14ac:dyDescent="0.25">
      <c r="A38" s="65">
        <v>2</v>
      </c>
      <c r="B38" s="73" t="s">
        <v>11</v>
      </c>
      <c r="C38" s="75">
        <v>12</v>
      </c>
      <c r="D38" s="18" t="s">
        <v>35</v>
      </c>
      <c r="E38" s="75">
        <v>12</v>
      </c>
      <c r="F38" s="40"/>
      <c r="G38" s="66">
        <v>15</v>
      </c>
      <c r="H38" s="44"/>
      <c r="I38" s="44">
        <v>1</v>
      </c>
      <c r="J38" s="170">
        <f t="shared" si="2"/>
        <v>5</v>
      </c>
      <c r="K38" s="171"/>
      <c r="L38" s="87"/>
    </row>
    <row r="39" spans="1:12" ht="17.100000000000001" customHeight="1" x14ac:dyDescent="0.25">
      <c r="A39" s="65">
        <v>2</v>
      </c>
      <c r="B39" s="73" t="s">
        <v>105</v>
      </c>
      <c r="C39" s="75">
        <v>12</v>
      </c>
      <c r="D39" s="18" t="s">
        <v>35</v>
      </c>
      <c r="E39" s="75">
        <v>12</v>
      </c>
      <c r="F39" s="40"/>
      <c r="G39" s="66">
        <v>6</v>
      </c>
      <c r="H39" s="44"/>
      <c r="I39" s="44">
        <v>1</v>
      </c>
      <c r="J39" s="170">
        <f t="shared" si="2"/>
        <v>2</v>
      </c>
      <c r="K39" s="171"/>
      <c r="L39" s="87"/>
    </row>
    <row r="40" spans="1:12" ht="17.100000000000001" customHeight="1" x14ac:dyDescent="0.25">
      <c r="A40" s="65">
        <v>3</v>
      </c>
      <c r="B40" s="73" t="s">
        <v>11</v>
      </c>
      <c r="C40" s="75">
        <v>12</v>
      </c>
      <c r="D40" s="18" t="s">
        <v>35</v>
      </c>
      <c r="E40" s="75">
        <v>12</v>
      </c>
      <c r="F40" s="40"/>
      <c r="G40" s="66">
        <v>48</v>
      </c>
      <c r="H40" s="44"/>
      <c r="I40" s="44">
        <v>1</v>
      </c>
      <c r="J40" s="170">
        <f t="shared" si="2"/>
        <v>16</v>
      </c>
      <c r="K40" s="171"/>
      <c r="L40" s="87"/>
    </row>
    <row r="41" spans="1:12" ht="17.100000000000001" customHeight="1" x14ac:dyDescent="0.25">
      <c r="A41" s="65">
        <v>3</v>
      </c>
      <c r="B41" s="73" t="s">
        <v>105</v>
      </c>
      <c r="C41" s="75">
        <v>12</v>
      </c>
      <c r="D41" s="18" t="s">
        <v>35</v>
      </c>
      <c r="E41" s="75">
        <v>12</v>
      </c>
      <c r="F41" s="40"/>
      <c r="G41" s="67">
        <v>6</v>
      </c>
      <c r="H41" s="44"/>
      <c r="I41" s="44">
        <v>1</v>
      </c>
      <c r="J41" s="170">
        <f t="shared" si="2"/>
        <v>2</v>
      </c>
      <c r="K41" s="171"/>
      <c r="L41" s="88"/>
    </row>
    <row r="42" spans="1:12" ht="17.100000000000001" customHeight="1" thickBot="1" x14ac:dyDescent="0.3">
      <c r="A42" s="65">
        <v>4</v>
      </c>
      <c r="B42" s="125" t="s">
        <v>11</v>
      </c>
      <c r="C42" s="80">
        <v>12</v>
      </c>
      <c r="D42" s="23" t="s">
        <v>35</v>
      </c>
      <c r="E42" s="80">
        <v>12</v>
      </c>
      <c r="F42" s="40"/>
      <c r="G42" s="67">
        <v>48</v>
      </c>
      <c r="H42" s="44"/>
      <c r="I42" s="44">
        <v>1</v>
      </c>
      <c r="J42" s="170">
        <f t="shared" si="2"/>
        <v>16</v>
      </c>
      <c r="K42" s="171"/>
      <c r="L42" s="121"/>
    </row>
    <row r="43" spans="1:12" ht="42" customHeight="1" thickBot="1" x14ac:dyDescent="0.3">
      <c r="A43" s="25"/>
      <c r="B43" s="99" t="s">
        <v>76</v>
      </c>
      <c r="C43" s="99"/>
      <c r="D43" s="99"/>
      <c r="E43" s="99"/>
      <c r="F43" s="99"/>
      <c r="G43" s="22"/>
      <c r="H43" s="31"/>
      <c r="I43" s="21"/>
      <c r="J43" s="172">
        <f>SUM(J10:J42)</f>
        <v>307.02777777777766</v>
      </c>
      <c r="K43" s="172"/>
      <c r="L43" s="86"/>
    </row>
  </sheetData>
  <mergeCells count="44">
    <mergeCell ref="J39:K39"/>
    <mergeCell ref="J40:K40"/>
    <mergeCell ref="J41:K41"/>
    <mergeCell ref="J42:K42"/>
    <mergeCell ref="J43:K43"/>
    <mergeCell ref="J34:K34"/>
    <mergeCell ref="J35:K35"/>
    <mergeCell ref="J36:K36"/>
    <mergeCell ref="J37:K37"/>
    <mergeCell ref="J38:K38"/>
    <mergeCell ref="J29:K29"/>
    <mergeCell ref="J30:K30"/>
    <mergeCell ref="J31:K31"/>
    <mergeCell ref="J32:K32"/>
    <mergeCell ref="J33:K33"/>
    <mergeCell ref="J24:K24"/>
    <mergeCell ref="J25:K25"/>
    <mergeCell ref="J26:K26"/>
    <mergeCell ref="J27:K27"/>
    <mergeCell ref="J28:K28"/>
    <mergeCell ref="J19:K19"/>
    <mergeCell ref="J20:K20"/>
    <mergeCell ref="J21:K21"/>
    <mergeCell ref="J22:K22"/>
    <mergeCell ref="J23:K23"/>
    <mergeCell ref="J14:K14"/>
    <mergeCell ref="J15:K15"/>
    <mergeCell ref="J16:K16"/>
    <mergeCell ref="J17:K17"/>
    <mergeCell ref="J18:K18"/>
    <mergeCell ref="J9:K9"/>
    <mergeCell ref="J10:K10"/>
    <mergeCell ref="J11:K11"/>
    <mergeCell ref="J12:K12"/>
    <mergeCell ref="J13:K13"/>
    <mergeCell ref="J1:L1"/>
    <mergeCell ref="A5:L5"/>
    <mergeCell ref="B7:B8"/>
    <mergeCell ref="C7:E8"/>
    <mergeCell ref="F7:F8"/>
    <mergeCell ref="G7:G8"/>
    <mergeCell ref="I7:I8"/>
    <mergeCell ref="J7:K8"/>
    <mergeCell ref="L7:L8"/>
  </mergeCells>
  <printOptions horizontalCentered="1" verticalCentered="1"/>
  <pageMargins left="0.5" right="0.3" top="0.4" bottom="0.3" header="0.3" footer="0.3"/>
  <pageSetup paperSize="9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</vt:i4>
      </vt:variant>
    </vt:vector>
  </HeadingPairs>
  <TitlesOfParts>
    <vt:vector size="22" baseType="lpstr">
      <vt:lpstr>SUMMARY 01</vt:lpstr>
      <vt:lpstr>1</vt:lpstr>
      <vt:lpstr>1 (2)</vt:lpstr>
      <vt:lpstr>1 (3)</vt:lpstr>
      <vt:lpstr>1 (4)</vt:lpstr>
      <vt:lpstr>1 (5)</vt:lpstr>
      <vt:lpstr>1 (6)</vt:lpstr>
      <vt:lpstr>1 (7)</vt:lpstr>
      <vt:lpstr>1 (8)</vt:lpstr>
      <vt:lpstr>1 (9)</vt:lpstr>
      <vt:lpstr>1 (10)</vt:lpstr>
      <vt:lpstr>1 (11)</vt:lpstr>
      <vt:lpstr>1 (12)</vt:lpstr>
      <vt:lpstr>1 (13)</vt:lpstr>
      <vt:lpstr>1 (14)</vt:lpstr>
      <vt:lpstr>1 (15)</vt:lpstr>
      <vt:lpstr>1 (16)</vt:lpstr>
      <vt:lpstr>1 (17)</vt:lpstr>
      <vt:lpstr>1 (18)</vt:lpstr>
      <vt:lpstr>1 (19)</vt:lpstr>
      <vt:lpstr>1 (20)</vt:lpstr>
      <vt:lpstr>'1 (19)'!Print_Area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shahzaib</dc:creator>
  <cp:lastModifiedBy>Rehan Aslam</cp:lastModifiedBy>
  <cp:lastPrinted>2024-09-04T08:10:31Z</cp:lastPrinted>
  <dcterms:created xsi:type="dcterms:W3CDTF">2020-06-24T09:23:34Z</dcterms:created>
  <dcterms:modified xsi:type="dcterms:W3CDTF">2024-10-01T11:18:02Z</dcterms:modified>
</cp:coreProperties>
</file>