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Outlet BA Mall Quetta\PO\"/>
    </mc:Choice>
  </mc:AlternateContent>
  <xr:revisionPtr revIDLastSave="0" documentId="13_ncr:1_{6E4E0342-CDD7-41FB-A4B1-18B7CA28A89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Sheet1!$A$1:$F$51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42" i="1"/>
  <c r="F43" i="1" l="1"/>
  <c r="F26" i="1"/>
  <c r="F25" i="1" l="1"/>
  <c r="F27" i="1" l="1"/>
  <c r="F45" i="1" s="1"/>
  <c r="F28" i="1" l="1"/>
  <c r="F29" i="1" s="1"/>
</calcChain>
</file>

<file path=xl/sharedStrings.xml><?xml version="1.0" encoding="utf-8"?>
<sst xmlns="http://schemas.openxmlformats.org/spreadsheetml/2006/main" count="40" uniqueCount="29">
  <si>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</si>
  <si>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</si>
  <si>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</si>
  <si>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</si>
  <si>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</si>
  <si>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</si>
  <si>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</si>
  <si>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</si>
  <si>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</si>
  <si>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</si>
  <si>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</si>
  <si>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</si>
  <si>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</si>
  <si>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</si>
  <si>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</si>
  <si>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</si>
  <si>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</si>
  <si>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</si>
  <si>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</si>
  <si>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</si>
  <si>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</si>
  <si>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Fakhri Brothers</t>
  </si>
  <si>
    <t>Att: Mr. Shakeel</t>
  </si>
  <si>
    <t>Nos</t>
  </si>
  <si>
    <t>Sprinkler Head 68 Deg.Upright, 1/2" NPT, K-Factor 5.6, Chrome  Finish, Quick Response, UL/ULC/FM Approved, Model: SD1032 - 
Shield</t>
  </si>
  <si>
    <t>Concealed Spray Pendent 68 Deg C Sprinkler Head, Brass Finish  1/2" NPT, Quick Response, UL/ULC/FM Approved, Model:  SD1055QR - Shield with Concealed  Cover Plate, White Finish, Model: SD-CONE - Shield</t>
  </si>
  <si>
    <t>Supply of Sprinklers for the project (J outlet Quetta Pakistan)</t>
  </si>
  <si>
    <t>Sprinkler Head 68 Deg. Pendent, 1/2" NPT, Chrome Finish, Quick  Response, UL/ULC/FM/ Watermark Approved, Model: SD1030 -  Shield</t>
  </si>
  <si>
    <t>Supply of Sprinklers for the project (J outlet Fortress Mall Lahore Pakistan)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</si>
</sst>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53</xdr:row>
      <xdr:rowOff>133350</xdr:rowOff>
    </xdr:from>
    <xdr:to>
      <xdr:col>1</xdr:col>
      <xdr:colOff>2762250</xdr:colOff>
      <xdr:row>56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7</xdr:col>
      <xdr:colOff>536575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45</xdr:row>
      <xdr:rowOff>19050</xdr:rowOff>
    </xdr:from>
    <xdr:to>
      <xdr:col>10</xdr:col>
      <xdr:colOff>150247</xdr:colOff>
      <xdr:row>47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46</xdr:row>
      <xdr:rowOff>167310</xdr:rowOff>
    </xdr:from>
    <xdr:to>
      <xdr:col>1</xdr:col>
      <xdr:colOff>338345</xdr:colOff>
      <xdr:row>49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38100</xdr:colOff>
      <xdr:row>39</xdr:row>
      <xdr:rowOff>0</xdr:rowOff>
    </xdr:from>
    <xdr:ext cx="7289800" cy="0"/>
    <xdr:sp macro="" textlink="">
      <xdr:nvSpPr>
        <xdr:cNvPr id="11" name="Shape 2">
          <a:extLst>
            <a:ext uri="{FF2B5EF4-FFF2-40B4-BE49-F238E27FC236}">
              <a16:creationId xmlns:a16="http://schemas.microsoft.com/office/drawing/2014/main" id="{30BCB5A3-6BBE-4C72-BF5F-0115A46B4FC1}"/>
            </a:ext>
          </a:extLst>
        </xdr:cNvPr>
        <xdr:cNvSpPr/>
      </xdr:nvSpPr>
      <xdr:spPr>
        <a:xfrm>
          <a:off x="38100" y="41624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10</xdr:col>
      <xdr:colOff>57150</xdr:colOff>
      <xdr:row>3</xdr:row>
      <xdr:rowOff>95250</xdr:rowOff>
    </xdr:from>
    <xdr:to>
      <xdr:col>21</xdr:col>
      <xdr:colOff>343876</xdr:colOff>
      <xdr:row>41</xdr:row>
      <xdr:rowOff>344033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D81F58-CA1C-4759-9D16-4B233DEB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96325" y="695325"/>
          <a:ext cx="6992326" cy="8116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8"/>
  <sheetViews>
    <sheetView tabSelected="1" topLeftCell="A41" zoomScaleNormal="100" zoomScaleSheetLayoutView="100" workbookViewId="0">
      <selection activeCell="F51" sqref="A1:F51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3" t="s">
        <v>16</v>
      </c>
      <c r="F9" s="24">
        <v>45783</v>
      </c>
    </row>
    <row r="10" spans="1:6" x14ac:dyDescent="0.25">
      <c r="E10" s="23" t="s">
        <v>19</v>
      </c>
      <c r="F10" s="25">
        <v>127</v>
      </c>
    </row>
    <row r="11" spans="1:6" hidden="1" x14ac:dyDescent="0.25">
      <c r="E11" s="23" t="s">
        <v>17</v>
      </c>
      <c r="F11" s="25" t="s">
        <v>18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/>
    </row>
    <row r="15" spans="1:6" ht="4.5" customHeight="1" x14ac:dyDescent="0.25">
      <c r="A15" s="1"/>
      <c r="B15" s="1"/>
      <c r="F15" s="10"/>
    </row>
    <row r="16" spans="1:6" ht="18.75" x14ac:dyDescent="0.3">
      <c r="A16" s="29" t="s">
        <v>22</v>
      </c>
      <c r="B16" s="29"/>
      <c r="C16" s="29"/>
      <c r="D16" s="29"/>
      <c r="E16" s="29"/>
      <c r="F16" s="29"/>
    </row>
    <row r="17" spans="1:8" ht="3.75" customHeight="1" x14ac:dyDescent="0.25">
      <c r="A17" s="26"/>
      <c r="B17" s="26"/>
      <c r="C17" s="26"/>
      <c r="D17" s="26"/>
      <c r="E17" s="26"/>
      <c r="F17" s="26"/>
    </row>
    <row r="18" spans="1:8" ht="23.25" x14ac:dyDescent="0.35">
      <c r="A18" s="30" t="s">
        <v>14</v>
      </c>
      <c r="B18" s="30"/>
      <c r="C18" s="30"/>
      <c r="D18" s="30"/>
      <c r="E18" s="30"/>
      <c r="F18" s="30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4" t="s">
        <v>26</v>
      </c>
      <c r="B23" s="35"/>
      <c r="C23" s="35"/>
      <c r="D23" s="35"/>
      <c r="E23" s="35"/>
      <c r="F23" s="36"/>
    </row>
    <row r="24" spans="1:8" s="3" customFormat="1" ht="31.5" x14ac:dyDescent="0.25">
      <c r="A24" s="14" t="s">
        <v>0</v>
      </c>
      <c r="B24" s="14" t="s">
        <v>1</v>
      </c>
      <c r="C24" s="14" t="s">
        <v>2</v>
      </c>
      <c r="D24" s="14" t="s">
        <v>3</v>
      </c>
      <c r="E24" s="15" t="s">
        <v>7</v>
      </c>
      <c r="F24" s="14" t="s">
        <v>8</v>
      </c>
      <c r="G24" s="20"/>
      <c r="H24" s="20"/>
    </row>
    <row r="25" spans="1:8" s="4" customFormat="1" ht="68.25" customHeight="1" x14ac:dyDescent="0.25">
      <c r="A25" s="5">
        <v>1</v>
      </c>
      <c r="B25" s="19" t="s">
        <v>24</v>
      </c>
      <c r="C25" s="6">
        <v>42</v>
      </c>
      <c r="D25" s="6" t="s">
        <v>23</v>
      </c>
      <c r="E25" s="12">
        <v>1400</v>
      </c>
      <c r="F25" s="22">
        <f t="shared" ref="F25" si="0">E25*C25</f>
        <v>58800</v>
      </c>
      <c r="G25" s="21"/>
      <c r="H25" s="21"/>
    </row>
    <row r="26" spans="1:8" s="4" customFormat="1" ht="78.75" x14ac:dyDescent="0.25">
      <c r="A26" s="5">
        <v>2</v>
      </c>
      <c r="B26" s="19" t="s">
        <v>25</v>
      </c>
      <c r="C26" s="6">
        <v>20</v>
      </c>
      <c r="D26" s="6" t="s">
        <v>23</v>
      </c>
      <c r="E26" s="12">
        <v>5000</v>
      </c>
      <c r="F26" s="22">
        <f t="shared" ref="F26" si="1">E26*C26</f>
        <v>100000</v>
      </c>
      <c r="G26" s="21"/>
      <c r="H26" s="21"/>
    </row>
    <row r="27" spans="1:8" s="3" customFormat="1" ht="24.75" customHeight="1" x14ac:dyDescent="0.25">
      <c r="A27" s="7"/>
      <c r="B27" s="7"/>
      <c r="C27" s="31" t="s">
        <v>4</v>
      </c>
      <c r="D27" s="31"/>
      <c r="E27" s="31"/>
      <c r="F27" s="16">
        <f>SUM(F25:F26)</f>
        <v>158800</v>
      </c>
      <c r="G27" s="20"/>
      <c r="H27" s="20"/>
    </row>
    <row r="28" spans="1:8" s="3" customFormat="1" ht="17.45" hidden="1" customHeight="1" x14ac:dyDescent="0.25">
      <c r="A28" s="32" t="s">
        <v>15</v>
      </c>
      <c r="B28" s="32"/>
      <c r="C28" s="32"/>
      <c r="D28" s="32"/>
      <c r="E28" s="32"/>
      <c r="F28" s="17">
        <f>F27*5%</f>
        <v>7940</v>
      </c>
      <c r="G28" s="20"/>
      <c r="H28" s="20"/>
    </row>
    <row r="29" spans="1:8" s="3" customFormat="1" ht="21.75" hidden="1" customHeight="1" x14ac:dyDescent="0.25">
      <c r="A29" s="33" t="s">
        <v>6</v>
      </c>
      <c r="B29" s="33"/>
      <c r="C29" s="33"/>
      <c r="D29" s="33"/>
      <c r="E29" s="33"/>
      <c r="F29" s="18">
        <f>F27-F28</f>
        <v>150860</v>
      </c>
      <c r="G29" s="20"/>
      <c r="H29" s="20"/>
    </row>
    <row r="30" spans="1:8" ht="5.25" customHeight="1" x14ac:dyDescent="0.25"/>
    <row r="31" spans="1:8" ht="15" hidden="1" customHeight="1" x14ac:dyDescent="0.3">
      <c r="A31" s="13" t="s">
        <v>5</v>
      </c>
    </row>
    <row r="32" spans="1:8" ht="15" hidden="1" customHeight="1" x14ac:dyDescent="0.25">
      <c r="A32" t="s">
        <v>9</v>
      </c>
    </row>
    <row r="33" spans="1:8" ht="15" hidden="1" customHeight="1" x14ac:dyDescent="0.25">
      <c r="A33" s="28" t="s">
        <v>10</v>
      </c>
      <c r="B33" s="28"/>
      <c r="C33" s="28"/>
      <c r="D33" s="28"/>
      <c r="E33" s="28"/>
      <c r="F33" s="28"/>
    </row>
    <row r="34" spans="1:8" ht="15" hidden="1" customHeight="1" x14ac:dyDescent="0.25">
      <c r="A34" s="28"/>
      <c r="B34" s="28"/>
      <c r="C34" s="28"/>
      <c r="D34" s="28"/>
      <c r="E34" s="28"/>
      <c r="F34" s="28"/>
    </row>
    <row r="35" spans="1:8" ht="15" hidden="1" customHeight="1" x14ac:dyDescent="0.25">
      <c r="A35" t="s">
        <v>13</v>
      </c>
    </row>
    <row r="36" spans="1:8" ht="15" hidden="1" customHeight="1" x14ac:dyDescent="0.25">
      <c r="A36" t="s">
        <v>11</v>
      </c>
    </row>
    <row r="37" spans="1:8" ht="15" hidden="1" customHeight="1" x14ac:dyDescent="0.25">
      <c r="A37" t="s">
        <v>12</v>
      </c>
    </row>
    <row r="38" spans="1:8" ht="1.5" customHeight="1" thickBot="1" x14ac:dyDescent="0.3">
      <c r="A38"/>
    </row>
    <row r="39" spans="1:8" ht="45.75" customHeight="1" thickBot="1" x14ac:dyDescent="0.3">
      <c r="A39" s="34" t="s">
        <v>28</v>
      </c>
      <c r="B39" s="35"/>
      <c r="C39" s="35"/>
      <c r="D39" s="35"/>
      <c r="E39" s="35"/>
      <c r="F39" s="36"/>
    </row>
    <row r="40" spans="1:8" s="3" customFormat="1" ht="31.5" x14ac:dyDescent="0.25">
      <c r="A40" s="14" t="s">
        <v>0</v>
      </c>
      <c r="B40" s="14" t="s">
        <v>1</v>
      </c>
      <c r="C40" s="14" t="s">
        <v>2</v>
      </c>
      <c r="D40" s="14" t="s">
        <v>3</v>
      </c>
      <c r="E40" s="15" t="s">
        <v>7</v>
      </c>
      <c r="F40" s="14" t="s">
        <v>8</v>
      </c>
      <c r="G40" s="20"/>
      <c r="H40" s="20"/>
    </row>
    <row r="41" spans="1:8" s="4" customFormat="1" ht="78.75" x14ac:dyDescent="0.25">
      <c r="A41" s="5">
        <v>1</v>
      </c>
      <c r="B41" s="19" t="s">
        <v>25</v>
      </c>
      <c r="C41" s="6">
        <v>15</v>
      </c>
      <c r="D41" s="6" t="s">
        <v>23</v>
      </c>
      <c r="E41" s="12">
        <v>5000</v>
      </c>
      <c r="F41" s="22">
        <f t="shared" ref="F41" si="2">E41*C41</f>
        <v>75000</v>
      </c>
      <c r="G41" s="21"/>
      <c r="H41" s="21"/>
    </row>
    <row r="42" spans="1:8" s="4" customFormat="1" ht="47.25" x14ac:dyDescent="0.25">
      <c r="A42" s="5">
        <v>2</v>
      </c>
      <c r="B42" s="19" t="s">
        <v>27</v>
      </c>
      <c r="C42" s="6">
        <v>33</v>
      </c>
      <c r="D42" s="6" t="s">
        <v>23</v>
      </c>
      <c r="E42" s="12">
        <v>1400</v>
      </c>
      <c r="F42" s="22">
        <f t="shared" ref="F41:F42" si="3">E42*C42</f>
        <v>46200</v>
      </c>
      <c r="G42" s="21"/>
      <c r="H42" s="21"/>
    </row>
    <row r="43" spans="1:8" s="3" customFormat="1" ht="24.75" customHeight="1" x14ac:dyDescent="0.25">
      <c r="A43" s="7"/>
      <c r="B43" s="7"/>
      <c r="C43" s="31" t="s">
        <v>4</v>
      </c>
      <c r="D43" s="31"/>
      <c r="E43" s="31"/>
      <c r="F43" s="16">
        <f>SUM(F41:F42)</f>
        <v>121200</v>
      </c>
      <c r="G43" s="20"/>
      <c r="H43" s="20"/>
    </row>
    <row r="44" spans="1:8" ht="9.75" customHeight="1" x14ac:dyDescent="0.25">
      <c r="A44"/>
    </row>
    <row r="45" spans="1:8" ht="18" customHeight="1" x14ac:dyDescent="0.25">
      <c r="A45"/>
      <c r="F45" s="11">
        <f>F43+F27</f>
        <v>280000</v>
      </c>
    </row>
    <row r="46" spans="1:8" ht="21" customHeight="1" x14ac:dyDescent="0.3">
      <c r="A46" s="1" t="s">
        <v>20</v>
      </c>
      <c r="F46" s="27"/>
    </row>
    <row r="47" spans="1:8" x14ac:dyDescent="0.25">
      <c r="F47" s="27"/>
    </row>
    <row r="48" spans="1:8" x14ac:dyDescent="0.25">
      <c r="F48" s="27"/>
    </row>
  </sheetData>
  <mergeCells count="9">
    <mergeCell ref="A39:F39"/>
    <mergeCell ref="C43:E43"/>
    <mergeCell ref="A33:F34"/>
    <mergeCell ref="A16:F16"/>
    <mergeCell ref="A18:F18"/>
    <mergeCell ref="C27:E27"/>
    <mergeCell ref="A28:E28"/>
    <mergeCell ref="A29:E29"/>
    <mergeCell ref="A23:F2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2025-05-06T09:28:09Z</cp:lastPrinted>
  <dcterms:created xsi:type="dcterms:W3CDTF">2017-12-11T08:54:46Z</dcterms:created>
  <dcterms:modified xsi:type="dcterms:W3CDTF">2025-05-06T09:28:52Z</dcterms:modified>
</cp:coreProperties>
</file>