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F2B46709-7F5C-4FF8-BC0A-BFD4BCC743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Sheet1!$A$1:$H$47</definedName>
  </definedNames>
  <calcPr calcId="191029"/>
</workbook>
</file>

<file path=xl/calcChain.xml><?xml version="1.0" encoding="utf-8"?>
<calcChain xmlns="http://schemas.openxmlformats.org/spreadsheetml/2006/main">
  <c r="H33" i="1" l="1"/>
  <c r="H35" i="1" l="1"/>
  <c r="H34" i="1"/>
  <c r="G34" i="1"/>
  <c r="H31" i="1" l="1"/>
  <c r="H32" i="1" s="1"/>
  <c r="G31" i="1"/>
  <c r="G32" i="1" s="1"/>
  <c r="G33" i="1" s="1"/>
</calcChain>
</file>

<file path=xl/sharedStrings.xml><?xml version="1.0" encoding="utf-8"?>
<sst xmlns="http://schemas.openxmlformats.org/spreadsheetml/2006/main" count="22" uniqueCount="22">
  <si>
    <t>S. #</t>
  </si>
  <si>
    <t>Description</t>
  </si>
  <si>
    <t>Unit</t>
  </si>
  <si>
    <t>Qty</t>
  </si>
  <si>
    <t>Total Amount Rs.</t>
  </si>
  <si>
    <t>Thanking you,</t>
  </si>
  <si>
    <t>Material Rate</t>
  </si>
  <si>
    <t>Note: Vendor Quotations attached</t>
  </si>
  <si>
    <t>Nos</t>
  </si>
  <si>
    <t>Project: Engro Office 7th Floor DMC Karachi</t>
  </si>
  <si>
    <t>Variation Order</t>
  </si>
  <si>
    <t>Supply &amp; installation of Swirl Diffusers</t>
  </si>
  <si>
    <t>Installation Rate</t>
  </si>
  <si>
    <t>M/S Bank Al Habib Limited</t>
  </si>
  <si>
    <t>Attn: Mr. Zia Mehdi</t>
  </si>
  <si>
    <t>Grand Total Amount Rs.</t>
  </si>
  <si>
    <t xml:space="preserve">Supply &amp; installation of Aluminium Swirl Diffuser </t>
  </si>
  <si>
    <t>For PIONEER SERVICES.</t>
  </si>
  <si>
    <t>Material Amount</t>
  </si>
  <si>
    <t>Labour Amount</t>
  </si>
  <si>
    <t>GST 18% on Material / SST 15% on Labour</t>
  </si>
  <si>
    <t>Sub Total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</si>
</sst>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165" fontId="8" fillId="0" borderId="2" xfId="1" applyNumberFormat="1" applyFont="1" applyBorder="1" applyAlignment="1">
      <alignment horizontal="right" vertical="center"/>
    </xf>
    <xf numFmtId="165" fontId="8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165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5" fontId="5" fillId="0" borderId="4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600075</xdr:colOff>
      <xdr:row>0</xdr:row>
      <xdr:rowOff>0</xdr:rowOff>
    </xdr:from>
    <xdr:to>
      <xdr:col>19</xdr:col>
      <xdr:colOff>19685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76200</xdr:colOff>
      <xdr:row>14</xdr:row>
      <xdr:rowOff>0</xdr:rowOff>
    </xdr:from>
    <xdr:to>
      <xdr:col>15</xdr:col>
      <xdr:colOff>57732</xdr:colOff>
      <xdr:row>21</xdr:row>
      <xdr:rowOff>152400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786336E0-7FA3-4464-95B2-0C8F2AD5F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0" y="1809750"/>
          <a:ext cx="1200732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157976</xdr:colOff>
      <xdr:row>17</xdr:row>
      <xdr:rowOff>73022</xdr:rowOff>
    </xdr:from>
    <xdr:to>
      <xdr:col>23</xdr:col>
      <xdr:colOff>142875</xdr:colOff>
      <xdr:row>22</xdr:row>
      <xdr:rowOff>12037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BA6BB1DB-DCD1-44F8-BDFD-E694D56F0D73}"/>
            </a:ext>
          </a:extLst>
        </xdr:cNvPr>
        <xdr:cNvSpPr txBox="1">
          <a:spLocks noChangeArrowheads="1"/>
        </xdr:cNvSpPr>
      </xdr:nvSpPr>
      <xdr:spPr bwMode="auto">
        <a:xfrm>
          <a:off x="11206976" y="2111372"/>
          <a:ext cx="4861699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14</xdr:col>
      <xdr:colOff>180975</xdr:colOff>
      <xdr:row>34</xdr:row>
      <xdr:rowOff>180975</xdr:rowOff>
    </xdr:from>
    <xdr:to>
      <xdr:col>15</xdr:col>
      <xdr:colOff>400050</xdr:colOff>
      <xdr:row>39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5430EA-4995-486F-AA2B-DB0401621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0375" y="7058025"/>
          <a:ext cx="8286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46"/>
  <sheetViews>
    <sheetView tabSelected="1" topLeftCell="A16" zoomScaleNormal="100" workbookViewId="0">
      <selection activeCell="K34" sqref="K34"/>
    </sheetView>
  </sheetViews>
  <sheetFormatPr defaultRowHeight="15" x14ac:dyDescent="0.25"/>
  <cols>
    <col min="1" max="1" width="6.140625" style="2" customWidth="1"/>
    <col min="2" max="2" width="29" customWidth="1"/>
    <col min="3" max="3" width="8.28515625" customWidth="1"/>
    <col min="4" max="4" width="5.85546875" customWidth="1"/>
    <col min="5" max="5" width="11" style="2" customWidth="1"/>
    <col min="6" max="6" width="13.140625" style="2" customWidth="1"/>
    <col min="7" max="7" width="12.5703125" style="2" customWidth="1"/>
    <col min="8" max="8" width="13.7109375" style="3" customWidth="1"/>
    <col min="10" max="10" width="11.140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3" ht="6" customHeight="1" x14ac:dyDescent="0.25"/>
    <row r="14" ht="6" customHeight="1" x14ac:dyDescent="0.25"/>
    <row r="15" ht="6" customHeight="1" x14ac:dyDescent="0.25"/>
    <row r="16" ht="6" customHeight="1" x14ac:dyDescent="0.25"/>
    <row r="17" spans="1:10" ht="6" customHeight="1" x14ac:dyDescent="0.25"/>
    <row r="18" spans="1:10" ht="6" customHeight="1" x14ac:dyDescent="0.25"/>
    <row r="19" spans="1:10" ht="6" customHeight="1" x14ac:dyDescent="0.25"/>
    <row r="20" spans="1:10" ht="18" customHeight="1" x14ac:dyDescent="0.25"/>
    <row r="21" spans="1:10" ht="6" customHeight="1" x14ac:dyDescent="0.25"/>
    <row r="22" spans="1:10" ht="22.9" customHeight="1" x14ac:dyDescent="0.35">
      <c r="A22" s="27" t="s">
        <v>13</v>
      </c>
      <c r="B22" s="27"/>
      <c r="C22" s="27"/>
      <c r="D22" s="27"/>
      <c r="E22" s="27"/>
      <c r="H22" s="9">
        <v>45646</v>
      </c>
    </row>
    <row r="23" spans="1:10" ht="10.5" customHeight="1" x14ac:dyDescent="0.35">
      <c r="A23" s="21"/>
      <c r="B23" s="22"/>
      <c r="C23" s="22"/>
      <c r="D23" s="22"/>
    </row>
    <row r="24" spans="1:10" ht="21" hidden="1" x14ac:dyDescent="0.35">
      <c r="A24" s="24" t="s">
        <v>9</v>
      </c>
      <c r="B24" s="20"/>
      <c r="C24" s="20"/>
      <c r="D24" s="20"/>
    </row>
    <row r="25" spans="1:10" ht="7.5" customHeight="1" x14ac:dyDescent="0.25">
      <c r="A25" s="6"/>
      <c r="B25" s="6"/>
      <c r="C25" s="6"/>
      <c r="D25" s="6"/>
    </row>
    <row r="26" spans="1:10" ht="18.75" x14ac:dyDescent="0.3">
      <c r="A26" s="28" t="s">
        <v>14</v>
      </c>
      <c r="B26" s="28"/>
      <c r="C26" s="28"/>
      <c r="D26" s="28"/>
      <c r="E26" s="28"/>
      <c r="F26" s="28"/>
      <c r="G26" s="28"/>
      <c r="H26" s="28"/>
    </row>
    <row r="27" spans="1:10" ht="23.25" x14ac:dyDescent="0.35">
      <c r="A27" s="10"/>
      <c r="B27" s="10"/>
      <c r="C27" s="10"/>
      <c r="D27" s="10"/>
      <c r="E27" s="10"/>
      <c r="F27" s="10"/>
      <c r="G27" s="10"/>
      <c r="H27" s="10"/>
    </row>
    <row r="28" spans="1:10" ht="18.75" x14ac:dyDescent="0.3">
      <c r="A28" s="28" t="s">
        <v>10</v>
      </c>
      <c r="B28" s="28"/>
      <c r="C28" s="28"/>
      <c r="D28" s="28"/>
      <c r="E28" s="28"/>
      <c r="F28" s="28"/>
      <c r="G28" s="28"/>
      <c r="H28" s="28"/>
    </row>
    <row r="29" spans="1:10" ht="40.5" customHeight="1" x14ac:dyDescent="0.25">
      <c r="A29" s="29" t="s">
        <v>11</v>
      </c>
      <c r="B29" s="29"/>
      <c r="C29" s="29"/>
      <c r="D29" s="29"/>
      <c r="E29" s="29"/>
      <c r="F29" s="29"/>
      <c r="G29" s="29"/>
      <c r="H29" s="29"/>
    </row>
    <row r="30" spans="1:10" ht="40.5" customHeight="1" x14ac:dyDescent="0.25">
      <c r="A30" s="25" t="s">
        <v>0</v>
      </c>
      <c r="B30" s="25" t="s">
        <v>1</v>
      </c>
      <c r="C30" s="25" t="s">
        <v>2</v>
      </c>
      <c r="D30" s="25" t="s">
        <v>3</v>
      </c>
      <c r="E30" s="26" t="s">
        <v>6</v>
      </c>
      <c r="F30" s="26" t="s">
        <v>12</v>
      </c>
      <c r="G30" s="26" t="s">
        <v>18</v>
      </c>
      <c r="H30" s="26" t="s">
        <v>19</v>
      </c>
    </row>
    <row r="31" spans="1:10" s="7" customFormat="1" ht="105.75" customHeight="1" thickBot="1" x14ac:dyDescent="0.35">
      <c r="A31" s="30">
        <v>1</v>
      </c>
      <c r="B31" s="31" t="s">
        <v>16</v>
      </c>
      <c r="C31" s="30" t="s">
        <v>8</v>
      </c>
      <c r="D31" s="30">
        <v>23</v>
      </c>
      <c r="E31" s="32">
        <v>17500</v>
      </c>
      <c r="F31" s="32">
        <v>1500</v>
      </c>
      <c r="G31" s="33">
        <f>E31*D31</f>
        <v>402500</v>
      </c>
      <c r="H31" s="32">
        <f>F31*D31</f>
        <v>34500</v>
      </c>
    </row>
    <row r="32" spans="1:10" s="19" customFormat="1" ht="19.5" thickTop="1" x14ac:dyDescent="0.25">
      <c r="A32" s="34" t="s">
        <v>4</v>
      </c>
      <c r="B32" s="34"/>
      <c r="C32" s="34"/>
      <c r="D32" s="34"/>
      <c r="E32" s="34"/>
      <c r="F32" s="34"/>
      <c r="G32" s="39">
        <f>SUM(G31)</f>
        <v>402500</v>
      </c>
      <c r="H32" s="39">
        <f>SUM(H31)</f>
        <v>34500</v>
      </c>
      <c r="J32" s="15"/>
    </row>
    <row r="33" spans="1:10" s="19" customFormat="1" ht="18.75" x14ac:dyDescent="0.25">
      <c r="A33" s="36" t="s">
        <v>20</v>
      </c>
      <c r="B33" s="36"/>
      <c r="C33" s="36"/>
      <c r="D33" s="36"/>
      <c r="E33" s="36"/>
      <c r="F33" s="36"/>
      <c r="G33" s="35">
        <f>G32*18%</f>
        <v>72450</v>
      </c>
      <c r="H33" s="35">
        <f>H32*15%</f>
        <v>5175</v>
      </c>
      <c r="J33" s="15"/>
    </row>
    <row r="34" spans="1:10" s="19" customFormat="1" ht="18.75" x14ac:dyDescent="0.25">
      <c r="A34" s="36" t="s">
        <v>21</v>
      </c>
      <c r="B34" s="36"/>
      <c r="C34" s="36"/>
      <c r="D34" s="36"/>
      <c r="E34" s="36"/>
      <c r="F34" s="36"/>
      <c r="G34" s="35">
        <f>G33+G32</f>
        <v>474950</v>
      </c>
      <c r="H34" s="35">
        <f>H33+H32</f>
        <v>39675</v>
      </c>
      <c r="J34" s="15"/>
    </row>
    <row r="35" spans="1:10" s="19" customFormat="1" ht="19.5" thickBot="1" x14ac:dyDescent="0.3">
      <c r="A35" s="36" t="s">
        <v>15</v>
      </c>
      <c r="B35" s="36"/>
      <c r="C35" s="36"/>
      <c r="D35" s="36"/>
      <c r="E35" s="36"/>
      <c r="F35" s="36"/>
      <c r="G35" s="37"/>
      <c r="H35" s="38">
        <f>H34+G34</f>
        <v>514625</v>
      </c>
      <c r="J35" s="15"/>
    </row>
    <row r="36" spans="1:10" ht="5.25" customHeight="1" x14ac:dyDescent="0.25">
      <c r="A36" s="18"/>
      <c r="B36" s="5"/>
      <c r="C36" s="5"/>
      <c r="D36" s="5"/>
    </row>
    <row r="37" spans="1:10" ht="18.75" hidden="1" x14ac:dyDescent="0.25">
      <c r="A37" s="23" t="s">
        <v>7</v>
      </c>
      <c r="B37" s="5"/>
      <c r="C37" s="5"/>
      <c r="D37" s="5"/>
    </row>
    <row r="38" spans="1:10" ht="6.75" customHeight="1" x14ac:dyDescent="0.25">
      <c r="A38" s="18"/>
      <c r="B38" s="5"/>
      <c r="C38" s="5"/>
      <c r="D38" s="5"/>
    </row>
    <row r="39" spans="1:10" ht="20.25" customHeight="1" x14ac:dyDescent="0.25">
      <c r="A39" s="4" t="s">
        <v>5</v>
      </c>
      <c r="B39" s="5"/>
      <c r="C39" s="5"/>
      <c r="D39" s="5"/>
    </row>
    <row r="40" spans="1:10" ht="8.4499999999999993" customHeight="1" x14ac:dyDescent="0.25">
      <c r="A40" s="4"/>
      <c r="B40" s="5"/>
      <c r="C40" s="5"/>
      <c r="D40" s="5"/>
    </row>
    <row r="41" spans="1:10" s="7" customFormat="1" ht="18.75" x14ac:dyDescent="0.3">
      <c r="A41" s="12" t="s">
        <v>17</v>
      </c>
      <c r="B41" s="13"/>
      <c r="C41" s="13"/>
      <c r="D41" s="13"/>
      <c r="E41" s="14"/>
      <c r="F41" s="14"/>
      <c r="G41" s="14"/>
      <c r="H41" s="15"/>
    </row>
    <row r="42" spans="1:10" s="7" customFormat="1" ht="10.15" customHeight="1" x14ac:dyDescent="0.3">
      <c r="A42" s="12"/>
      <c r="B42" s="12"/>
      <c r="C42" s="12"/>
      <c r="D42" s="12"/>
      <c r="E42" s="14"/>
      <c r="F42" s="14"/>
      <c r="G42" s="14"/>
      <c r="H42" s="15"/>
      <c r="J42" s="11"/>
    </row>
    <row r="43" spans="1:10" s="7" customFormat="1" ht="18.75" x14ac:dyDescent="0.3">
      <c r="A43" s="16"/>
      <c r="B43" s="17"/>
      <c r="C43" s="17"/>
      <c r="D43" s="17"/>
      <c r="E43" s="14"/>
      <c r="F43" s="14"/>
      <c r="G43" s="14"/>
      <c r="H43" s="15"/>
      <c r="J43" s="11"/>
    </row>
    <row r="44" spans="1:10" x14ac:dyDescent="0.25">
      <c r="J44" s="1"/>
    </row>
    <row r="45" spans="1:10" x14ac:dyDescent="0.25">
      <c r="J45" s="1"/>
    </row>
    <row r="46" spans="1:10" x14ac:dyDescent="0.25">
      <c r="J46" s="8"/>
    </row>
  </sheetData>
  <mergeCells count="8">
    <mergeCell ref="A22:E22"/>
    <mergeCell ref="A26:H26"/>
    <mergeCell ref="A29:H29"/>
    <mergeCell ref="A28:H28"/>
    <mergeCell ref="A32:F32"/>
    <mergeCell ref="A33:F33"/>
    <mergeCell ref="A35:F35"/>
    <mergeCell ref="A34:F34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2024-12-23T08:47:26Z</dcterms:modified>
</cp:coreProperties>
</file>