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Pioneer\Running projects\GSK Dolmen Sky Tower Clifton Karachi\PO\"/>
    </mc:Choice>
  </mc:AlternateContent>
  <xr:revisionPtr revIDLastSave="0" documentId="13_ncr:1_{6AB47198-3475-474C-BCE5-311BE63C04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Sheet1!$A$1:$H$52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1" l="1"/>
  <c r="H32" i="1"/>
  <c r="H22" i="1" l="1"/>
  <c r="H21" i="1"/>
  <c r="J16" i="1"/>
  <c r="M34" i="1"/>
  <c r="J18" i="1"/>
  <c r="K21" i="1"/>
  <c r="K24" i="1"/>
  <c r="K25" i="1"/>
  <c r="K26" i="1"/>
  <c r="K27" i="1"/>
  <c r="K28" i="1"/>
  <c r="K29" i="1"/>
  <c r="K30" i="1"/>
  <c r="K49" i="1"/>
  <c r="K50" i="1"/>
  <c r="K51" i="1"/>
  <c r="K52" i="1"/>
  <c r="K54" i="1"/>
  <c r="K55" i="1"/>
  <c r="K56" i="1"/>
  <c r="K57" i="1"/>
  <c r="K58" i="1"/>
  <c r="K59" i="1"/>
  <c r="K60" i="1"/>
  <c r="K61" i="1"/>
  <c r="K62" i="1"/>
  <c r="H23" i="1" l="1"/>
</calcChain>
</file>

<file path=xl/sharedStrings.xml><?xml version="1.0" encoding="utf-8"?>
<sst xmlns="http://schemas.openxmlformats.org/spreadsheetml/2006/main" count="27" uniqueCount="25">
  <si>
    <t>S No.</t>
  </si>
  <si>
    <t>D e s c r i p t i o n</t>
  </si>
  <si>
    <t>Qty</t>
  </si>
  <si>
    <t>Unit</t>
  </si>
  <si>
    <t>Terms &amp; Conditions</t>
  </si>
  <si>
    <t>1) Delivery at site Imtiaz Store DHA.</t>
  </si>
  <si>
    <t>2) Payment 25% advance 25% at the time of delivery and remaining after 30 Days.</t>
  </si>
  <si>
    <t>3) Partial deilvery required.</t>
  </si>
  <si>
    <t>6) Above prices are including GST.</t>
  </si>
  <si>
    <t>Rate</t>
  </si>
  <si>
    <t>Amount</t>
  </si>
  <si>
    <t>Delivery Address</t>
  </si>
  <si>
    <t>2-C 1st Floor Sunset Lane-I Phase II EXT DHA Karachi.</t>
  </si>
  <si>
    <t>Contact Person. M. Ahsan 0313-0613180</t>
  </si>
  <si>
    <t>M/S   Sabro Technologies</t>
  </si>
  <si>
    <t>Att: Mr. Faraz Hameed</t>
  </si>
  <si>
    <t>No</t>
  </si>
  <si>
    <t>Total Amount Rs</t>
  </si>
  <si>
    <t>Supply of WCPU &amp; DFCU for the project GSK Office Dolmen Sky Tower Karachi</t>
  </si>
  <si>
    <t>Purchase Order against your quote QUOTE # STPL/SL/INQ-396-24/Email</t>
  </si>
  <si>
    <t>Supply of SABRO made Mini Water Cooled Packaged Type Air Conditioner
Cooling Capacity 14300 Btu/Hr. (1.19 Ton)
Sabro Model WCPN-018H-S</t>
  </si>
  <si>
    <t xml:space="preserve">Supply of SABRO Fan coil unit
Sabro Model FCU-1200-HP-S
Cooling Capacity  23900 Btu/Hr. (1.9 Ton)
</t>
  </si>
  <si>
    <t>Discount 6%</t>
  </si>
  <si>
    <t>for Pioneer Engineering Services</t>
  </si>
  <si>
    <t>Note: This PO is subject to meet all compliaces of the DFCU &amp; WCPU.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</si>
</sst>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 applyAlignment="1">
      <alignment horizontal="left" vertical="top"/>
    </xf>
    <xf numFmtId="15" fontId="0" fillId="0" borderId="0" xfId="0" applyNumberFormat="1"/>
    <xf numFmtId="165" fontId="2" fillId="0" borderId="0" xfId="1" applyNumberFormat="1" applyFont="1"/>
    <xf numFmtId="165" fontId="5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165" fontId="5" fillId="0" borderId="0" xfId="1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1" fontId="7" fillId="0" borderId="4" xfId="0" applyNumberFormat="1" applyFont="1" applyBorder="1" applyAlignment="1">
      <alignment horizontal="center" vertical="center" shrinkToFit="1"/>
    </xf>
    <xf numFmtId="0" fontId="8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 wrapText="1"/>
    </xf>
    <xf numFmtId="165" fontId="8" fillId="0" borderId="4" xfId="1" applyNumberFormat="1" applyFont="1" applyBorder="1" applyAlignment="1">
      <alignment horizontal="center" vertical="center" wrapText="1"/>
    </xf>
    <xf numFmtId="1" fontId="12" fillId="0" borderId="0" xfId="0" applyNumberFormat="1" applyFont="1" applyBorder="1" applyAlignment="1">
      <alignment horizontal="right" vertical="center" shrinkToFit="1"/>
    </xf>
    <xf numFmtId="165" fontId="8" fillId="0" borderId="0" xfId="1" applyNumberFormat="1" applyFont="1" applyBorder="1" applyAlignment="1">
      <alignment horizontal="center" vertical="center" wrapText="1"/>
    </xf>
    <xf numFmtId="165" fontId="10" fillId="0" borderId="0" xfId="1" applyNumberFormat="1" applyFont="1" applyBorder="1" applyAlignment="1">
      <alignment horizontal="center" vertical="center" wrapText="1"/>
    </xf>
    <xf numFmtId="1" fontId="12" fillId="0" borderId="0" xfId="0" applyNumberFormat="1" applyFont="1" applyBorder="1" applyAlignment="1">
      <alignment horizontal="right" vertical="center" shrinkToFit="1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top"/>
    </xf>
    <xf numFmtId="0" fontId="5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165" fontId="10" fillId="0" borderId="4" xfId="1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top"/>
    </xf>
    <xf numFmtId="0" fontId="2" fillId="0" borderId="4" xfId="0" applyFont="1" applyBorder="1"/>
    <xf numFmtId="165" fontId="10" fillId="0" borderId="6" xfId="1" applyNumberFormat="1" applyFont="1" applyBorder="1" applyAlignment="1">
      <alignment horizontal="center" vertical="center" wrapText="1"/>
    </xf>
    <xf numFmtId="165" fontId="10" fillId="0" borderId="7" xfId="1" applyNumberFormat="1" applyFont="1" applyBorder="1" applyAlignment="1">
      <alignment horizontal="center" vertical="center" wrapText="1"/>
    </xf>
    <xf numFmtId="1" fontId="12" fillId="0" borderId="0" xfId="0" applyNumberFormat="1" applyFont="1" applyBorder="1" applyAlignment="1">
      <alignment horizontal="left" vertical="center" shrinkToFit="1"/>
    </xf>
    <xf numFmtId="0" fontId="3" fillId="0" borderId="0" xfId="0" applyFont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1724025</xdr:colOff>
      <xdr:row>0</xdr:row>
      <xdr:rowOff>0</xdr:rowOff>
    </xdr:from>
    <xdr:to>
      <xdr:col>5</xdr:col>
      <xdr:colOff>66675</xdr:colOff>
      <xdr:row>6</xdr:row>
      <xdr:rowOff>29633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0"/>
          <a:ext cx="2162175" cy="10011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</xdr:col>
      <xdr:colOff>233892</xdr:colOff>
      <xdr:row>3</xdr:row>
      <xdr:rowOff>98424</xdr:rowOff>
    </xdr:from>
    <xdr:to>
      <xdr:col>28</xdr:col>
      <xdr:colOff>284691</xdr:colOff>
      <xdr:row>8</xdr:row>
      <xdr:rowOff>25399</xdr:rowOff>
    </xdr:to>
    <xdr:sp macro="" textlink="">
      <xdr:nvSpPr>
        <xdr:cNvPr id="4" name="Text Box 69">
          <a:extLst>
            <a:ext uri="{FF2B5EF4-FFF2-40B4-BE49-F238E27FC236}">
              <a16:creationId xmlns:a16="http://schemas.microsoft.com/office/drawing/2014/main" id="{1B5535E0-AAC0-4E3A-9A8B-712535587A05}"/>
            </a:ext>
          </a:extLst>
        </xdr:cNvPr>
        <xdr:cNvSpPr txBox="1">
          <a:spLocks noChangeArrowheads="1"/>
        </xdr:cNvSpPr>
      </xdr:nvSpPr>
      <xdr:spPr bwMode="auto">
        <a:xfrm>
          <a:off x="14246225" y="574674"/>
          <a:ext cx="4961466" cy="720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19</xdr:col>
      <xdr:colOff>6350</xdr:colOff>
      <xdr:row>3</xdr:row>
      <xdr:rowOff>15875</xdr:rowOff>
    </xdr:from>
    <xdr:to>
      <xdr:col>20</xdr:col>
      <xdr:colOff>243417</xdr:colOff>
      <xdr:row>7</xdr:row>
      <xdr:rowOff>63517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532570D3-D207-433F-81C7-3E5974CCE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404850" y="492125"/>
          <a:ext cx="850900" cy="6826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116416</xdr:colOff>
      <xdr:row>44</xdr:row>
      <xdr:rowOff>0</xdr:rowOff>
    </xdr:from>
    <xdr:to>
      <xdr:col>1</xdr:col>
      <xdr:colOff>476249</xdr:colOff>
      <xdr:row>48</xdr:row>
      <xdr:rowOff>84666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59996D4-FEF8-491C-8191-CB83FFE4F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16" y="9927167"/>
          <a:ext cx="793750" cy="719666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12</xdr:row>
      <xdr:rowOff>342900</xdr:rowOff>
    </xdr:from>
    <xdr:to>
      <xdr:col>23</xdr:col>
      <xdr:colOff>201103</xdr:colOff>
      <xdr:row>58</xdr:row>
      <xdr:rowOff>1193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8906A2-DA2F-6480-B5CC-F6EC5C007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58175" y="2152650"/>
          <a:ext cx="7725853" cy="85451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M62"/>
  <sheetViews>
    <sheetView tabSelected="1" zoomScaleNormal="100" zoomScaleSheetLayoutView="90" workbookViewId="0">
      <selection activeCell="H38" sqref="H38"/>
    </sheetView>
  </sheetViews>
  <sheetFormatPr defaultColWidth="9.140625" defaultRowHeight="12.75" x14ac:dyDescent="0.2"/>
  <cols>
    <col min="1" max="1" width="6.42578125" style="9" customWidth="1"/>
    <col min="2" max="2" width="38" style="1" customWidth="1"/>
    <col min="3" max="3" width="5.42578125" style="1" customWidth="1"/>
    <col min="4" max="4" width="6.140625" style="1" customWidth="1"/>
    <col min="5" max="5" width="7.7109375" style="1" customWidth="1"/>
    <col min="6" max="6" width="6.28515625" style="1" customWidth="1"/>
    <col min="7" max="7" width="12.85546875" style="1" customWidth="1"/>
    <col min="8" max="8" width="13" style="1" customWidth="1"/>
    <col min="9" max="9" width="9.140625" style="1"/>
    <col min="10" max="11" width="9.140625" style="5"/>
    <col min="12" max="16384" width="9.140625" style="1"/>
  </cols>
  <sheetData>
    <row r="12" spans="1:10" ht="27.75" customHeight="1" x14ac:dyDescent="0.25">
      <c r="A12" s="7" t="s">
        <v>14</v>
      </c>
      <c r="B12" s="2"/>
      <c r="C12" s="2"/>
      <c r="H12" s="4">
        <v>45495</v>
      </c>
    </row>
    <row r="13" spans="1:10" ht="27.75" customHeight="1" x14ac:dyDescent="0.2">
      <c r="A13" s="42" t="s">
        <v>15</v>
      </c>
      <c r="B13" s="42"/>
      <c r="C13" s="42"/>
    </row>
    <row r="14" spans="1:10" ht="15.75" x14ac:dyDescent="0.25">
      <c r="A14" s="8"/>
      <c r="B14" s="2"/>
      <c r="C14" s="2"/>
    </row>
    <row r="15" spans="1:10" ht="5.25" customHeight="1" x14ac:dyDescent="0.2"/>
    <row r="16" spans="1:10" ht="21" x14ac:dyDescent="0.35">
      <c r="A16" s="13" t="s">
        <v>19</v>
      </c>
      <c r="B16" s="14"/>
      <c r="C16" s="14"/>
      <c r="D16" s="14"/>
      <c r="E16" s="14"/>
      <c r="F16" s="14"/>
      <c r="G16" s="14"/>
      <c r="H16" s="14"/>
      <c r="J16" s="5">
        <f>G19*3</f>
        <v>0</v>
      </c>
    </row>
    <row r="17" spans="1:11" ht="5.25" customHeight="1" x14ac:dyDescent="0.2"/>
    <row r="18" spans="1:11" ht="39" customHeight="1" x14ac:dyDescent="0.2">
      <c r="A18" s="15" t="s">
        <v>18</v>
      </c>
      <c r="B18" s="15"/>
      <c r="C18" s="15"/>
      <c r="D18" s="15"/>
      <c r="E18" s="15"/>
      <c r="F18" s="15"/>
      <c r="G18" s="15"/>
      <c r="H18" s="15"/>
      <c r="J18" s="5">
        <f>G21*3</f>
        <v>1050000</v>
      </c>
    </row>
    <row r="20" spans="1:11" s="10" customFormat="1" ht="45.75" customHeight="1" x14ac:dyDescent="0.25">
      <c r="A20" s="16" t="s">
        <v>0</v>
      </c>
      <c r="B20" s="17" t="s">
        <v>1</v>
      </c>
      <c r="C20" s="18"/>
      <c r="D20" s="19"/>
      <c r="E20" s="20" t="s">
        <v>2</v>
      </c>
      <c r="F20" s="20" t="s">
        <v>3</v>
      </c>
      <c r="G20" s="20" t="s">
        <v>9</v>
      </c>
      <c r="H20" s="20" t="s">
        <v>10</v>
      </c>
      <c r="J20" s="12"/>
      <c r="K20" s="12"/>
    </row>
    <row r="21" spans="1:11" s="10" customFormat="1" ht="81" customHeight="1" x14ac:dyDescent="0.25">
      <c r="A21" s="21">
        <v>1</v>
      </c>
      <c r="B21" s="22" t="s">
        <v>20</v>
      </c>
      <c r="C21" s="22"/>
      <c r="D21" s="22"/>
      <c r="E21" s="21">
        <v>1</v>
      </c>
      <c r="F21" s="23" t="s">
        <v>16</v>
      </c>
      <c r="G21" s="24">
        <v>350000</v>
      </c>
      <c r="H21" s="24">
        <f>G21*E21</f>
        <v>350000</v>
      </c>
      <c r="J21" s="12">
        <v>284</v>
      </c>
      <c r="K21" s="12">
        <f t="shared" ref="K21:K24" si="0">J21*1.17</f>
        <v>332.28</v>
      </c>
    </row>
    <row r="22" spans="1:11" s="10" customFormat="1" ht="72" customHeight="1" x14ac:dyDescent="0.25">
      <c r="A22" s="21">
        <v>2</v>
      </c>
      <c r="B22" s="22" t="s">
        <v>21</v>
      </c>
      <c r="C22" s="22"/>
      <c r="D22" s="22"/>
      <c r="E22" s="21">
        <v>1</v>
      </c>
      <c r="F22" s="23" t="s">
        <v>16</v>
      </c>
      <c r="G22" s="24">
        <v>310000</v>
      </c>
      <c r="H22" s="24">
        <f>G22*E22</f>
        <v>310000</v>
      </c>
      <c r="J22" s="12"/>
      <c r="K22" s="12"/>
    </row>
    <row r="23" spans="1:11" s="10" customFormat="1" ht="21" x14ac:dyDescent="0.25">
      <c r="A23" s="28" t="s">
        <v>17</v>
      </c>
      <c r="B23" s="28"/>
      <c r="C23" s="28"/>
      <c r="D23" s="28"/>
      <c r="E23" s="28"/>
      <c r="F23" s="28"/>
      <c r="G23" s="28"/>
      <c r="H23" s="39">
        <f>SUM(H21:H22)</f>
        <v>660000</v>
      </c>
      <c r="J23" s="12"/>
      <c r="K23" s="12"/>
    </row>
    <row r="24" spans="1:11" s="3" customFormat="1" ht="18.75" hidden="1" x14ac:dyDescent="0.25">
      <c r="A24" s="29" t="s">
        <v>4</v>
      </c>
      <c r="B24" s="30"/>
      <c r="C24" s="30"/>
      <c r="D24" s="30"/>
      <c r="E24" s="30"/>
      <c r="F24" s="30"/>
      <c r="G24" s="30"/>
      <c r="H24" s="37"/>
      <c r="J24" s="6"/>
      <c r="K24" s="6">
        <f t="shared" si="0"/>
        <v>0</v>
      </c>
    </row>
    <row r="25" spans="1:11" s="3" customFormat="1" ht="18.75" hidden="1" x14ac:dyDescent="0.25">
      <c r="A25" s="29"/>
      <c r="B25" s="30"/>
      <c r="C25" s="30"/>
      <c r="D25" s="30"/>
      <c r="E25" s="30"/>
      <c r="F25" s="30"/>
      <c r="G25" s="30"/>
      <c r="H25" s="37"/>
      <c r="J25" s="6"/>
      <c r="K25" s="6">
        <f t="shared" ref="K25:K62" si="1">J25*1.17</f>
        <v>0</v>
      </c>
    </row>
    <row r="26" spans="1:11" s="3" customFormat="1" ht="22.5" hidden="1" customHeight="1" x14ac:dyDescent="0.25">
      <c r="A26" s="31" t="s">
        <v>5</v>
      </c>
      <c r="B26" s="30"/>
      <c r="C26" s="30"/>
      <c r="D26" s="30"/>
      <c r="E26" s="30"/>
      <c r="F26" s="30"/>
      <c r="G26" s="30"/>
      <c r="H26" s="37"/>
      <c r="J26" s="6"/>
      <c r="K26" s="6">
        <f t="shared" si="1"/>
        <v>0</v>
      </c>
    </row>
    <row r="27" spans="1:11" s="3" customFormat="1" ht="22.5" hidden="1" customHeight="1" x14ac:dyDescent="0.25">
      <c r="A27" s="31" t="s">
        <v>6</v>
      </c>
      <c r="B27" s="30"/>
      <c r="C27" s="30"/>
      <c r="D27" s="30"/>
      <c r="E27" s="30"/>
      <c r="F27" s="30"/>
      <c r="G27" s="30"/>
      <c r="H27" s="37"/>
      <c r="J27" s="6"/>
      <c r="K27" s="6">
        <f t="shared" si="1"/>
        <v>0</v>
      </c>
    </row>
    <row r="28" spans="1:11" s="3" customFormat="1" ht="22.5" hidden="1" customHeight="1" x14ac:dyDescent="0.25">
      <c r="A28" s="31" t="s">
        <v>7</v>
      </c>
      <c r="B28" s="30"/>
      <c r="C28" s="30"/>
      <c r="D28" s="30"/>
      <c r="E28" s="30"/>
      <c r="F28" s="30"/>
      <c r="G28" s="30"/>
      <c r="H28" s="37"/>
      <c r="J28" s="6"/>
      <c r="K28" s="6">
        <f t="shared" si="1"/>
        <v>0</v>
      </c>
    </row>
    <row r="29" spans="1:11" s="3" customFormat="1" ht="22.5" hidden="1" customHeight="1" x14ac:dyDescent="0.25">
      <c r="A29" s="31" t="s">
        <v>8</v>
      </c>
      <c r="B29" s="30"/>
      <c r="C29" s="30"/>
      <c r="D29" s="30"/>
      <c r="E29" s="30"/>
      <c r="F29" s="30"/>
      <c r="G29" s="30"/>
      <c r="H29" s="37"/>
      <c r="J29" s="6"/>
      <c r="K29" s="6">
        <f t="shared" si="1"/>
        <v>0</v>
      </c>
    </row>
    <row r="30" spans="1:11" ht="45" hidden="1" customHeight="1" x14ac:dyDescent="0.2">
      <c r="A30" s="32"/>
      <c r="B30" s="33"/>
      <c r="C30" s="33"/>
      <c r="D30" s="33"/>
      <c r="E30" s="33"/>
      <c r="F30" s="33"/>
      <c r="G30" s="33"/>
      <c r="H30" s="38"/>
      <c r="K30" s="6">
        <f t="shared" si="1"/>
        <v>0</v>
      </c>
    </row>
    <row r="31" spans="1:11" hidden="1" x14ac:dyDescent="0.2">
      <c r="A31" s="32"/>
      <c r="B31" s="33"/>
      <c r="C31" s="33"/>
      <c r="D31" s="33"/>
      <c r="E31" s="33"/>
      <c r="F31" s="33"/>
      <c r="G31" s="33"/>
      <c r="H31" s="38"/>
      <c r="K31" s="6"/>
    </row>
    <row r="32" spans="1:11" s="10" customFormat="1" ht="21" x14ac:dyDescent="0.25">
      <c r="A32" s="28" t="s">
        <v>22</v>
      </c>
      <c r="B32" s="28"/>
      <c r="C32" s="28"/>
      <c r="D32" s="28"/>
      <c r="E32" s="28"/>
      <c r="F32" s="28"/>
      <c r="G32" s="28"/>
      <c r="H32" s="36">
        <f>H23*6%</f>
        <v>39600</v>
      </c>
      <c r="J32" s="12"/>
      <c r="K32" s="12"/>
    </row>
    <row r="33" spans="1:13" ht="18.75" hidden="1" x14ac:dyDescent="0.2">
      <c r="A33" s="34" t="s">
        <v>11</v>
      </c>
      <c r="B33" s="33"/>
      <c r="C33" s="33"/>
      <c r="D33" s="33"/>
      <c r="E33" s="33"/>
      <c r="F33" s="33"/>
      <c r="G33" s="33"/>
      <c r="H33" s="38"/>
      <c r="K33" s="6"/>
    </row>
    <row r="34" spans="1:13" hidden="1" x14ac:dyDescent="0.2">
      <c r="A34" s="32"/>
      <c r="B34" s="33"/>
      <c r="C34" s="33"/>
      <c r="D34" s="33"/>
      <c r="E34" s="33"/>
      <c r="F34" s="33"/>
      <c r="G34" s="33"/>
      <c r="H34" s="38"/>
      <c r="K34" s="6"/>
      <c r="M34" s="1">
        <f>30*3</f>
        <v>90</v>
      </c>
    </row>
    <row r="35" spans="1:13" ht="18.75" hidden="1" x14ac:dyDescent="0.2">
      <c r="A35" s="35" t="s">
        <v>12</v>
      </c>
      <c r="B35" s="33"/>
      <c r="C35" s="33"/>
      <c r="D35" s="33"/>
      <c r="E35" s="33"/>
      <c r="F35" s="33"/>
      <c r="G35" s="33"/>
      <c r="H35" s="38"/>
      <c r="K35" s="6"/>
    </row>
    <row r="36" spans="1:13" hidden="1" x14ac:dyDescent="0.2">
      <c r="A36" s="32" t="s">
        <v>13</v>
      </c>
      <c r="B36" s="33"/>
      <c r="C36" s="33"/>
      <c r="D36" s="33"/>
      <c r="E36" s="33"/>
      <c r="F36" s="33"/>
      <c r="G36" s="33"/>
      <c r="H36" s="38"/>
      <c r="K36" s="6"/>
    </row>
    <row r="37" spans="1:13" s="10" customFormat="1" ht="21.75" thickBot="1" x14ac:dyDescent="0.3">
      <c r="A37" s="28" t="s">
        <v>17</v>
      </c>
      <c r="B37" s="28"/>
      <c r="C37" s="28"/>
      <c r="D37" s="28"/>
      <c r="E37" s="28"/>
      <c r="F37" s="28"/>
      <c r="G37" s="28"/>
      <c r="H37" s="40">
        <f>H23-H32</f>
        <v>620400</v>
      </c>
      <c r="J37" s="12"/>
      <c r="K37" s="12"/>
    </row>
    <row r="38" spans="1:13" s="10" customFormat="1" ht="21.75" thickTop="1" x14ac:dyDescent="0.25">
      <c r="A38" s="25"/>
      <c r="B38" s="25"/>
      <c r="C38" s="25"/>
      <c r="D38" s="25"/>
      <c r="E38" s="25"/>
      <c r="F38" s="25"/>
      <c r="G38" s="26"/>
      <c r="H38" s="27"/>
      <c r="J38" s="12"/>
      <c r="K38" s="12"/>
    </row>
    <row r="39" spans="1:13" s="10" customFormat="1" ht="21" x14ac:dyDescent="0.25">
      <c r="A39" s="41" t="s">
        <v>24</v>
      </c>
      <c r="B39" s="41"/>
      <c r="C39" s="41"/>
      <c r="D39" s="41"/>
      <c r="E39" s="41"/>
      <c r="F39" s="41"/>
      <c r="G39" s="41"/>
      <c r="H39" s="41"/>
      <c r="J39" s="12"/>
      <c r="K39" s="12"/>
    </row>
    <row r="40" spans="1:13" s="10" customFormat="1" ht="21" x14ac:dyDescent="0.25">
      <c r="A40" s="25"/>
      <c r="B40" s="25"/>
      <c r="C40" s="25"/>
      <c r="D40" s="25"/>
      <c r="E40" s="25"/>
      <c r="F40" s="25"/>
      <c r="G40" s="26"/>
      <c r="H40" s="27"/>
      <c r="J40" s="12"/>
      <c r="K40" s="12"/>
    </row>
    <row r="41" spans="1:13" s="10" customFormat="1" ht="21" x14ac:dyDescent="0.25">
      <c r="A41" s="25"/>
      <c r="B41" s="25"/>
      <c r="C41" s="25"/>
      <c r="D41" s="25"/>
      <c r="E41" s="25"/>
      <c r="F41" s="25"/>
      <c r="G41" s="26"/>
      <c r="H41" s="27"/>
      <c r="J41" s="12"/>
      <c r="K41" s="12"/>
    </row>
    <row r="42" spans="1:13" ht="18.75" x14ac:dyDescent="0.2">
      <c r="A42" s="7" t="s">
        <v>23</v>
      </c>
      <c r="K42" s="6"/>
    </row>
    <row r="43" spans="1:13" x14ac:dyDescent="0.2">
      <c r="K43" s="6"/>
    </row>
    <row r="44" spans="1:13" x14ac:dyDescent="0.2">
      <c r="K44" s="6"/>
    </row>
    <row r="45" spans="1:13" x14ac:dyDescent="0.2">
      <c r="K45" s="6"/>
    </row>
    <row r="46" spans="1:13" x14ac:dyDescent="0.2">
      <c r="K46" s="6"/>
    </row>
    <row r="47" spans="1:13" x14ac:dyDescent="0.2">
      <c r="K47" s="6"/>
    </row>
    <row r="49" spans="1:11" x14ac:dyDescent="0.2">
      <c r="K49" s="6">
        <f t="shared" si="1"/>
        <v>0</v>
      </c>
    </row>
    <row r="50" spans="1:11" x14ac:dyDescent="0.2">
      <c r="K50" s="6">
        <f t="shared" si="1"/>
        <v>0</v>
      </c>
    </row>
    <row r="51" spans="1:11" x14ac:dyDescent="0.2">
      <c r="K51" s="6">
        <f t="shared" si="1"/>
        <v>0</v>
      </c>
    </row>
    <row r="52" spans="1:11" x14ac:dyDescent="0.2">
      <c r="K52" s="6">
        <f t="shared" si="1"/>
        <v>0</v>
      </c>
    </row>
    <row r="53" spans="1:11" ht="15.75" x14ac:dyDescent="0.2">
      <c r="A53" s="11"/>
      <c r="K53" s="6"/>
    </row>
    <row r="54" spans="1:11" x14ac:dyDescent="0.2">
      <c r="K54" s="6">
        <f t="shared" si="1"/>
        <v>0</v>
      </c>
    </row>
    <row r="55" spans="1:11" x14ac:dyDescent="0.2">
      <c r="K55" s="6">
        <f t="shared" si="1"/>
        <v>0</v>
      </c>
    </row>
    <row r="56" spans="1:11" x14ac:dyDescent="0.2">
      <c r="K56" s="6">
        <f t="shared" si="1"/>
        <v>0</v>
      </c>
    </row>
    <row r="57" spans="1:11" x14ac:dyDescent="0.2">
      <c r="K57" s="6">
        <f t="shared" si="1"/>
        <v>0</v>
      </c>
    </row>
    <row r="58" spans="1:11" x14ac:dyDescent="0.2">
      <c r="K58" s="6">
        <f t="shared" si="1"/>
        <v>0</v>
      </c>
    </row>
    <row r="59" spans="1:11" x14ac:dyDescent="0.2">
      <c r="K59" s="6">
        <f t="shared" si="1"/>
        <v>0</v>
      </c>
    </row>
    <row r="60" spans="1:11" x14ac:dyDescent="0.2">
      <c r="K60" s="6">
        <f t="shared" si="1"/>
        <v>0</v>
      </c>
    </row>
    <row r="61" spans="1:11" x14ac:dyDescent="0.2">
      <c r="K61" s="6">
        <f t="shared" si="1"/>
        <v>0</v>
      </c>
    </row>
    <row r="62" spans="1:11" x14ac:dyDescent="0.2">
      <c r="K62" s="6">
        <f t="shared" si="1"/>
        <v>0</v>
      </c>
    </row>
  </sheetData>
  <mergeCells count="10">
    <mergeCell ref="A39:H39"/>
    <mergeCell ref="A23:G23"/>
    <mergeCell ref="A32:G32"/>
    <mergeCell ref="A37:G37"/>
    <mergeCell ref="B22:D22"/>
    <mergeCell ref="A13:C13"/>
    <mergeCell ref="A18:H18"/>
    <mergeCell ref="B20:D20"/>
    <mergeCell ref="B21:D21"/>
    <mergeCell ref="A16:H16"/>
  </mergeCells>
  <printOptions horizontalCentered="1"/>
  <pageMargins left="0" right="0" top="0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2024-07-22T12:15:51Z</cp:lastPrinted>
  <dcterms:created xsi:type="dcterms:W3CDTF">2017-12-11T08:54:46Z</dcterms:created>
  <dcterms:modified xsi:type="dcterms:W3CDTF">2024-07-22T12:16:11Z</dcterms:modified>
</cp:coreProperties>
</file>