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Pioneer\PES\Rehan\"/>
    </mc:Choice>
  </mc:AlternateContent>
  <xr:revisionPtr revIDLastSave="0" documentId="13_ncr:1_{182BBDFB-3343-420D-8451-D761C20AA96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Zakat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2" l="1"/>
  <c r="E14" i="2"/>
  <c r="E7" i="2"/>
  <c r="E6" i="2"/>
  <c r="E5" i="2"/>
  <c r="M73" i="1"/>
</calcChain>
</file>

<file path=xl/sharedStrings.xml><?xml version="1.0" encoding="utf-8"?>
<sst xmlns="http://schemas.openxmlformats.org/spreadsheetml/2006/main" count="418" uniqueCount="158">
  <si>
    <t>Semester No. 1</t>
  </si>
  <si>
    <t>Course Code</t>
  </si>
  <si>
    <t>Title</t>
  </si>
  <si>
    <t>Type</t>
  </si>
  <si>
    <t>Pre Requisite</t>
  </si>
  <si>
    <t>Credit Hours</t>
  </si>
  <si>
    <t>Specialization</t>
  </si>
  <si>
    <t>CS101</t>
  </si>
  <si>
    <t>Introduction to Computing</t>
  </si>
  <si>
    <t>Required</t>
  </si>
  <si>
    <t>3 (Theory:3, Practical:0)</t>
  </si>
  <si>
    <t>ENG101</t>
  </si>
  <si>
    <t>English Comprehension</t>
  </si>
  <si>
    <t>MGT211</t>
  </si>
  <si>
    <t>Introduction To Business</t>
  </si>
  <si>
    <t>MTH302</t>
  </si>
  <si>
    <t>Business Mathematics &amp; Statistics</t>
  </si>
  <si>
    <t>SOC101</t>
  </si>
  <si>
    <t>Introduction to Sociology</t>
  </si>
  <si>
    <t>ETH202</t>
  </si>
  <si>
    <t>Ethics (for Non-Muslims)</t>
  </si>
  <si>
    <t>Elective</t>
  </si>
  <si>
    <t>2 (Theory:2, Practical:0)</t>
  </si>
  <si>
    <t>ISL202</t>
  </si>
  <si>
    <t>Islamic Studies</t>
  </si>
  <si>
    <t>VU001</t>
  </si>
  <si>
    <t>Introduction to e-Learning</t>
  </si>
  <si>
    <t>1 (Theory:1, Practical:0)</t>
  </si>
  <si>
    <t>Semester No. 2</t>
  </si>
  <si>
    <t>ECO401</t>
  </si>
  <si>
    <t>Economics</t>
  </si>
  <si>
    <t>ENG201</t>
  </si>
  <si>
    <t>Business and Technical English Writing</t>
  </si>
  <si>
    <t>MGT101</t>
  </si>
  <si>
    <t>Financial Accounting</t>
  </si>
  <si>
    <t>MGT503</t>
  </si>
  <si>
    <t>Principles of Management</t>
  </si>
  <si>
    <t>PSY101</t>
  </si>
  <si>
    <t>Introduction to Psychology</t>
  </si>
  <si>
    <t>PAK301</t>
  </si>
  <si>
    <t>Pakistan Studies</t>
  </si>
  <si>
    <t>Semester No. 3</t>
  </si>
  <si>
    <t>MCM301</t>
  </si>
  <si>
    <t>Communication skills</t>
  </si>
  <si>
    <t>MGT111</t>
  </si>
  <si>
    <t>Introduction to Public Administration</t>
  </si>
  <si>
    <t>MGT301</t>
  </si>
  <si>
    <t>Principles of Marketing</t>
  </si>
  <si>
    <t>MGT401</t>
  </si>
  <si>
    <t>Financial Accounting II</t>
  </si>
  <si>
    <t>MGT610</t>
  </si>
  <si>
    <t>Business Ethics</t>
  </si>
  <si>
    <t>Semester No. 4</t>
  </si>
  <si>
    <t>ACC501</t>
  </si>
  <si>
    <t>Business Finance</t>
  </si>
  <si>
    <t>ECO610</t>
  </si>
  <si>
    <t>Issues in the Economy of Pakistan</t>
  </si>
  <si>
    <t>EDU101</t>
  </si>
  <si>
    <t>Foundations of Education</t>
  </si>
  <si>
    <t>ENG301</t>
  </si>
  <si>
    <t>Business Communication</t>
  </si>
  <si>
    <t>MGT501</t>
  </si>
  <si>
    <t>Human Resource Management</t>
  </si>
  <si>
    <t>Semester No. 5</t>
  </si>
  <si>
    <t>ECO402</t>
  </si>
  <si>
    <t>Microeconomics</t>
  </si>
  <si>
    <t>IT430</t>
  </si>
  <si>
    <t>E-Commerce</t>
  </si>
  <si>
    <t>MGT201</t>
  </si>
  <si>
    <t>Financial Management</t>
  </si>
  <si>
    <t>MGT502</t>
  </si>
  <si>
    <t>Organizational Behaviour</t>
  </si>
  <si>
    <t>STA301</t>
  </si>
  <si>
    <t>Statistics and Probability</t>
  </si>
  <si>
    <t>STA630</t>
  </si>
  <si>
    <t>Research Methods</t>
  </si>
  <si>
    <t>Semester No. 6</t>
  </si>
  <si>
    <t>ECO403</t>
  </si>
  <si>
    <t>Macroeconomics</t>
  </si>
  <si>
    <t>MGT402</t>
  </si>
  <si>
    <t>Cost &amp; Management Accounting</t>
  </si>
  <si>
    <t>MGT411</t>
  </si>
  <si>
    <t>Money &amp; Banking</t>
  </si>
  <si>
    <t>MGT603</t>
  </si>
  <si>
    <t>Strategic Management</t>
  </si>
  <si>
    <t>MGT611</t>
  </si>
  <si>
    <t>Business &amp; Labor Law</t>
  </si>
  <si>
    <t>Semester No. 7</t>
  </si>
  <si>
    <t>MGT510</t>
  </si>
  <si>
    <t>Total Quality Management (alt. code=MGMT510)</t>
  </si>
  <si>
    <t>MGT613</t>
  </si>
  <si>
    <t>Production / Operations Management</t>
  </si>
  <si>
    <t>MKT501</t>
  </si>
  <si>
    <t>Marketing Management</t>
  </si>
  <si>
    <t>BNK601</t>
  </si>
  <si>
    <t>Banking Laws &amp; Practices</t>
  </si>
  <si>
    <t>Banking</t>
  </si>
  <si>
    <t>FIN621</t>
  </si>
  <si>
    <t>Financial Statement Analysis</t>
  </si>
  <si>
    <t>Finance</t>
  </si>
  <si>
    <t>FIN622</t>
  </si>
  <si>
    <t>Corporate Finance</t>
  </si>
  <si>
    <t>FIN623</t>
  </si>
  <si>
    <t>Taxation Management</t>
  </si>
  <si>
    <t>FIN625</t>
  </si>
  <si>
    <t>Credit &amp; Risk Management</t>
  </si>
  <si>
    <t>HRM624</t>
  </si>
  <si>
    <t>Conflict Management</t>
  </si>
  <si>
    <t>MGMT611</t>
  </si>
  <si>
    <t>Human Relations (alt. code=HRM611)</t>
  </si>
  <si>
    <t>MGMT623</t>
  </si>
  <si>
    <t>Leadership &amp; Team Management - MGMT623 (alt. code=HRM623)</t>
  </si>
  <si>
    <t>Management</t>
  </si>
  <si>
    <t>MGMT625</t>
  </si>
  <si>
    <t>Change Management</t>
  </si>
  <si>
    <t>MGMT628</t>
  </si>
  <si>
    <t>Organizational Development (alt. code=HRM628)</t>
  </si>
  <si>
    <t>MGT604</t>
  </si>
  <si>
    <t>Management of Financial Institutions (alt. code=BNK604)</t>
  </si>
  <si>
    <t>MGT661</t>
  </si>
  <si>
    <t>Final Project - I</t>
  </si>
  <si>
    <t>MGTI661</t>
  </si>
  <si>
    <t>Internship Report - I</t>
  </si>
  <si>
    <t>MKT610</t>
  </si>
  <si>
    <t>Customer Relationship Management</t>
  </si>
  <si>
    <t>Marketing</t>
  </si>
  <si>
    <t>MKT621</t>
  </si>
  <si>
    <t>Advertising &amp; Promotion</t>
  </si>
  <si>
    <t>MKT624</t>
  </si>
  <si>
    <t>Brand Management</t>
  </si>
  <si>
    <t>Semester No. 8</t>
  </si>
  <si>
    <t>MGMT627</t>
  </si>
  <si>
    <t>Project Management</t>
  </si>
  <si>
    <t>MGT520</t>
  </si>
  <si>
    <t>International Business</t>
  </si>
  <si>
    <t>MGT602</t>
  </si>
  <si>
    <t>Entrepreneurship</t>
  </si>
  <si>
    <t>BNK603</t>
  </si>
  <si>
    <t>Consumer Banking</t>
  </si>
  <si>
    <t>FIN630</t>
  </si>
  <si>
    <t>Investment Analysis &amp; Portfolio Management</t>
  </si>
  <si>
    <t>HRM627</t>
  </si>
  <si>
    <t>Human Resource Development</t>
  </si>
  <si>
    <t>MGMT630</t>
  </si>
  <si>
    <t>Knowledge Management</t>
  </si>
  <si>
    <t>MGT662</t>
  </si>
  <si>
    <t>Final Project - II</t>
  </si>
  <si>
    <t>MGTI662</t>
  </si>
  <si>
    <t>Internship Report - II</t>
  </si>
  <si>
    <t>MKT630</t>
  </si>
  <si>
    <t>International Marketing</t>
  </si>
  <si>
    <t>Done</t>
  </si>
  <si>
    <t>Cash</t>
  </si>
  <si>
    <t>Parrots</t>
  </si>
  <si>
    <t>Add Loan To Fahad</t>
  </si>
  <si>
    <t>Add Loan To hameed</t>
  </si>
  <si>
    <t>Less Loan from outsiders</t>
  </si>
  <si>
    <t>ZAKAT 2.5%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</si>
</sst>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3.05"/>
      <color rgb="FF000000"/>
      <name val="Verdana"/>
      <family val="2"/>
    </font>
    <font>
      <sz val="11"/>
      <color rgb="FF000000"/>
      <name val="Verdana"/>
      <family val="2"/>
    </font>
    <font>
      <sz val="11"/>
      <color rgb="FF000000"/>
      <name val="Verdana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CCCCCC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CCCCCC"/>
      </right>
      <top/>
      <bottom/>
      <diagonal/>
    </border>
    <border>
      <left style="thin">
        <color rgb="FFCCCCCC"/>
      </left>
      <right style="thin">
        <color rgb="FF000000"/>
      </right>
      <top style="thin">
        <color rgb="FF000000"/>
      </top>
      <bottom/>
      <diagonal/>
    </border>
    <border>
      <left style="thin">
        <color rgb="FFCCCCCC"/>
      </left>
      <right style="thin">
        <color rgb="FF000000"/>
      </right>
      <top/>
      <bottom style="thin">
        <color rgb="FF000000"/>
      </bottom>
      <diagonal/>
    </border>
    <border>
      <left style="thin">
        <color rgb="FFCCCCCC"/>
      </left>
      <right style="thin">
        <color rgb="FF000000"/>
      </right>
      <top/>
      <bottom/>
      <diagonal/>
    </border>
    <border>
      <left style="thin">
        <color rgb="FFCCCCCC"/>
      </left>
      <right style="thin">
        <color rgb="FF000000"/>
      </right>
      <top/>
      <bottom style="thin">
        <color rgb="FFCCCCCC"/>
      </bottom>
      <diagonal/>
    </border>
    <border>
      <left style="thin">
        <color rgb="FF000000"/>
      </left>
      <right style="thin">
        <color rgb="FF000000"/>
      </right>
      <top/>
      <bottom style="thin">
        <color rgb="FFCCCCCC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3" fillId="3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/>
    </xf>
    <xf numFmtId="0" fontId="4" fillId="2" borderId="3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/>
    </xf>
    <xf numFmtId="0" fontId="4" fillId="2" borderId="5" xfId="0" applyFont="1" applyFill="1" applyBorder="1" applyAlignment="1">
      <alignment horizontal="left" vertical="top" wrapText="1"/>
    </xf>
    <xf numFmtId="0" fontId="3" fillId="3" borderId="8" xfId="0" applyFont="1" applyFill="1" applyBorder="1" applyAlignment="1">
      <alignment horizontal="left" vertical="center" wrapText="1"/>
    </xf>
    <xf numFmtId="0" fontId="0" fillId="2" borderId="9" xfId="0" applyFill="1" applyBorder="1"/>
    <xf numFmtId="0" fontId="4" fillId="2" borderId="8" xfId="0" applyFont="1" applyFill="1" applyBorder="1" applyAlignment="1">
      <alignment horizontal="justify" vertical="top" wrapText="1"/>
    </xf>
    <xf numFmtId="0" fontId="4" fillId="2" borderId="10" xfId="0" applyFont="1" applyFill="1" applyBorder="1" applyAlignment="1">
      <alignment horizontal="justify" vertical="top" wrapText="1"/>
    </xf>
    <xf numFmtId="0" fontId="4" fillId="2" borderId="14" xfId="0" applyFont="1" applyFill="1" applyBorder="1" applyAlignment="1">
      <alignment horizontal="left" vertical="top" wrapText="1"/>
    </xf>
    <xf numFmtId="0" fontId="0" fillId="2" borderId="15" xfId="0" applyFill="1" applyBorder="1"/>
    <xf numFmtId="0" fontId="0" fillId="2" borderId="16" xfId="0" applyFill="1" applyBorder="1"/>
    <xf numFmtId="0" fontId="4" fillId="4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top" wrapText="1"/>
    </xf>
    <xf numFmtId="0" fontId="4" fillId="2" borderId="10" xfId="0" applyFont="1" applyFill="1" applyBorder="1" applyAlignment="1">
      <alignment horizontal="justify" vertical="top" wrapText="1"/>
    </xf>
    <xf numFmtId="0" fontId="4" fillId="2" borderId="13" xfId="0" applyFont="1" applyFill="1" applyBorder="1" applyAlignment="1">
      <alignment horizontal="justify" vertical="top" wrapText="1"/>
    </xf>
    <xf numFmtId="0" fontId="4" fillId="2" borderId="3" xfId="0" applyFont="1" applyFill="1" applyBorder="1" applyAlignment="1">
      <alignment horizontal="left" vertical="top" wrapText="1"/>
    </xf>
    <xf numFmtId="0" fontId="4" fillId="2" borderId="14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/>
    </xf>
    <xf numFmtId="0" fontId="4" fillId="2" borderId="14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4" fillId="2" borderId="11" xfId="0" applyFont="1" applyFill="1" applyBorder="1" applyAlignment="1">
      <alignment horizontal="justify" vertical="top" wrapText="1"/>
    </xf>
    <xf numFmtId="0" fontId="4" fillId="2" borderId="4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vertical="center" wrapText="1"/>
    </xf>
    <xf numFmtId="0" fontId="4" fillId="2" borderId="12" xfId="0" applyFont="1" applyFill="1" applyBorder="1" applyAlignment="1">
      <alignment horizontal="justify" vertical="top" wrapText="1"/>
    </xf>
    <xf numFmtId="0" fontId="4" fillId="2" borderId="5" xfId="0" applyFont="1" applyFill="1" applyBorder="1" applyAlignment="1">
      <alignment horizontal="left" vertical="top" wrapText="1"/>
    </xf>
    <xf numFmtId="0" fontId="4" fillId="2" borderId="5" xfId="0" applyFont="1" applyFill="1" applyBorder="1" applyAlignment="1">
      <alignment horizontal="left" vertical="top"/>
    </xf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485775</xdr:colOff>
      <xdr:row>3</xdr:row>
      <xdr:rowOff>9525</xdr:rowOff>
    </xdr:from>
    <xdr:to>
      <xdr:col>17</xdr:col>
      <xdr:colOff>438994</xdr:colOff>
      <xdr:row>21</xdr:row>
      <xdr:rowOff>143473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37C7F0-17CC-2B1A-241D-845137F2AF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15550" y="809625"/>
          <a:ext cx="6049219" cy="4286848"/>
        </a:xfrm>
        <a:prstGeom prst="rect">
          <a:avLst/>
        </a:prstGeom>
      </xdr:spPr>
    </xdr:pic>
    <xdr:clientData/>
  </xdr:twoCellAnchor>
  <xdr:twoCellAnchor editAs="oneCell">
    <xdr:from>
      <xdr:col>8</xdr:col>
      <xdr:colOff>161925</xdr:colOff>
      <xdr:row>29</xdr:row>
      <xdr:rowOff>161925</xdr:rowOff>
    </xdr:from>
    <xdr:to>
      <xdr:col>16</xdr:col>
      <xdr:colOff>67342</xdr:colOff>
      <xdr:row>36</xdr:row>
      <xdr:rowOff>152658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F6BF68D-524B-2661-629D-9A7F9B50DA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7000875"/>
          <a:ext cx="4782217" cy="18481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6"/>
  <sheetViews>
    <sheetView tabSelected="1" topLeftCell="A25" workbookViewId="0">
      <selection activeCell="B52" sqref="B52:B53"/>
    </sheetView>
  </sheetViews>
  <sheetFormatPr defaultRowHeight="15" x14ac:dyDescent="0.25"/>
  <cols>
    <col min="1" max="1" width="13.28515625" customWidth="1"/>
    <col min="2" max="2" width="29.5703125" customWidth="1"/>
    <col min="3" max="3" width="16.140625" customWidth="1"/>
    <col min="4" max="4" width="17.5703125" customWidth="1"/>
    <col min="5" max="5" width="27.7109375" customWidth="1"/>
    <col min="6" max="6" width="31" customWidth="1"/>
  </cols>
  <sheetData>
    <row r="1" spans="1:8" ht="15.75" customHeight="1" x14ac:dyDescent="0.25">
      <c r="A1" s="24" t="s">
        <v>0</v>
      </c>
      <c r="B1" s="25"/>
      <c r="C1" s="25"/>
      <c r="D1" s="25"/>
      <c r="E1" s="25"/>
      <c r="F1" s="25"/>
      <c r="G1" s="25"/>
      <c r="H1" s="26"/>
    </row>
    <row r="2" spans="1:8" ht="28.5" x14ac:dyDescent="0.25">
      <c r="A2" s="9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1"/>
      <c r="H2" s="10"/>
    </row>
    <row r="3" spans="1:8" ht="18.75" customHeight="1" x14ac:dyDescent="0.25">
      <c r="A3" s="11" t="s">
        <v>7</v>
      </c>
      <c r="B3" s="3" t="s">
        <v>8</v>
      </c>
      <c r="C3" s="3" t="s">
        <v>9</v>
      </c>
      <c r="D3" s="16" t="s">
        <v>151</v>
      </c>
      <c r="E3" s="4" t="s">
        <v>10</v>
      </c>
      <c r="F3" s="3"/>
      <c r="G3" s="1"/>
      <c r="H3" s="10"/>
    </row>
    <row r="4" spans="1:8" x14ac:dyDescent="0.25">
      <c r="A4" s="11" t="s">
        <v>11</v>
      </c>
      <c r="B4" s="3" t="s">
        <v>12</v>
      </c>
      <c r="C4" s="3" t="s">
        <v>9</v>
      </c>
      <c r="D4" s="16" t="s">
        <v>151</v>
      </c>
      <c r="E4" s="4" t="s">
        <v>10</v>
      </c>
      <c r="F4" s="3"/>
      <c r="G4" s="1"/>
      <c r="H4" s="10"/>
    </row>
    <row r="5" spans="1:8" x14ac:dyDescent="0.25">
      <c r="A5" s="11" t="s">
        <v>13</v>
      </c>
      <c r="B5" s="3" t="s">
        <v>14</v>
      </c>
      <c r="C5" s="3" t="s">
        <v>9</v>
      </c>
      <c r="D5" s="16" t="s">
        <v>151</v>
      </c>
      <c r="E5" s="4" t="s">
        <v>10</v>
      </c>
      <c r="F5" s="3"/>
      <c r="G5" s="1"/>
      <c r="H5" s="10"/>
    </row>
    <row r="6" spans="1:8" ht="28.5" x14ac:dyDescent="0.25">
      <c r="A6" s="11" t="s">
        <v>15</v>
      </c>
      <c r="B6" s="3" t="s">
        <v>16</v>
      </c>
      <c r="C6" s="3" t="s">
        <v>9</v>
      </c>
      <c r="D6" s="16" t="s">
        <v>151</v>
      </c>
      <c r="E6" s="4" t="s">
        <v>10</v>
      </c>
      <c r="F6" s="3"/>
      <c r="G6" s="1"/>
      <c r="H6" s="10"/>
    </row>
    <row r="7" spans="1:8" x14ac:dyDescent="0.25">
      <c r="A7" s="11" t="s">
        <v>17</v>
      </c>
      <c r="B7" s="3" t="s">
        <v>18</v>
      </c>
      <c r="C7" s="3" t="s">
        <v>9</v>
      </c>
      <c r="D7" s="16" t="s">
        <v>151</v>
      </c>
      <c r="E7" s="4" t="s">
        <v>10</v>
      </c>
      <c r="F7" s="3"/>
      <c r="G7" s="1"/>
      <c r="H7" s="10"/>
    </row>
    <row r="8" spans="1:8" x14ac:dyDescent="0.25">
      <c r="A8" s="11" t="s">
        <v>19</v>
      </c>
      <c r="B8" s="3" t="s">
        <v>20</v>
      </c>
      <c r="C8" s="3" t="s">
        <v>21</v>
      </c>
      <c r="D8" s="16" t="s">
        <v>151</v>
      </c>
      <c r="E8" s="4" t="s">
        <v>22</v>
      </c>
      <c r="F8" s="3"/>
      <c r="G8" s="1"/>
      <c r="H8" s="10"/>
    </row>
    <row r="9" spans="1:8" x14ac:dyDescent="0.25">
      <c r="A9" s="11" t="s">
        <v>23</v>
      </c>
      <c r="B9" s="3" t="s">
        <v>24</v>
      </c>
      <c r="C9" s="3" t="s">
        <v>21</v>
      </c>
      <c r="D9" s="16" t="s">
        <v>151</v>
      </c>
      <c r="E9" s="4" t="s">
        <v>22</v>
      </c>
      <c r="F9" s="3"/>
      <c r="G9" s="1"/>
      <c r="H9" s="10"/>
    </row>
    <row r="10" spans="1:8" x14ac:dyDescent="0.25">
      <c r="A10" s="11" t="s">
        <v>25</v>
      </c>
      <c r="B10" s="3" t="s">
        <v>26</v>
      </c>
      <c r="C10" s="3" t="s">
        <v>9</v>
      </c>
      <c r="D10" s="16" t="s">
        <v>151</v>
      </c>
      <c r="E10" s="4" t="s">
        <v>27</v>
      </c>
      <c r="F10" s="3"/>
      <c r="G10" s="1"/>
      <c r="H10" s="10"/>
    </row>
    <row r="11" spans="1:8" ht="15.75" x14ac:dyDescent="0.25">
      <c r="A11" s="30"/>
      <c r="B11" s="31"/>
      <c r="C11" s="31"/>
      <c r="D11" s="31"/>
      <c r="E11" s="31"/>
      <c r="F11" s="31"/>
      <c r="G11" s="31"/>
      <c r="H11" s="32"/>
    </row>
    <row r="12" spans="1:8" ht="15.75" x14ac:dyDescent="0.25">
      <c r="A12" s="24" t="s">
        <v>28</v>
      </c>
      <c r="B12" s="25"/>
      <c r="C12" s="25"/>
      <c r="D12" s="25"/>
      <c r="E12" s="25"/>
      <c r="F12" s="25"/>
      <c r="G12" s="25"/>
      <c r="H12" s="26"/>
    </row>
    <row r="13" spans="1:8" ht="28.5" x14ac:dyDescent="0.25">
      <c r="A13" s="9" t="s">
        <v>1</v>
      </c>
      <c r="B13" s="2" t="s">
        <v>2</v>
      </c>
      <c r="C13" s="2" t="s">
        <v>3</v>
      </c>
      <c r="D13" s="2" t="s">
        <v>4</v>
      </c>
      <c r="E13" s="2" t="s">
        <v>5</v>
      </c>
      <c r="F13" s="2" t="s">
        <v>6</v>
      </c>
      <c r="G13" s="1"/>
      <c r="H13" s="10"/>
    </row>
    <row r="14" spans="1:8" x14ac:dyDescent="0.25">
      <c r="A14" s="11" t="s">
        <v>29</v>
      </c>
      <c r="B14" s="3" t="s">
        <v>30</v>
      </c>
      <c r="C14" s="3" t="s">
        <v>9</v>
      </c>
      <c r="D14" s="16" t="s">
        <v>151</v>
      </c>
      <c r="E14" s="4" t="s">
        <v>10</v>
      </c>
      <c r="F14" s="3"/>
      <c r="G14" s="1"/>
      <c r="H14" s="10"/>
    </row>
    <row r="15" spans="1:8" ht="28.5" x14ac:dyDescent="0.25">
      <c r="A15" s="11" t="s">
        <v>31</v>
      </c>
      <c r="B15" s="3" t="s">
        <v>32</v>
      </c>
      <c r="C15" s="3" t="s">
        <v>9</v>
      </c>
      <c r="D15" s="16" t="s">
        <v>151</v>
      </c>
      <c r="E15" s="4" t="s">
        <v>10</v>
      </c>
      <c r="F15" s="3"/>
      <c r="G15" s="1"/>
      <c r="H15" s="10"/>
    </row>
    <row r="16" spans="1:8" x14ac:dyDescent="0.25">
      <c r="A16" s="11" t="s">
        <v>33</v>
      </c>
      <c r="B16" s="3" t="s">
        <v>34</v>
      </c>
      <c r="C16" s="3" t="s">
        <v>9</v>
      </c>
      <c r="D16" s="16" t="s">
        <v>151</v>
      </c>
      <c r="E16" s="4" t="s">
        <v>10</v>
      </c>
      <c r="F16" s="3"/>
      <c r="G16" s="1"/>
      <c r="H16" s="10"/>
    </row>
    <row r="17" spans="1:8" x14ac:dyDescent="0.25">
      <c r="A17" s="11" t="s">
        <v>35</v>
      </c>
      <c r="B17" s="3" t="s">
        <v>36</v>
      </c>
      <c r="C17" s="3" t="s">
        <v>9</v>
      </c>
      <c r="D17" s="16" t="s">
        <v>151</v>
      </c>
      <c r="E17" s="4" t="s">
        <v>10</v>
      </c>
      <c r="F17" s="3"/>
      <c r="G17" s="1"/>
      <c r="H17" s="10"/>
    </row>
    <row r="18" spans="1:8" ht="28.5" x14ac:dyDescent="0.25">
      <c r="A18" s="11" t="s">
        <v>37</v>
      </c>
      <c r="B18" s="3" t="s">
        <v>38</v>
      </c>
      <c r="C18" s="3" t="s">
        <v>9</v>
      </c>
      <c r="D18" s="16" t="s">
        <v>151</v>
      </c>
      <c r="E18" s="4" t="s">
        <v>10</v>
      </c>
      <c r="F18" s="3"/>
      <c r="G18" s="1"/>
      <c r="H18" s="10"/>
    </row>
    <row r="19" spans="1:8" x14ac:dyDescent="0.25">
      <c r="A19" s="11" t="s">
        <v>39</v>
      </c>
      <c r="B19" s="3" t="s">
        <v>40</v>
      </c>
      <c r="C19" s="3" t="s">
        <v>9</v>
      </c>
      <c r="D19" s="16" t="s">
        <v>151</v>
      </c>
      <c r="E19" s="4" t="s">
        <v>22</v>
      </c>
      <c r="F19" s="3"/>
      <c r="G19" s="1"/>
      <c r="H19" s="10"/>
    </row>
    <row r="20" spans="1:8" ht="15.75" x14ac:dyDescent="0.25">
      <c r="A20" s="30"/>
      <c r="B20" s="31"/>
      <c r="C20" s="31"/>
      <c r="D20" s="31"/>
      <c r="E20" s="31"/>
      <c r="F20" s="31"/>
      <c r="G20" s="31"/>
      <c r="H20" s="32"/>
    </row>
    <row r="21" spans="1:8" ht="15.75" x14ac:dyDescent="0.25">
      <c r="A21" s="24" t="s">
        <v>41</v>
      </c>
      <c r="B21" s="25"/>
      <c r="C21" s="25"/>
      <c r="D21" s="25"/>
      <c r="E21" s="25"/>
      <c r="F21" s="25"/>
      <c r="G21" s="25"/>
      <c r="H21" s="26"/>
    </row>
    <row r="22" spans="1:8" ht="28.5" x14ac:dyDescent="0.25">
      <c r="A22" s="9" t="s">
        <v>1</v>
      </c>
      <c r="B22" s="2" t="s">
        <v>2</v>
      </c>
      <c r="C22" s="2" t="s">
        <v>3</v>
      </c>
      <c r="D22" s="2" t="s">
        <v>4</v>
      </c>
      <c r="E22" s="2" t="s">
        <v>5</v>
      </c>
      <c r="F22" s="2" t="s">
        <v>6</v>
      </c>
      <c r="G22" s="1"/>
      <c r="H22" s="10"/>
    </row>
    <row r="23" spans="1:8" x14ac:dyDescent="0.25">
      <c r="A23" s="12" t="s">
        <v>42</v>
      </c>
      <c r="B23" s="5" t="s">
        <v>43</v>
      </c>
      <c r="C23" s="5" t="s">
        <v>9</v>
      </c>
      <c r="D23" s="16" t="s">
        <v>151</v>
      </c>
      <c r="E23" s="7" t="s">
        <v>10</v>
      </c>
      <c r="F23" s="5"/>
      <c r="G23" s="1"/>
      <c r="H23" s="10"/>
    </row>
    <row r="24" spans="1:8" ht="28.5" x14ac:dyDescent="0.25">
      <c r="A24" s="11" t="s">
        <v>44</v>
      </c>
      <c r="B24" s="3" t="s">
        <v>45</v>
      </c>
      <c r="C24" s="3" t="s">
        <v>9</v>
      </c>
      <c r="D24" s="16" t="s">
        <v>151</v>
      </c>
      <c r="E24" s="4" t="s">
        <v>10</v>
      </c>
      <c r="F24" s="3"/>
      <c r="G24" s="1"/>
      <c r="H24" s="10"/>
    </row>
    <row r="25" spans="1:8" x14ac:dyDescent="0.25">
      <c r="A25" s="11" t="s">
        <v>46</v>
      </c>
      <c r="B25" s="3" t="s">
        <v>47</v>
      </c>
      <c r="C25" s="3" t="s">
        <v>9</v>
      </c>
      <c r="D25" s="16" t="s">
        <v>151</v>
      </c>
      <c r="E25" s="4" t="s">
        <v>10</v>
      </c>
      <c r="F25" s="3"/>
      <c r="G25" s="1"/>
      <c r="H25" s="10"/>
    </row>
    <row r="26" spans="1:8" x14ac:dyDescent="0.25">
      <c r="A26" s="11" t="s">
        <v>48</v>
      </c>
      <c r="B26" s="3" t="s">
        <v>49</v>
      </c>
      <c r="C26" s="3" t="s">
        <v>9</v>
      </c>
      <c r="D26" s="17"/>
      <c r="E26" s="4" t="s">
        <v>10</v>
      </c>
      <c r="F26" s="3"/>
      <c r="G26" s="1"/>
      <c r="H26" s="10"/>
    </row>
    <row r="27" spans="1:8" x14ac:dyDescent="0.25">
      <c r="A27" s="11" t="s">
        <v>50</v>
      </c>
      <c r="B27" s="3" t="s">
        <v>51</v>
      </c>
      <c r="C27" s="3" t="s">
        <v>9</v>
      </c>
      <c r="D27" s="16" t="s">
        <v>151</v>
      </c>
      <c r="E27" s="4" t="s">
        <v>10</v>
      </c>
      <c r="F27" s="3"/>
      <c r="G27" s="1"/>
      <c r="H27" s="10"/>
    </row>
    <row r="28" spans="1:8" ht="15.75" x14ac:dyDescent="0.25">
      <c r="A28" s="30"/>
      <c r="B28" s="31"/>
      <c r="C28" s="31"/>
      <c r="D28" s="31"/>
      <c r="E28" s="31"/>
      <c r="F28" s="31"/>
      <c r="G28" s="31"/>
      <c r="H28" s="32"/>
    </row>
    <row r="29" spans="1:8" ht="15.75" x14ac:dyDescent="0.25">
      <c r="A29" s="24" t="s">
        <v>52</v>
      </c>
      <c r="B29" s="25"/>
      <c r="C29" s="25"/>
      <c r="D29" s="25"/>
      <c r="E29" s="25"/>
      <c r="F29" s="25"/>
      <c r="G29" s="25"/>
      <c r="H29" s="26"/>
    </row>
    <row r="30" spans="1:8" ht="28.5" x14ac:dyDescent="0.25">
      <c r="A30" s="9" t="s">
        <v>1</v>
      </c>
      <c r="B30" s="2" t="s">
        <v>2</v>
      </c>
      <c r="C30" s="2" t="s">
        <v>3</v>
      </c>
      <c r="D30" s="2" t="s">
        <v>4</v>
      </c>
      <c r="E30" s="2" t="s">
        <v>5</v>
      </c>
      <c r="F30" s="2" t="s">
        <v>6</v>
      </c>
      <c r="G30" s="1"/>
      <c r="H30" s="10"/>
    </row>
    <row r="31" spans="1:8" x14ac:dyDescent="0.25">
      <c r="A31" s="11" t="s">
        <v>53</v>
      </c>
      <c r="B31" s="3" t="s">
        <v>54</v>
      </c>
      <c r="C31" s="3" t="s">
        <v>9</v>
      </c>
      <c r="D31" s="16" t="s">
        <v>151</v>
      </c>
      <c r="E31" s="4" t="s">
        <v>10</v>
      </c>
      <c r="F31" s="3"/>
      <c r="G31" s="1"/>
      <c r="H31" s="10"/>
    </row>
    <row r="32" spans="1:8" ht="28.5" x14ac:dyDescent="0.25">
      <c r="A32" s="11" t="s">
        <v>55</v>
      </c>
      <c r="B32" s="3" t="s">
        <v>56</v>
      </c>
      <c r="C32" s="3" t="s">
        <v>9</v>
      </c>
      <c r="D32" s="16" t="s">
        <v>151</v>
      </c>
      <c r="E32" s="4" t="s">
        <v>10</v>
      </c>
      <c r="F32" s="3"/>
      <c r="G32" s="1"/>
      <c r="H32" s="10"/>
    </row>
    <row r="33" spans="1:8" x14ac:dyDescent="0.25">
      <c r="A33" s="11" t="s">
        <v>57</v>
      </c>
      <c r="B33" s="3" t="s">
        <v>58</v>
      </c>
      <c r="C33" s="3" t="s">
        <v>9</v>
      </c>
      <c r="D33" s="16" t="s">
        <v>151</v>
      </c>
      <c r="E33" s="4" t="s">
        <v>10</v>
      </c>
      <c r="F33" s="3"/>
      <c r="G33" s="1"/>
      <c r="H33" s="10"/>
    </row>
    <row r="34" spans="1:8" x14ac:dyDescent="0.25">
      <c r="A34" s="12" t="s">
        <v>59</v>
      </c>
      <c r="B34" s="5" t="s">
        <v>60</v>
      </c>
      <c r="C34" s="5" t="s">
        <v>9</v>
      </c>
      <c r="D34" s="16" t="s">
        <v>151</v>
      </c>
      <c r="E34" s="7" t="s">
        <v>10</v>
      </c>
      <c r="F34" s="5"/>
      <c r="G34" s="1"/>
      <c r="H34" s="10"/>
    </row>
    <row r="35" spans="1:8" ht="28.5" x14ac:dyDescent="0.25">
      <c r="A35" s="11" t="s">
        <v>61</v>
      </c>
      <c r="B35" s="3" t="s">
        <v>62</v>
      </c>
      <c r="C35" s="3" t="s">
        <v>9</v>
      </c>
      <c r="D35" s="16" t="s">
        <v>151</v>
      </c>
      <c r="E35" s="4" t="s">
        <v>10</v>
      </c>
      <c r="F35" s="3"/>
      <c r="G35" s="1"/>
      <c r="H35" s="10"/>
    </row>
    <row r="36" spans="1:8" ht="15.75" x14ac:dyDescent="0.25">
      <c r="A36" s="30"/>
      <c r="B36" s="31"/>
      <c r="C36" s="31"/>
      <c r="D36" s="31"/>
      <c r="E36" s="31"/>
      <c r="F36" s="31"/>
      <c r="G36" s="31"/>
      <c r="H36" s="32"/>
    </row>
    <row r="37" spans="1:8" ht="15.75" x14ac:dyDescent="0.25">
      <c r="A37" s="24" t="s">
        <v>63</v>
      </c>
      <c r="B37" s="25"/>
      <c r="C37" s="25"/>
      <c r="D37" s="25"/>
      <c r="E37" s="25"/>
      <c r="F37" s="25"/>
      <c r="G37" s="25"/>
      <c r="H37" s="26"/>
    </row>
    <row r="38" spans="1:8" ht="28.5" x14ac:dyDescent="0.25">
      <c r="A38" s="9" t="s">
        <v>1</v>
      </c>
      <c r="B38" s="2" t="s">
        <v>2</v>
      </c>
      <c r="C38" s="2" t="s">
        <v>3</v>
      </c>
      <c r="D38" s="2" t="s">
        <v>4</v>
      </c>
      <c r="E38" s="2" t="s">
        <v>5</v>
      </c>
      <c r="F38" s="2" t="s">
        <v>6</v>
      </c>
      <c r="G38" s="1"/>
      <c r="H38" s="10"/>
    </row>
    <row r="39" spans="1:8" x14ac:dyDescent="0.25">
      <c r="A39" s="11" t="s">
        <v>64</v>
      </c>
      <c r="B39" s="3" t="s">
        <v>65</v>
      </c>
      <c r="C39" s="3" t="s">
        <v>9</v>
      </c>
      <c r="D39" s="16" t="s">
        <v>151</v>
      </c>
      <c r="E39" s="4" t="s">
        <v>10</v>
      </c>
      <c r="F39" s="3"/>
      <c r="G39" s="1"/>
      <c r="H39" s="10"/>
    </row>
    <row r="40" spans="1:8" x14ac:dyDescent="0.25">
      <c r="A40" s="11" t="s">
        <v>66</v>
      </c>
      <c r="B40" s="3" t="s">
        <v>67</v>
      </c>
      <c r="C40" s="3" t="s">
        <v>9</v>
      </c>
      <c r="D40" s="16" t="s">
        <v>151</v>
      </c>
      <c r="E40" s="4" t="s">
        <v>10</v>
      </c>
      <c r="F40" s="3"/>
      <c r="G40" s="1"/>
      <c r="H40" s="10"/>
    </row>
    <row r="41" spans="1:8" x14ac:dyDescent="0.25">
      <c r="A41" s="12" t="s">
        <v>68</v>
      </c>
      <c r="B41" s="5" t="s">
        <v>69</v>
      </c>
      <c r="C41" s="5" t="s">
        <v>9</v>
      </c>
      <c r="D41" s="17"/>
      <c r="E41" s="7" t="s">
        <v>10</v>
      </c>
      <c r="F41" s="5"/>
      <c r="G41" s="1"/>
      <c r="H41" s="10"/>
    </row>
    <row r="42" spans="1:8" x14ac:dyDescent="0.25">
      <c r="A42" s="11" t="s">
        <v>70</v>
      </c>
      <c r="B42" s="3" t="s">
        <v>71</v>
      </c>
      <c r="C42" s="3" t="s">
        <v>9</v>
      </c>
      <c r="D42" s="16" t="s">
        <v>151</v>
      </c>
      <c r="E42" s="4" t="s">
        <v>10</v>
      </c>
      <c r="F42" s="3"/>
      <c r="G42" s="1"/>
      <c r="H42" s="10"/>
    </row>
    <row r="43" spans="1:8" x14ac:dyDescent="0.25">
      <c r="A43" s="11" t="s">
        <v>72</v>
      </c>
      <c r="B43" s="3" t="s">
        <v>73</v>
      </c>
      <c r="C43" s="3" t="s">
        <v>9</v>
      </c>
      <c r="D43" s="17"/>
      <c r="E43" s="4" t="s">
        <v>10</v>
      </c>
      <c r="F43" s="3"/>
      <c r="G43" s="1"/>
      <c r="H43" s="10"/>
    </row>
    <row r="44" spans="1:8" x14ac:dyDescent="0.25">
      <c r="A44" s="12" t="s">
        <v>74</v>
      </c>
      <c r="B44" s="5" t="s">
        <v>75</v>
      </c>
      <c r="C44" s="5" t="s">
        <v>9</v>
      </c>
      <c r="D44" s="17"/>
      <c r="E44" s="7" t="s">
        <v>10</v>
      </c>
      <c r="F44" s="5"/>
      <c r="G44" s="1"/>
      <c r="H44" s="10"/>
    </row>
    <row r="45" spans="1:8" ht="15.75" x14ac:dyDescent="0.25">
      <c r="A45" s="30"/>
      <c r="B45" s="31"/>
      <c r="C45" s="31"/>
      <c r="D45" s="31"/>
      <c r="E45" s="31"/>
      <c r="F45" s="31"/>
      <c r="G45" s="31"/>
      <c r="H45" s="32"/>
    </row>
    <row r="46" spans="1:8" ht="15.75" x14ac:dyDescent="0.25">
      <c r="A46" s="24" t="s">
        <v>76</v>
      </c>
      <c r="B46" s="25"/>
      <c r="C46" s="25"/>
      <c r="D46" s="25"/>
      <c r="E46" s="25"/>
      <c r="F46" s="25"/>
      <c r="G46" s="25"/>
      <c r="H46" s="26"/>
    </row>
    <row r="47" spans="1:8" ht="28.5" x14ac:dyDescent="0.25">
      <c r="A47" s="9" t="s">
        <v>1</v>
      </c>
      <c r="B47" s="2" t="s">
        <v>2</v>
      </c>
      <c r="C47" s="2" t="s">
        <v>3</v>
      </c>
      <c r="D47" s="2" t="s">
        <v>4</v>
      </c>
      <c r="E47" s="2" t="s">
        <v>5</v>
      </c>
      <c r="F47" s="2" t="s">
        <v>6</v>
      </c>
      <c r="G47" s="1"/>
      <c r="H47" s="10"/>
    </row>
    <row r="48" spans="1:8" x14ac:dyDescent="0.25">
      <c r="A48" s="11" t="s">
        <v>77</v>
      </c>
      <c r="B48" s="3" t="s">
        <v>78</v>
      </c>
      <c r="C48" s="3" t="s">
        <v>9</v>
      </c>
      <c r="D48" s="17"/>
      <c r="E48" s="4" t="s">
        <v>10</v>
      </c>
      <c r="F48" s="3"/>
      <c r="G48" s="1"/>
      <c r="H48" s="10"/>
    </row>
    <row r="49" spans="1:8" ht="28.5" x14ac:dyDescent="0.25">
      <c r="A49" s="11" t="s">
        <v>79</v>
      </c>
      <c r="B49" s="3" t="s">
        <v>80</v>
      </c>
      <c r="C49" s="3" t="s">
        <v>9</v>
      </c>
      <c r="D49" s="17"/>
      <c r="E49" s="4" t="s">
        <v>10</v>
      </c>
      <c r="F49" s="3"/>
      <c r="G49" s="1"/>
      <c r="H49" s="10"/>
    </row>
    <row r="50" spans="1:8" x14ac:dyDescent="0.25">
      <c r="A50" s="11" t="s">
        <v>81</v>
      </c>
      <c r="B50" s="3" t="s">
        <v>82</v>
      </c>
      <c r="C50" s="3" t="s">
        <v>9</v>
      </c>
      <c r="D50" s="3" t="s">
        <v>13</v>
      </c>
      <c r="E50" s="4" t="s">
        <v>10</v>
      </c>
      <c r="F50" s="3"/>
      <c r="G50" s="1"/>
      <c r="H50" s="10"/>
    </row>
    <row r="51" spans="1:8" x14ac:dyDescent="0.25">
      <c r="A51" s="11" t="s">
        <v>83</v>
      </c>
      <c r="B51" s="3" t="s">
        <v>84</v>
      </c>
      <c r="C51" s="3" t="s">
        <v>9</v>
      </c>
      <c r="D51" s="3" t="s">
        <v>35</v>
      </c>
      <c r="E51" s="4" t="s">
        <v>10</v>
      </c>
      <c r="F51" s="3"/>
      <c r="G51" s="1"/>
      <c r="H51" s="10"/>
    </row>
    <row r="52" spans="1:8" x14ac:dyDescent="0.25">
      <c r="A52" s="18" t="s">
        <v>85</v>
      </c>
      <c r="B52" s="20" t="s">
        <v>86</v>
      </c>
      <c r="C52" s="20" t="s">
        <v>9</v>
      </c>
      <c r="D52" s="5" t="s">
        <v>13</v>
      </c>
      <c r="E52" s="22" t="s">
        <v>10</v>
      </c>
      <c r="F52" s="20"/>
      <c r="G52" s="1"/>
      <c r="H52" s="10"/>
    </row>
    <row r="53" spans="1:8" x14ac:dyDescent="0.25">
      <c r="A53" s="27"/>
      <c r="B53" s="28"/>
      <c r="C53" s="28"/>
      <c r="D53" s="6" t="s">
        <v>61</v>
      </c>
      <c r="E53" s="29"/>
      <c r="F53" s="28"/>
      <c r="G53" s="1"/>
      <c r="H53" s="10"/>
    </row>
    <row r="54" spans="1:8" ht="15.75" x14ac:dyDescent="0.25">
      <c r="A54" s="30"/>
      <c r="B54" s="31"/>
      <c r="C54" s="31"/>
      <c r="D54" s="31"/>
      <c r="E54" s="31"/>
      <c r="F54" s="31"/>
      <c r="G54" s="31"/>
      <c r="H54" s="32"/>
    </row>
    <row r="55" spans="1:8" ht="15.75" x14ac:dyDescent="0.25">
      <c r="A55" s="24" t="s">
        <v>87</v>
      </c>
      <c r="B55" s="25"/>
      <c r="C55" s="25"/>
      <c r="D55" s="25"/>
      <c r="E55" s="25"/>
      <c r="F55" s="25"/>
      <c r="G55" s="25"/>
      <c r="H55" s="26"/>
    </row>
    <row r="56" spans="1:8" ht="28.5" x14ac:dyDescent="0.25">
      <c r="A56" s="9" t="s">
        <v>1</v>
      </c>
      <c r="B56" s="2" t="s">
        <v>2</v>
      </c>
      <c r="C56" s="2" t="s">
        <v>3</v>
      </c>
      <c r="D56" s="2" t="s">
        <v>4</v>
      </c>
      <c r="E56" s="2" t="s">
        <v>5</v>
      </c>
      <c r="F56" s="2" t="s">
        <v>6</v>
      </c>
      <c r="G56" s="1"/>
      <c r="H56" s="10"/>
    </row>
    <row r="57" spans="1:8" ht="42.75" x14ac:dyDescent="0.25">
      <c r="A57" s="11" t="s">
        <v>88</v>
      </c>
      <c r="B57" s="3" t="s">
        <v>89</v>
      </c>
      <c r="C57" s="3" t="s">
        <v>9</v>
      </c>
      <c r="D57" s="3" t="s">
        <v>35</v>
      </c>
      <c r="E57" s="4" t="s">
        <v>10</v>
      </c>
      <c r="F57" s="3"/>
      <c r="G57" s="1"/>
      <c r="H57" s="10"/>
    </row>
    <row r="58" spans="1:8" ht="28.5" x14ac:dyDescent="0.25">
      <c r="A58" s="11" t="s">
        <v>90</v>
      </c>
      <c r="B58" s="3" t="s">
        <v>91</v>
      </c>
      <c r="C58" s="3" t="s">
        <v>9</v>
      </c>
      <c r="D58" s="3" t="s">
        <v>35</v>
      </c>
      <c r="E58" s="4" t="s">
        <v>10</v>
      </c>
      <c r="F58" s="3"/>
      <c r="G58" s="1"/>
      <c r="H58" s="10"/>
    </row>
    <row r="59" spans="1:8" x14ac:dyDescent="0.25">
      <c r="A59" s="18" t="s">
        <v>92</v>
      </c>
      <c r="B59" s="20" t="s">
        <v>93</v>
      </c>
      <c r="C59" s="20" t="s">
        <v>9</v>
      </c>
      <c r="D59" s="5" t="s">
        <v>46</v>
      </c>
      <c r="E59" s="22" t="s">
        <v>10</v>
      </c>
      <c r="F59" s="20"/>
      <c r="G59" s="1"/>
      <c r="H59" s="10"/>
    </row>
    <row r="60" spans="1:8" x14ac:dyDescent="0.25">
      <c r="A60" s="27"/>
      <c r="B60" s="28"/>
      <c r="C60" s="28"/>
      <c r="D60" s="6" t="s">
        <v>35</v>
      </c>
      <c r="E60" s="29"/>
      <c r="F60" s="28"/>
      <c r="G60" s="1"/>
      <c r="H60" s="10"/>
    </row>
    <row r="61" spans="1:8" x14ac:dyDescent="0.25">
      <c r="A61" s="11" t="s">
        <v>94</v>
      </c>
      <c r="B61" s="3" t="s">
        <v>95</v>
      </c>
      <c r="C61" s="3" t="s">
        <v>21</v>
      </c>
      <c r="D61" s="3" t="s">
        <v>81</v>
      </c>
      <c r="E61" s="4" t="s">
        <v>10</v>
      </c>
      <c r="F61" s="3" t="s">
        <v>96</v>
      </c>
      <c r="G61" s="1"/>
      <c r="H61" s="10"/>
    </row>
    <row r="62" spans="1:8" x14ac:dyDescent="0.25">
      <c r="A62" s="18" t="s">
        <v>97</v>
      </c>
      <c r="B62" s="20" t="s">
        <v>98</v>
      </c>
      <c r="C62" s="20" t="s">
        <v>21</v>
      </c>
      <c r="D62" s="5" t="s">
        <v>33</v>
      </c>
      <c r="E62" s="22" t="s">
        <v>10</v>
      </c>
      <c r="F62" s="20" t="s">
        <v>99</v>
      </c>
      <c r="G62" s="1"/>
      <c r="H62" s="10"/>
    </row>
    <row r="63" spans="1:8" x14ac:dyDescent="0.25">
      <c r="A63" s="27"/>
      <c r="B63" s="28"/>
      <c r="C63" s="28"/>
      <c r="D63" s="6" t="s">
        <v>68</v>
      </c>
      <c r="E63" s="29"/>
      <c r="F63" s="28"/>
      <c r="G63" s="1"/>
      <c r="H63" s="10"/>
    </row>
    <row r="64" spans="1:8" x14ac:dyDescent="0.25">
      <c r="A64" s="11" t="s">
        <v>100</v>
      </c>
      <c r="B64" s="3" t="s">
        <v>101</v>
      </c>
      <c r="C64" s="3" t="s">
        <v>21</v>
      </c>
      <c r="D64" s="3" t="s">
        <v>53</v>
      </c>
      <c r="E64" s="4" t="s">
        <v>10</v>
      </c>
      <c r="F64" s="3" t="s">
        <v>99</v>
      </c>
      <c r="G64" s="1"/>
      <c r="H64" s="10"/>
    </row>
    <row r="65" spans="1:13" x14ac:dyDescent="0.25">
      <c r="A65" s="11" t="s">
        <v>102</v>
      </c>
      <c r="B65" s="3" t="s">
        <v>103</v>
      </c>
      <c r="C65" s="3" t="s">
        <v>21</v>
      </c>
      <c r="D65" s="3" t="s">
        <v>33</v>
      </c>
      <c r="E65" s="4" t="s">
        <v>10</v>
      </c>
      <c r="F65" s="3" t="s">
        <v>99</v>
      </c>
      <c r="G65" s="1"/>
      <c r="H65" s="10"/>
    </row>
    <row r="66" spans="1:13" x14ac:dyDescent="0.25">
      <c r="A66" s="18" t="s">
        <v>104</v>
      </c>
      <c r="B66" s="20" t="s">
        <v>105</v>
      </c>
      <c r="C66" s="20" t="s">
        <v>21</v>
      </c>
      <c r="D66" s="5" t="s">
        <v>68</v>
      </c>
      <c r="E66" s="22" t="s">
        <v>10</v>
      </c>
      <c r="F66" s="20" t="s">
        <v>96</v>
      </c>
      <c r="G66" s="1"/>
      <c r="H66" s="10"/>
    </row>
    <row r="67" spans="1:13" x14ac:dyDescent="0.25">
      <c r="A67" s="27"/>
      <c r="B67" s="28"/>
      <c r="C67" s="28"/>
      <c r="D67" s="6" t="s">
        <v>81</v>
      </c>
      <c r="E67" s="29"/>
      <c r="F67" s="28"/>
      <c r="G67" s="1"/>
      <c r="H67" s="10"/>
    </row>
    <row r="68" spans="1:13" ht="28.5" x14ac:dyDescent="0.25">
      <c r="A68" s="11" t="s">
        <v>106</v>
      </c>
      <c r="B68" s="3" t="s">
        <v>107</v>
      </c>
      <c r="C68" s="3" t="s">
        <v>21</v>
      </c>
      <c r="D68" s="3" t="s">
        <v>61</v>
      </c>
      <c r="E68" s="4" t="s">
        <v>10</v>
      </c>
      <c r="F68" s="3" t="s">
        <v>62</v>
      </c>
      <c r="G68" s="1"/>
      <c r="H68" s="10"/>
    </row>
    <row r="69" spans="1:13" x14ac:dyDescent="0.25">
      <c r="A69" s="18" t="s">
        <v>108</v>
      </c>
      <c r="B69" s="20" t="s">
        <v>109</v>
      </c>
      <c r="C69" s="20" t="s">
        <v>21</v>
      </c>
      <c r="D69" s="5" t="s">
        <v>17</v>
      </c>
      <c r="E69" s="22" t="s">
        <v>10</v>
      </c>
      <c r="F69" s="20" t="s">
        <v>62</v>
      </c>
      <c r="G69" s="1"/>
      <c r="H69" s="10"/>
    </row>
    <row r="70" spans="1:13" x14ac:dyDescent="0.25">
      <c r="A70" s="27"/>
      <c r="B70" s="28"/>
      <c r="C70" s="28"/>
      <c r="D70" s="6" t="s">
        <v>61</v>
      </c>
      <c r="E70" s="29"/>
      <c r="F70" s="28"/>
      <c r="G70" s="1"/>
      <c r="H70" s="10"/>
    </row>
    <row r="71" spans="1:13" x14ac:dyDescent="0.25">
      <c r="A71" s="18" t="s">
        <v>110</v>
      </c>
      <c r="B71" s="20" t="s">
        <v>111</v>
      </c>
      <c r="C71" s="20" t="s">
        <v>21</v>
      </c>
      <c r="D71" s="5" t="s">
        <v>61</v>
      </c>
      <c r="E71" s="22" t="s">
        <v>10</v>
      </c>
      <c r="F71" s="20" t="s">
        <v>62</v>
      </c>
      <c r="G71" s="1"/>
      <c r="H71" s="10"/>
      <c r="J71">
        <v>17</v>
      </c>
    </row>
    <row r="72" spans="1:13" x14ac:dyDescent="0.25">
      <c r="A72" s="33"/>
      <c r="B72" s="34"/>
      <c r="C72" s="34"/>
      <c r="D72" s="8" t="s">
        <v>70</v>
      </c>
      <c r="E72" s="35"/>
      <c r="F72" s="34"/>
      <c r="G72" s="1"/>
      <c r="H72" s="10"/>
    </row>
    <row r="73" spans="1:13" x14ac:dyDescent="0.25">
      <c r="A73" s="27"/>
      <c r="B73" s="28"/>
      <c r="C73" s="28"/>
      <c r="D73" s="6" t="s">
        <v>35</v>
      </c>
      <c r="E73" s="29"/>
      <c r="F73" s="28"/>
      <c r="G73" s="1"/>
      <c r="H73" s="10"/>
      <c r="J73">
        <v>5</v>
      </c>
      <c r="K73">
        <v>6</v>
      </c>
      <c r="L73">
        <v>6</v>
      </c>
      <c r="M73">
        <f>L73+K73+J73</f>
        <v>17</v>
      </c>
    </row>
    <row r="74" spans="1:13" x14ac:dyDescent="0.25">
      <c r="A74" s="18" t="s">
        <v>110</v>
      </c>
      <c r="B74" s="20" t="s">
        <v>111</v>
      </c>
      <c r="C74" s="20" t="s">
        <v>21</v>
      </c>
      <c r="D74" s="5" t="s">
        <v>61</v>
      </c>
      <c r="E74" s="22" t="s">
        <v>10</v>
      </c>
      <c r="F74" s="20" t="s">
        <v>112</v>
      </c>
      <c r="G74" s="1"/>
      <c r="H74" s="10"/>
    </row>
    <row r="75" spans="1:13" x14ac:dyDescent="0.25">
      <c r="A75" s="33"/>
      <c r="B75" s="34"/>
      <c r="C75" s="34"/>
      <c r="D75" s="8" t="s">
        <v>70</v>
      </c>
      <c r="E75" s="35"/>
      <c r="F75" s="34"/>
      <c r="G75" s="1"/>
      <c r="H75" s="10"/>
    </row>
    <row r="76" spans="1:13" x14ac:dyDescent="0.25">
      <c r="A76" s="27"/>
      <c r="B76" s="28"/>
      <c r="C76" s="28"/>
      <c r="D76" s="6" t="s">
        <v>35</v>
      </c>
      <c r="E76" s="29"/>
      <c r="F76" s="28"/>
      <c r="G76" s="1"/>
      <c r="H76" s="10"/>
    </row>
    <row r="77" spans="1:13" x14ac:dyDescent="0.25">
      <c r="A77" s="18" t="s">
        <v>113</v>
      </c>
      <c r="B77" s="20" t="s">
        <v>114</v>
      </c>
      <c r="C77" s="20" t="s">
        <v>21</v>
      </c>
      <c r="D77" s="5" t="s">
        <v>35</v>
      </c>
      <c r="E77" s="22" t="s">
        <v>10</v>
      </c>
      <c r="F77" s="20" t="s">
        <v>112</v>
      </c>
      <c r="G77" s="1"/>
      <c r="H77" s="10"/>
    </row>
    <row r="78" spans="1:13" x14ac:dyDescent="0.25">
      <c r="A78" s="27"/>
      <c r="B78" s="28"/>
      <c r="C78" s="28"/>
      <c r="D78" s="6" t="s">
        <v>70</v>
      </c>
      <c r="E78" s="29"/>
      <c r="F78" s="28"/>
      <c r="G78" s="1"/>
      <c r="H78" s="10"/>
    </row>
    <row r="79" spans="1:13" x14ac:dyDescent="0.25">
      <c r="A79" s="18" t="s">
        <v>115</v>
      </c>
      <c r="B79" s="20" t="s">
        <v>116</v>
      </c>
      <c r="C79" s="20" t="s">
        <v>21</v>
      </c>
      <c r="D79" s="5" t="s">
        <v>61</v>
      </c>
      <c r="E79" s="22" t="s">
        <v>10</v>
      </c>
      <c r="F79" s="20" t="s">
        <v>112</v>
      </c>
      <c r="G79" s="1"/>
      <c r="H79" s="10"/>
    </row>
    <row r="80" spans="1:13" x14ac:dyDescent="0.25">
      <c r="A80" s="33"/>
      <c r="B80" s="34"/>
      <c r="C80" s="34"/>
      <c r="D80" s="8" t="s">
        <v>70</v>
      </c>
      <c r="E80" s="35"/>
      <c r="F80" s="34"/>
      <c r="G80" s="1"/>
      <c r="H80" s="10"/>
    </row>
    <row r="81" spans="1:8" x14ac:dyDescent="0.25">
      <c r="A81" s="27"/>
      <c r="B81" s="28"/>
      <c r="C81" s="28"/>
      <c r="D81" s="6" t="s">
        <v>35</v>
      </c>
      <c r="E81" s="29"/>
      <c r="F81" s="28"/>
      <c r="G81" s="1"/>
      <c r="H81" s="10"/>
    </row>
    <row r="82" spans="1:8" x14ac:dyDescent="0.25">
      <c r="A82" s="18" t="s">
        <v>117</v>
      </c>
      <c r="B82" s="20" t="s">
        <v>118</v>
      </c>
      <c r="C82" s="20" t="s">
        <v>21</v>
      </c>
      <c r="D82" s="5" t="s">
        <v>81</v>
      </c>
      <c r="E82" s="22" t="s">
        <v>10</v>
      </c>
      <c r="F82" s="20" t="s">
        <v>96</v>
      </c>
      <c r="G82" s="1"/>
      <c r="H82" s="10"/>
    </row>
    <row r="83" spans="1:8" x14ac:dyDescent="0.25">
      <c r="A83" s="27"/>
      <c r="B83" s="28"/>
      <c r="C83" s="28"/>
      <c r="D83" s="6" t="s">
        <v>35</v>
      </c>
      <c r="E83" s="29"/>
      <c r="F83" s="28"/>
      <c r="G83" s="1"/>
      <c r="H83" s="10"/>
    </row>
    <row r="84" spans="1:8" x14ac:dyDescent="0.25">
      <c r="A84" s="11" t="s">
        <v>119</v>
      </c>
      <c r="B84" s="3" t="s">
        <v>120</v>
      </c>
      <c r="C84" s="3" t="s">
        <v>21</v>
      </c>
      <c r="D84" s="3" t="s">
        <v>74</v>
      </c>
      <c r="E84" s="4" t="s">
        <v>10</v>
      </c>
      <c r="F84" s="3"/>
      <c r="G84" s="1"/>
      <c r="H84" s="10"/>
    </row>
    <row r="85" spans="1:8" x14ac:dyDescent="0.25">
      <c r="A85" s="11" t="s">
        <v>121</v>
      </c>
      <c r="B85" s="3" t="s">
        <v>122</v>
      </c>
      <c r="C85" s="3" t="s">
        <v>21</v>
      </c>
      <c r="D85" s="3"/>
      <c r="E85" s="4" t="s">
        <v>10</v>
      </c>
      <c r="F85" s="3"/>
      <c r="G85" s="1"/>
      <c r="H85" s="10"/>
    </row>
    <row r="86" spans="1:8" x14ac:dyDescent="0.25">
      <c r="A86" s="18" t="s">
        <v>123</v>
      </c>
      <c r="B86" s="20" t="s">
        <v>124</v>
      </c>
      <c r="C86" s="20" t="s">
        <v>21</v>
      </c>
      <c r="D86" s="5" t="s">
        <v>46</v>
      </c>
      <c r="E86" s="22" t="s">
        <v>10</v>
      </c>
      <c r="F86" s="20" t="s">
        <v>125</v>
      </c>
      <c r="G86" s="1"/>
      <c r="H86" s="10"/>
    </row>
    <row r="87" spans="1:8" x14ac:dyDescent="0.25">
      <c r="A87" s="27"/>
      <c r="B87" s="28"/>
      <c r="C87" s="28"/>
      <c r="D87" s="6" t="s">
        <v>92</v>
      </c>
      <c r="E87" s="29"/>
      <c r="F87" s="28"/>
      <c r="G87" s="1"/>
      <c r="H87" s="10"/>
    </row>
    <row r="88" spans="1:8" x14ac:dyDescent="0.25">
      <c r="A88" s="18" t="s">
        <v>126</v>
      </c>
      <c r="B88" s="20" t="s">
        <v>127</v>
      </c>
      <c r="C88" s="20" t="s">
        <v>21</v>
      </c>
      <c r="D88" s="5" t="s">
        <v>46</v>
      </c>
      <c r="E88" s="22" t="s">
        <v>10</v>
      </c>
      <c r="F88" s="20" t="s">
        <v>125</v>
      </c>
      <c r="G88" s="1"/>
      <c r="H88" s="10"/>
    </row>
    <row r="89" spans="1:8" x14ac:dyDescent="0.25">
      <c r="A89" s="27"/>
      <c r="B89" s="28"/>
      <c r="C89" s="28"/>
      <c r="D89" s="6" t="s">
        <v>92</v>
      </c>
      <c r="E89" s="29"/>
      <c r="F89" s="28"/>
      <c r="G89" s="1"/>
      <c r="H89" s="10"/>
    </row>
    <row r="90" spans="1:8" x14ac:dyDescent="0.25">
      <c r="A90" s="18" t="s">
        <v>128</v>
      </c>
      <c r="B90" s="20" t="s">
        <v>129</v>
      </c>
      <c r="C90" s="20" t="s">
        <v>21</v>
      </c>
      <c r="D90" s="5" t="s">
        <v>46</v>
      </c>
      <c r="E90" s="22" t="s">
        <v>10</v>
      </c>
      <c r="F90" s="20" t="s">
        <v>125</v>
      </c>
      <c r="G90" s="1"/>
      <c r="H90" s="10"/>
    </row>
    <row r="91" spans="1:8" x14ac:dyDescent="0.25">
      <c r="A91" s="27"/>
      <c r="B91" s="28"/>
      <c r="C91" s="28"/>
      <c r="D91" s="6" t="s">
        <v>92</v>
      </c>
      <c r="E91" s="29"/>
      <c r="F91" s="28"/>
      <c r="G91" s="1"/>
      <c r="H91" s="10"/>
    </row>
    <row r="92" spans="1:8" ht="15.75" x14ac:dyDescent="0.25">
      <c r="A92" s="30"/>
      <c r="B92" s="31"/>
      <c r="C92" s="31"/>
      <c r="D92" s="31"/>
      <c r="E92" s="31"/>
      <c r="F92" s="31"/>
      <c r="G92" s="31"/>
      <c r="H92" s="32"/>
    </row>
    <row r="93" spans="1:8" ht="15.75" x14ac:dyDescent="0.25">
      <c r="A93" s="24" t="s">
        <v>130</v>
      </c>
      <c r="B93" s="25"/>
      <c r="C93" s="25"/>
      <c r="D93" s="25"/>
      <c r="E93" s="25"/>
      <c r="F93" s="25"/>
      <c r="G93" s="25"/>
      <c r="H93" s="26"/>
    </row>
    <row r="94" spans="1:8" ht="28.5" x14ac:dyDescent="0.25">
      <c r="A94" s="9" t="s">
        <v>1</v>
      </c>
      <c r="B94" s="2" t="s">
        <v>2</v>
      </c>
      <c r="C94" s="2" t="s">
        <v>3</v>
      </c>
      <c r="D94" s="2" t="s">
        <v>4</v>
      </c>
      <c r="E94" s="2" t="s">
        <v>5</v>
      </c>
      <c r="F94" s="2" t="s">
        <v>6</v>
      </c>
      <c r="G94" s="1"/>
      <c r="H94" s="10"/>
    </row>
    <row r="95" spans="1:8" x14ac:dyDescent="0.25">
      <c r="A95" s="11" t="s">
        <v>131</v>
      </c>
      <c r="B95" s="3" t="s">
        <v>132</v>
      </c>
      <c r="C95" s="3" t="s">
        <v>9</v>
      </c>
      <c r="D95" s="3" t="s">
        <v>35</v>
      </c>
      <c r="E95" s="4" t="s">
        <v>10</v>
      </c>
      <c r="F95" s="3"/>
      <c r="G95" s="1"/>
      <c r="H95" s="10"/>
    </row>
    <row r="96" spans="1:8" x14ac:dyDescent="0.25">
      <c r="A96" s="18" t="s">
        <v>133</v>
      </c>
      <c r="B96" s="20" t="s">
        <v>134</v>
      </c>
      <c r="C96" s="20" t="s">
        <v>9</v>
      </c>
      <c r="D96" s="5" t="s">
        <v>13</v>
      </c>
      <c r="E96" s="22" t="s">
        <v>10</v>
      </c>
      <c r="F96" s="20"/>
      <c r="G96" s="1"/>
      <c r="H96" s="10"/>
    </row>
    <row r="97" spans="1:8" x14ac:dyDescent="0.25">
      <c r="A97" s="27"/>
      <c r="B97" s="28"/>
      <c r="C97" s="28"/>
      <c r="D97" s="6" t="s">
        <v>59</v>
      </c>
      <c r="E97" s="29"/>
      <c r="F97" s="28"/>
      <c r="G97" s="1"/>
      <c r="H97" s="10"/>
    </row>
    <row r="98" spans="1:8" x14ac:dyDescent="0.25">
      <c r="A98" s="11" t="s">
        <v>135</v>
      </c>
      <c r="B98" s="3" t="s">
        <v>136</v>
      </c>
      <c r="C98" s="3" t="s">
        <v>9</v>
      </c>
      <c r="D98" s="3" t="s">
        <v>13</v>
      </c>
      <c r="E98" s="4" t="s">
        <v>10</v>
      </c>
      <c r="F98" s="3"/>
      <c r="G98" s="1"/>
      <c r="H98" s="10"/>
    </row>
    <row r="99" spans="1:8" x14ac:dyDescent="0.25">
      <c r="A99" s="11" t="s">
        <v>137</v>
      </c>
      <c r="B99" s="3" t="s">
        <v>138</v>
      </c>
      <c r="C99" s="3" t="s">
        <v>21</v>
      </c>
      <c r="D99" s="3" t="s">
        <v>81</v>
      </c>
      <c r="E99" s="4" t="s">
        <v>10</v>
      </c>
      <c r="F99" s="3" t="s">
        <v>96</v>
      </c>
      <c r="G99" s="1"/>
      <c r="H99" s="10"/>
    </row>
    <row r="100" spans="1:8" ht="28.5" x14ac:dyDescent="0.25">
      <c r="A100" s="11" t="s">
        <v>139</v>
      </c>
      <c r="B100" s="3" t="s">
        <v>140</v>
      </c>
      <c r="C100" s="3" t="s">
        <v>21</v>
      </c>
      <c r="D100" s="3" t="s">
        <v>53</v>
      </c>
      <c r="E100" s="4" t="s">
        <v>10</v>
      </c>
      <c r="F100" s="3" t="s">
        <v>99</v>
      </c>
      <c r="G100" s="1"/>
      <c r="H100" s="10"/>
    </row>
    <row r="101" spans="1:8" ht="28.5" x14ac:dyDescent="0.25">
      <c r="A101" s="11" t="s">
        <v>141</v>
      </c>
      <c r="B101" s="3" t="s">
        <v>142</v>
      </c>
      <c r="C101" s="3" t="s">
        <v>21</v>
      </c>
      <c r="D101" s="3" t="s">
        <v>61</v>
      </c>
      <c r="E101" s="4" t="s">
        <v>10</v>
      </c>
      <c r="F101" s="3" t="s">
        <v>62</v>
      </c>
      <c r="G101" s="1"/>
      <c r="H101" s="10"/>
    </row>
    <row r="102" spans="1:8" x14ac:dyDescent="0.25">
      <c r="A102" s="11" t="s">
        <v>143</v>
      </c>
      <c r="B102" s="3" t="s">
        <v>144</v>
      </c>
      <c r="C102" s="3" t="s">
        <v>21</v>
      </c>
      <c r="D102" s="3" t="s">
        <v>35</v>
      </c>
      <c r="E102" s="4" t="s">
        <v>10</v>
      </c>
      <c r="F102" s="3" t="s">
        <v>112</v>
      </c>
      <c r="G102" s="1"/>
      <c r="H102" s="10"/>
    </row>
    <row r="103" spans="1:8" x14ac:dyDescent="0.25">
      <c r="A103" s="11" t="s">
        <v>145</v>
      </c>
      <c r="B103" s="3" t="s">
        <v>146</v>
      </c>
      <c r="C103" s="3" t="s">
        <v>21</v>
      </c>
      <c r="D103" s="3" t="s">
        <v>119</v>
      </c>
      <c r="E103" s="4" t="s">
        <v>10</v>
      </c>
      <c r="F103" s="3"/>
      <c r="G103" s="1"/>
      <c r="H103" s="10"/>
    </row>
    <row r="104" spans="1:8" x14ac:dyDescent="0.25">
      <c r="A104" s="11" t="s">
        <v>147</v>
      </c>
      <c r="B104" s="3" t="s">
        <v>148</v>
      </c>
      <c r="C104" s="3" t="s">
        <v>21</v>
      </c>
      <c r="D104" s="3" t="s">
        <v>121</v>
      </c>
      <c r="E104" s="4" t="s">
        <v>10</v>
      </c>
      <c r="F104" s="3"/>
      <c r="G104" s="1"/>
      <c r="H104" s="10"/>
    </row>
    <row r="105" spans="1:8" x14ac:dyDescent="0.25">
      <c r="A105" s="18" t="s">
        <v>149</v>
      </c>
      <c r="B105" s="20" t="s">
        <v>150</v>
      </c>
      <c r="C105" s="20" t="s">
        <v>21</v>
      </c>
      <c r="D105" s="5" t="s">
        <v>46</v>
      </c>
      <c r="E105" s="22" t="s">
        <v>10</v>
      </c>
      <c r="F105" s="20" t="s">
        <v>125</v>
      </c>
      <c r="G105" s="1"/>
      <c r="H105" s="10"/>
    </row>
    <row r="106" spans="1:8" x14ac:dyDescent="0.25">
      <c r="A106" s="19"/>
      <c r="B106" s="21"/>
      <c r="C106" s="21"/>
      <c r="D106" s="13" t="s">
        <v>92</v>
      </c>
      <c r="E106" s="23"/>
      <c r="F106" s="21"/>
      <c r="G106" s="14"/>
      <c r="H106" s="15"/>
    </row>
  </sheetData>
  <mergeCells count="90">
    <mergeCell ref="A1:H1"/>
    <mergeCell ref="A11:H11"/>
    <mergeCell ref="A12:H12"/>
    <mergeCell ref="A20:H20"/>
    <mergeCell ref="A21:H21"/>
    <mergeCell ref="A45:H45"/>
    <mergeCell ref="A36:H36"/>
    <mergeCell ref="A37:H37"/>
    <mergeCell ref="A28:H28"/>
    <mergeCell ref="A29:H29"/>
    <mergeCell ref="A46:H46"/>
    <mergeCell ref="A52:A53"/>
    <mergeCell ref="B52:B53"/>
    <mergeCell ref="C52:C53"/>
    <mergeCell ref="E52:E53"/>
    <mergeCell ref="F52:F53"/>
    <mergeCell ref="A54:H54"/>
    <mergeCell ref="A55:H55"/>
    <mergeCell ref="A59:A60"/>
    <mergeCell ref="B59:B60"/>
    <mergeCell ref="C59:C60"/>
    <mergeCell ref="E59:E60"/>
    <mergeCell ref="F59:F60"/>
    <mergeCell ref="A66:A67"/>
    <mergeCell ref="B66:B67"/>
    <mergeCell ref="C66:C67"/>
    <mergeCell ref="E66:E67"/>
    <mergeCell ref="F66:F67"/>
    <mergeCell ref="A62:A63"/>
    <mergeCell ref="B62:B63"/>
    <mergeCell ref="C62:C63"/>
    <mergeCell ref="E62:E63"/>
    <mergeCell ref="F62:F63"/>
    <mergeCell ref="A71:A73"/>
    <mergeCell ref="B71:B73"/>
    <mergeCell ref="C71:C73"/>
    <mergeCell ref="E71:E73"/>
    <mergeCell ref="F71:F73"/>
    <mergeCell ref="A69:A70"/>
    <mergeCell ref="B69:B70"/>
    <mergeCell ref="C69:C70"/>
    <mergeCell ref="E69:E70"/>
    <mergeCell ref="F69:F70"/>
    <mergeCell ref="A77:A78"/>
    <mergeCell ref="B77:B78"/>
    <mergeCell ref="C77:C78"/>
    <mergeCell ref="E77:E78"/>
    <mergeCell ref="F77:F78"/>
    <mergeCell ref="A74:A76"/>
    <mergeCell ref="B74:B76"/>
    <mergeCell ref="C74:C76"/>
    <mergeCell ref="E74:E76"/>
    <mergeCell ref="F74:F76"/>
    <mergeCell ref="A82:A83"/>
    <mergeCell ref="B82:B83"/>
    <mergeCell ref="C82:C83"/>
    <mergeCell ref="E82:E83"/>
    <mergeCell ref="F82:F83"/>
    <mergeCell ref="A79:A81"/>
    <mergeCell ref="B79:B81"/>
    <mergeCell ref="C79:C81"/>
    <mergeCell ref="E79:E81"/>
    <mergeCell ref="F79:F81"/>
    <mergeCell ref="A92:H92"/>
    <mergeCell ref="A86:A87"/>
    <mergeCell ref="B86:B87"/>
    <mergeCell ref="C86:C87"/>
    <mergeCell ref="E86:E87"/>
    <mergeCell ref="F86:F87"/>
    <mergeCell ref="A88:A89"/>
    <mergeCell ref="B88:B89"/>
    <mergeCell ref="C88:C89"/>
    <mergeCell ref="E88:E89"/>
    <mergeCell ref="F88:F89"/>
    <mergeCell ref="A90:A91"/>
    <mergeCell ref="B90:B91"/>
    <mergeCell ref="C90:C91"/>
    <mergeCell ref="E90:E91"/>
    <mergeCell ref="F90:F91"/>
    <mergeCell ref="A93:H93"/>
    <mergeCell ref="A96:A97"/>
    <mergeCell ref="B96:B97"/>
    <mergeCell ref="C96:C97"/>
    <mergeCell ref="E96:E97"/>
    <mergeCell ref="F96:F97"/>
    <mergeCell ref="A105:A106"/>
    <mergeCell ref="B105:B106"/>
    <mergeCell ref="C105:C106"/>
    <mergeCell ref="E105:E106"/>
    <mergeCell ref="F105:F10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DC941-1906-477E-A948-2E84CB2D88CA}">
  <dimension ref="D4:E18"/>
  <sheetViews>
    <sheetView workbookViewId="0">
      <selection activeCell="D22" sqref="D22"/>
    </sheetView>
  </sheetViews>
  <sheetFormatPr defaultRowHeight="15" x14ac:dyDescent="0.25"/>
  <cols>
    <col min="4" max="4" width="26.140625" customWidth="1"/>
    <col min="5" max="5" width="10.5703125" bestFit="1" customWidth="1"/>
  </cols>
  <sheetData>
    <row r="4" spans="4:5" x14ac:dyDescent="0.25">
      <c r="E4" s="36"/>
    </row>
    <row r="5" spans="4:5" x14ac:dyDescent="0.25">
      <c r="D5" t="s">
        <v>152</v>
      </c>
      <c r="E5" s="36">
        <f>21000+10000</f>
        <v>31000</v>
      </c>
    </row>
    <row r="6" spans="4:5" x14ac:dyDescent="0.25">
      <c r="D6" t="s">
        <v>153</v>
      </c>
      <c r="E6" s="36">
        <f>3500+3500+7000+5000</f>
        <v>19000</v>
      </c>
    </row>
    <row r="7" spans="4:5" x14ac:dyDescent="0.25">
      <c r="E7" s="36">
        <f>SUM(E5:E6)</f>
        <v>50000</v>
      </c>
    </row>
    <row r="8" spans="4:5" x14ac:dyDescent="0.25">
      <c r="E8" s="36"/>
    </row>
    <row r="9" spans="4:5" x14ac:dyDescent="0.25">
      <c r="D9" t="s">
        <v>154</v>
      </c>
      <c r="E9" s="36">
        <v>5000</v>
      </c>
    </row>
    <row r="10" spans="4:5" x14ac:dyDescent="0.25">
      <c r="D10" t="s">
        <v>155</v>
      </c>
      <c r="E10" s="36">
        <v>5000</v>
      </c>
    </row>
    <row r="11" spans="4:5" x14ac:dyDescent="0.25">
      <c r="E11" s="36"/>
    </row>
    <row r="12" spans="4:5" x14ac:dyDescent="0.25">
      <c r="D12" t="s">
        <v>156</v>
      </c>
      <c r="E12" s="36">
        <v>18000</v>
      </c>
    </row>
    <row r="13" spans="4:5" x14ac:dyDescent="0.25">
      <c r="E13" s="36"/>
    </row>
    <row r="14" spans="4:5" x14ac:dyDescent="0.25">
      <c r="E14" s="36">
        <f>E7+E9+E10-E12</f>
        <v>42000</v>
      </c>
    </row>
    <row r="15" spans="4:5" x14ac:dyDescent="0.25">
      <c r="E15" s="36"/>
    </row>
    <row r="16" spans="4:5" x14ac:dyDescent="0.25">
      <c r="D16" t="s">
        <v>157</v>
      </c>
      <c r="E16" s="36">
        <f>E14*2.5%</f>
        <v>1050</v>
      </c>
    </row>
    <row r="17" spans="5:5" x14ac:dyDescent="0.25">
      <c r="E17" s="36"/>
    </row>
    <row r="18" spans="5:5" x14ac:dyDescent="0.25">
      <c r="E18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Zakat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dcterms:created xsi:type="dcterms:W3CDTF">2015-06-05T18:17:20Z</dcterms:created>
  <dcterms:modified xsi:type="dcterms:W3CDTF">2024-04-04T13:04:23Z</dcterms:modified>
</cp:coreProperties>
</file>