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4FB2785-7CEC-4160-BE84-B5CB9DF72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HVAC!$A$1:$I$40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I26" i="2" l="1"/>
  <c r="H26" i="2"/>
  <c r="H24" i="2"/>
  <c r="I24" i="2"/>
  <c r="I25" i="2"/>
  <c r="H27" i="2"/>
  <c r="I27" i="2"/>
  <c r="H28" i="2"/>
  <c r="I28" i="2"/>
  <c r="H29" i="2"/>
  <c r="I29" i="2"/>
  <c r="I23" i="2"/>
  <c r="H23" i="2"/>
  <c r="H30" i="2" l="1"/>
  <c r="H32" i="2" s="1"/>
  <c r="I30" i="2" l="1"/>
  <c r="I31" i="2" s="1"/>
  <c r="I32" i="2" s="1"/>
  <c r="H33" i="2" s="1"/>
</calcChain>
</file>

<file path=xl/sharedStrings.xml><?xml version="1.0" encoding="utf-8"?>
<sst xmlns="http://schemas.openxmlformats.org/spreadsheetml/2006/main" count="47" uniqueCount="39">
  <si>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</si>
  <si>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</si>
  <si>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</si>
  <si>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</si>
  <si>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</si>
  <si>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</si>
  <si>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</si>
  <si>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</si>
  <si>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</si>
  <si>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</si>
  <si>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</si>
  <si>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</si>
  <si>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</si>
  <si>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</si>
  <si>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 xml:space="preserve"> Total after SRB </t>
  </si>
  <si>
    <t>SRB 13% on Labour</t>
  </si>
  <si>
    <t>Note: Bill will be charged on actual measurment.</t>
  </si>
  <si>
    <t>Size</t>
  </si>
  <si>
    <t>PPRC Pipe</t>
  </si>
  <si>
    <t>50mm</t>
  </si>
  <si>
    <t>32mm</t>
  </si>
  <si>
    <t>Gate Valve</t>
  </si>
  <si>
    <t>1"</t>
  </si>
  <si>
    <t>2"</t>
  </si>
  <si>
    <t>14 July 2023</t>
  </si>
  <si>
    <t>001</t>
  </si>
  <si>
    <t>Rate</t>
  </si>
  <si>
    <t>Amount</t>
  </si>
  <si>
    <t>Attn: Mr. Shujaat Ali</t>
  </si>
  <si>
    <t>Rft</t>
  </si>
  <si>
    <t>Job</t>
  </si>
  <si>
    <t>Non Return valve</t>
  </si>
  <si>
    <t>Hangers &amp; Supports</t>
  </si>
  <si>
    <t>Supply and installation of PPRC Pipe PN-20 with related fittings such as tee, bend, elbow, etc</t>
  </si>
  <si>
    <t>i</t>
  </si>
  <si>
    <t>ii</t>
  </si>
  <si>
    <t>iii</t>
  </si>
  <si>
    <t>Supply and installation of water supply system for wash off Solar Panel at Roof - Bank Al-Falah Head Office Karachi.</t>
  </si>
  <si>
    <t>Supply and installation of Valve and accessories with ralated fittings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</si>
</sst>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4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0" fillId="0" borderId="1" xfId="1" quotePrefix="1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1182095</xdr:colOff>
      <xdr:row>0</xdr:row>
      <xdr:rowOff>214889</xdr:rowOff>
    </xdr:from>
    <xdr:to>
      <xdr:col>8</xdr:col>
      <xdr:colOff>714375</xdr:colOff>
      <xdr:row>3</xdr:row>
      <xdr:rowOff>195262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67845" y="214889"/>
          <a:ext cx="4453530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114303</xdr:colOff>
      <xdr:row>0</xdr:row>
      <xdr:rowOff>1</xdr:rowOff>
    </xdr:from>
    <xdr:to>
      <xdr:col>1</xdr:col>
      <xdr:colOff>960438</xdr:colOff>
      <xdr:row>3</xdr:row>
      <xdr:rowOff>35284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0053" y="1"/>
          <a:ext cx="846135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187325</xdr:colOff>
      <xdr:row>37</xdr:row>
      <xdr:rowOff>19052</xdr:rowOff>
    </xdr:from>
    <xdr:to>
      <xdr:col>1</xdr:col>
      <xdr:colOff>544895</xdr:colOff>
      <xdr:row>39</xdr:row>
      <xdr:rowOff>106364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5" y="11858627"/>
          <a:ext cx="643320" cy="592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42"/>
  <sheetViews>
    <sheetView tabSelected="1" view="pageBreakPreview" topLeftCell="A9" zoomScale="120" zoomScaleNormal="120" zoomScaleSheetLayoutView="120" workbookViewId="0">
      <selection activeCell="E25" sqref="E25"/>
    </sheetView>
  </sheetViews>
  <sheetFormatPr defaultColWidth="8.85546875" defaultRowHeight="18.75" x14ac:dyDescent="0.3"/>
  <cols>
    <col min="1" max="1" width="4.28515625" style="3" bestFit="1" customWidth="1"/>
    <col min="2" max="2" width="27.5703125" style="1" customWidth="1"/>
    <col min="3" max="3" width="6.5703125" style="33" bestFit="1" customWidth="1"/>
    <col min="4" max="4" width="5.7109375" style="3" customWidth="1"/>
    <col min="5" max="5" width="4.28515625" style="3" bestFit="1" customWidth="1"/>
    <col min="6" max="6" width="9.140625" style="3" customWidth="1"/>
    <col min="7" max="7" width="9.7109375" style="3" customWidth="1"/>
    <col min="8" max="8" width="10.7109375" style="3" customWidth="1"/>
    <col min="9" max="9" width="11.5703125" style="2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2" customHeight="1" x14ac:dyDescent="0.3"/>
    <row r="6" spans="1:9" ht="12" customHeight="1" x14ac:dyDescent="0.3"/>
    <row r="7" spans="1:9" ht="12" customHeight="1" x14ac:dyDescent="0.3"/>
    <row r="8" spans="1:9" s="31" customFormat="1" x14ac:dyDescent="0.3">
      <c r="A8" s="27"/>
      <c r="B8" s="28"/>
      <c r="C8" s="29"/>
      <c r="D8" s="29"/>
      <c r="E8" s="29"/>
      <c r="F8" s="30"/>
      <c r="G8" s="60"/>
      <c r="H8" s="59" t="s">
        <v>11</v>
      </c>
      <c r="I8" s="61" t="s">
        <v>24</v>
      </c>
    </row>
    <row r="9" spans="1:9" s="31" customFormat="1" ht="15.75" x14ac:dyDescent="0.25">
      <c r="A9" s="50"/>
      <c r="B9" s="50"/>
      <c r="C9" s="29"/>
      <c r="D9" s="32"/>
      <c r="E9" s="29"/>
      <c r="G9" s="60"/>
      <c r="H9" s="59" t="s">
        <v>12</v>
      </c>
      <c r="I9" s="35" t="s">
        <v>25</v>
      </c>
    </row>
    <row r="10" spans="1:9" ht="9" customHeight="1" x14ac:dyDescent="0.3">
      <c r="A10" s="11"/>
      <c r="B10" s="11"/>
      <c r="C10" s="36"/>
      <c r="E10" s="33"/>
      <c r="F10" s="1"/>
      <c r="G10" s="25"/>
      <c r="H10" s="25"/>
      <c r="I10" s="34"/>
    </row>
    <row r="11" spans="1:9" ht="21" x14ac:dyDescent="0.3">
      <c r="A11" s="44" t="s">
        <v>28</v>
      </c>
      <c r="B11" s="44"/>
      <c r="C11" s="44"/>
      <c r="D11" s="44"/>
      <c r="E11" s="44"/>
      <c r="F11" s="44"/>
      <c r="G11" s="44"/>
      <c r="H11" s="44"/>
      <c r="I11" s="44"/>
    </row>
    <row r="12" spans="1:9" ht="0.75" customHeight="1" x14ac:dyDescent="0.3">
      <c r="A12" s="53"/>
      <c r="B12" s="53"/>
      <c r="C12" s="36"/>
      <c r="I12" s="1"/>
    </row>
    <row r="13" spans="1:9" ht="18" hidden="1" customHeight="1" x14ac:dyDescent="0.3">
      <c r="A13" s="11"/>
      <c r="B13" s="11"/>
      <c r="C13" s="36"/>
      <c r="H13" s="54" t="s">
        <v>7</v>
      </c>
      <c r="I13" s="54"/>
    </row>
    <row r="14" spans="1:9" ht="3" customHeight="1" x14ac:dyDescent="0.3">
      <c r="A14" s="12"/>
      <c r="B14" s="12"/>
      <c r="C14" s="37"/>
      <c r="D14" s="12"/>
      <c r="E14" s="12"/>
      <c r="F14" s="12"/>
      <c r="G14" s="12"/>
      <c r="H14" s="12"/>
      <c r="I14" s="12"/>
    </row>
    <row r="15" spans="1:9" ht="23.25" x14ac:dyDescent="0.3">
      <c r="A15" s="55" t="s">
        <v>10</v>
      </c>
      <c r="B15" s="55"/>
      <c r="C15" s="55"/>
      <c r="D15" s="55"/>
      <c r="E15" s="55"/>
      <c r="F15" s="55"/>
      <c r="G15" s="55"/>
      <c r="H15" s="55"/>
      <c r="I15" s="55"/>
    </row>
    <row r="16" spans="1:9" ht="6" hidden="1" customHeight="1" x14ac:dyDescent="0.35">
      <c r="A16" s="7"/>
      <c r="B16" s="7"/>
      <c r="C16" s="39"/>
      <c r="D16" s="7"/>
      <c r="E16" s="7"/>
      <c r="F16" s="7"/>
      <c r="G16" s="7"/>
      <c r="H16" s="7"/>
      <c r="I16" s="7"/>
    </row>
    <row r="17" spans="1:10" x14ac:dyDescent="0.3">
      <c r="A17" s="56" t="s">
        <v>37</v>
      </c>
      <c r="B17" s="56"/>
      <c r="C17" s="56"/>
      <c r="D17" s="56"/>
      <c r="E17" s="56"/>
      <c r="F17" s="56"/>
      <c r="G17" s="56"/>
      <c r="H17" s="56"/>
      <c r="I17" s="56"/>
    </row>
    <row r="18" spans="1:10" ht="22.5" customHeight="1" x14ac:dyDescent="0.3">
      <c r="A18" s="56"/>
      <c r="B18" s="56"/>
      <c r="C18" s="56"/>
      <c r="D18" s="56"/>
      <c r="E18" s="56"/>
      <c r="F18" s="56"/>
      <c r="G18" s="56"/>
      <c r="H18" s="56"/>
      <c r="I18" s="56"/>
    </row>
    <row r="19" spans="1:10" ht="22.5" customHeight="1" x14ac:dyDescent="0.35">
      <c r="A19" s="4"/>
      <c r="B19" s="5"/>
      <c r="C19" s="38"/>
      <c r="D19" s="4"/>
      <c r="E19" s="4"/>
      <c r="F19" s="4"/>
      <c r="G19" s="4"/>
      <c r="H19" s="4"/>
      <c r="I19" s="6"/>
    </row>
    <row r="20" spans="1:10" ht="9" customHeight="1" x14ac:dyDescent="0.35">
      <c r="A20" s="7"/>
      <c r="B20" s="7"/>
      <c r="C20" s="39"/>
      <c r="D20" s="7"/>
      <c r="E20" s="7"/>
      <c r="F20" s="7"/>
      <c r="G20" s="7"/>
      <c r="H20" s="7"/>
      <c r="I20" s="7"/>
    </row>
    <row r="21" spans="1:10" ht="30" x14ac:dyDescent="0.3">
      <c r="A21" s="18" t="s">
        <v>0</v>
      </c>
      <c r="B21" s="18" t="s">
        <v>1</v>
      </c>
      <c r="C21" s="18" t="s">
        <v>17</v>
      </c>
      <c r="D21" s="18" t="s">
        <v>2</v>
      </c>
      <c r="E21" s="18" t="s">
        <v>3</v>
      </c>
      <c r="F21" s="19" t="s">
        <v>5</v>
      </c>
      <c r="G21" s="19" t="s">
        <v>6</v>
      </c>
      <c r="H21" s="19" t="s">
        <v>26</v>
      </c>
      <c r="I21" s="20" t="s">
        <v>27</v>
      </c>
    </row>
    <row r="22" spans="1:10" ht="71.25" customHeight="1" x14ac:dyDescent="0.3">
      <c r="A22" s="18">
        <v>1</v>
      </c>
      <c r="B22" s="58" t="s">
        <v>33</v>
      </c>
      <c r="C22" s="40"/>
      <c r="D22" s="18"/>
      <c r="E22" s="18"/>
      <c r="F22" s="19"/>
      <c r="G22" s="19"/>
      <c r="H22" s="19"/>
      <c r="I22" s="20"/>
    </row>
    <row r="23" spans="1:10" x14ac:dyDescent="0.3">
      <c r="A23" s="21" t="s">
        <v>34</v>
      </c>
      <c r="B23" s="22" t="s">
        <v>18</v>
      </c>
      <c r="C23" s="41" t="s">
        <v>20</v>
      </c>
      <c r="D23" s="21" t="s">
        <v>29</v>
      </c>
      <c r="E23" s="21">
        <v>460</v>
      </c>
      <c r="F23" s="23">
        <v>525</v>
      </c>
      <c r="G23" s="23">
        <v>100</v>
      </c>
      <c r="H23" s="23">
        <f>F23*E23</f>
        <v>241500</v>
      </c>
      <c r="I23" s="24">
        <f>G23*E23</f>
        <v>46000</v>
      </c>
    </row>
    <row r="24" spans="1:10" ht="24.75" customHeight="1" x14ac:dyDescent="0.3">
      <c r="A24" s="21" t="s">
        <v>35</v>
      </c>
      <c r="B24" s="22" t="s">
        <v>18</v>
      </c>
      <c r="C24" s="41" t="s">
        <v>19</v>
      </c>
      <c r="D24" s="21" t="s">
        <v>29</v>
      </c>
      <c r="E24" s="21">
        <v>160</v>
      </c>
      <c r="F24" s="23">
        <v>850</v>
      </c>
      <c r="G24" s="23">
        <v>150</v>
      </c>
      <c r="H24" s="23">
        <f t="shared" ref="H24:H29" si="0">F24*E24</f>
        <v>136000</v>
      </c>
      <c r="I24" s="24">
        <f t="shared" ref="I24:I29" si="1">G24*E24</f>
        <v>24000</v>
      </c>
    </row>
    <row r="25" spans="1:10" ht="51.75" customHeight="1" x14ac:dyDescent="0.3">
      <c r="A25" s="21">
        <v>2</v>
      </c>
      <c r="B25" s="62" t="s">
        <v>38</v>
      </c>
      <c r="C25" s="41"/>
      <c r="D25" s="21"/>
      <c r="E25" s="21"/>
      <c r="F25" s="23"/>
      <c r="G25" s="23"/>
      <c r="H25" s="23"/>
      <c r="I25" s="24">
        <f t="shared" si="1"/>
        <v>0</v>
      </c>
    </row>
    <row r="26" spans="1:10" ht="22.5" customHeight="1" x14ac:dyDescent="0.3">
      <c r="A26" s="21" t="s">
        <v>34</v>
      </c>
      <c r="B26" s="22" t="s">
        <v>21</v>
      </c>
      <c r="C26" s="41" t="s">
        <v>22</v>
      </c>
      <c r="D26" s="21" t="s">
        <v>9</v>
      </c>
      <c r="E26" s="21">
        <v>13</v>
      </c>
      <c r="F26" s="23">
        <v>7500</v>
      </c>
      <c r="G26" s="23">
        <v>1000</v>
      </c>
      <c r="H26" s="23">
        <f t="shared" si="0"/>
        <v>97500</v>
      </c>
      <c r="I26" s="24">
        <f t="shared" si="1"/>
        <v>13000</v>
      </c>
    </row>
    <row r="27" spans="1:10" ht="22.5" customHeight="1" x14ac:dyDescent="0.3">
      <c r="A27" s="21" t="s">
        <v>35</v>
      </c>
      <c r="B27" s="22" t="s">
        <v>21</v>
      </c>
      <c r="C27" s="41" t="s">
        <v>23</v>
      </c>
      <c r="D27" s="21" t="s">
        <v>9</v>
      </c>
      <c r="E27" s="21">
        <v>2</v>
      </c>
      <c r="F27" s="23">
        <v>13000</v>
      </c>
      <c r="G27" s="23">
        <v>2000</v>
      </c>
      <c r="H27" s="23">
        <f t="shared" si="0"/>
        <v>26000</v>
      </c>
      <c r="I27" s="24">
        <f t="shared" si="1"/>
        <v>4000</v>
      </c>
    </row>
    <row r="28" spans="1:10" ht="22.5" customHeight="1" x14ac:dyDescent="0.3">
      <c r="A28" s="21" t="s">
        <v>36</v>
      </c>
      <c r="B28" s="22" t="s">
        <v>31</v>
      </c>
      <c r="C28" s="41" t="s">
        <v>23</v>
      </c>
      <c r="D28" s="21" t="s">
        <v>9</v>
      </c>
      <c r="E28" s="21">
        <v>1</v>
      </c>
      <c r="F28" s="23">
        <v>17000</v>
      </c>
      <c r="G28" s="23">
        <v>2000</v>
      </c>
      <c r="H28" s="23">
        <f t="shared" si="0"/>
        <v>17000</v>
      </c>
      <c r="I28" s="24">
        <f t="shared" si="1"/>
        <v>2000</v>
      </c>
    </row>
    <row r="29" spans="1:10" ht="22.5" customHeight="1" x14ac:dyDescent="0.3">
      <c r="A29" s="21">
        <v>3</v>
      </c>
      <c r="B29" s="22" t="s">
        <v>32</v>
      </c>
      <c r="C29" s="41"/>
      <c r="D29" s="21" t="s">
        <v>30</v>
      </c>
      <c r="E29" s="21">
        <v>1</v>
      </c>
      <c r="F29" s="23">
        <v>70000</v>
      </c>
      <c r="G29" s="23">
        <v>30000</v>
      </c>
      <c r="H29" s="23">
        <f t="shared" si="0"/>
        <v>70000</v>
      </c>
      <c r="I29" s="24">
        <f t="shared" si="1"/>
        <v>30000</v>
      </c>
    </row>
    <row r="30" spans="1:10" x14ac:dyDescent="0.3">
      <c r="A30" s="45" t="s">
        <v>8</v>
      </c>
      <c r="B30" s="46"/>
      <c r="C30" s="46"/>
      <c r="D30" s="46"/>
      <c r="E30" s="46"/>
      <c r="F30" s="46"/>
      <c r="G30" s="47"/>
      <c r="H30" s="26">
        <f>SUM(H23:H29)</f>
        <v>588000</v>
      </c>
      <c r="I30" s="26">
        <f>SUM(I23:I29)</f>
        <v>119000</v>
      </c>
      <c r="J30" s="14"/>
    </row>
    <row r="31" spans="1:10" x14ac:dyDescent="0.3">
      <c r="A31" s="45" t="s">
        <v>15</v>
      </c>
      <c r="B31" s="46"/>
      <c r="C31" s="46"/>
      <c r="D31" s="46"/>
      <c r="E31" s="46"/>
      <c r="F31" s="46"/>
      <c r="G31" s="47"/>
      <c r="H31" s="26">
        <v>0</v>
      </c>
      <c r="I31" s="26">
        <f>I30*13%</f>
        <v>15470</v>
      </c>
      <c r="J31" s="14"/>
    </row>
    <row r="32" spans="1:10" x14ac:dyDescent="0.3">
      <c r="A32" s="45" t="s">
        <v>14</v>
      </c>
      <c r="B32" s="46"/>
      <c r="C32" s="46"/>
      <c r="D32" s="46"/>
      <c r="E32" s="46"/>
      <c r="F32" s="46"/>
      <c r="G32" s="47"/>
      <c r="H32" s="26">
        <f>H31+H30</f>
        <v>588000</v>
      </c>
      <c r="I32" s="26">
        <f>I31+I30</f>
        <v>134470</v>
      </c>
      <c r="J32" s="14"/>
    </row>
    <row r="33" spans="1:19" x14ac:dyDescent="0.3">
      <c r="A33" s="45" t="s">
        <v>13</v>
      </c>
      <c r="B33" s="46"/>
      <c r="C33" s="46"/>
      <c r="D33" s="46"/>
      <c r="E33" s="46"/>
      <c r="F33" s="46"/>
      <c r="G33" s="47"/>
      <c r="H33" s="48">
        <f>H32+I32</f>
        <v>722470</v>
      </c>
      <c r="I33" s="49"/>
      <c r="J33" s="14"/>
    </row>
    <row r="34" spans="1:19" x14ac:dyDescent="0.3">
      <c r="A34" s="10"/>
      <c r="B34" s="8"/>
      <c r="C34" s="42"/>
      <c r="D34" s="8"/>
      <c r="E34" s="8"/>
      <c r="F34" s="8"/>
      <c r="G34" s="8"/>
      <c r="H34" s="8"/>
      <c r="I34" s="9"/>
      <c r="K34" s="15"/>
    </row>
    <row r="35" spans="1:19" hidden="1" x14ac:dyDescent="0.3">
      <c r="A35" s="57" t="s">
        <v>16</v>
      </c>
      <c r="B35" s="57"/>
      <c r="C35" s="57"/>
      <c r="D35" s="57"/>
      <c r="E35" s="57"/>
      <c r="F35" s="57"/>
      <c r="G35" s="57"/>
      <c r="H35" s="57"/>
      <c r="I35" s="57"/>
      <c r="K35" s="15"/>
    </row>
    <row r="36" spans="1:19" ht="6" customHeight="1" x14ac:dyDescent="0.3">
      <c r="A36" s="10"/>
      <c r="B36" s="8"/>
      <c r="C36" s="42"/>
      <c r="D36" s="8"/>
      <c r="E36" s="8"/>
      <c r="F36" s="8"/>
      <c r="G36" s="8"/>
      <c r="H36" s="8"/>
      <c r="I36" s="9"/>
      <c r="K36" s="15"/>
    </row>
    <row r="37" spans="1:19" ht="21" x14ac:dyDescent="0.35">
      <c r="A37" s="52" t="s">
        <v>4</v>
      </c>
      <c r="B37" s="52"/>
      <c r="C37" s="43"/>
      <c r="J37" s="16"/>
      <c r="K37" s="14"/>
      <c r="N37" s="2"/>
      <c r="R37" s="14"/>
      <c r="S37" s="14"/>
    </row>
    <row r="38" spans="1:19" x14ac:dyDescent="0.3">
      <c r="G38" s="8"/>
      <c r="H38" s="13"/>
      <c r="I38" s="9"/>
      <c r="N38" s="2"/>
    </row>
    <row r="39" spans="1:19" ht="21" x14ac:dyDescent="0.35">
      <c r="F39" s="51"/>
      <c r="G39" s="51"/>
      <c r="H39" s="51"/>
      <c r="I39" s="17"/>
      <c r="J39" s="16"/>
      <c r="K39" s="14"/>
      <c r="N39" s="2"/>
      <c r="P39" s="2"/>
    </row>
    <row r="40" spans="1:19" x14ac:dyDescent="0.3">
      <c r="N40" s="2"/>
      <c r="P40" s="14"/>
    </row>
    <row r="41" spans="1:19" x14ac:dyDescent="0.3">
      <c r="P41" s="14"/>
    </row>
    <row r="42" spans="1:19" x14ac:dyDescent="0.3">
      <c r="P42" s="14"/>
    </row>
  </sheetData>
  <mergeCells count="14">
    <mergeCell ref="F39:H39"/>
    <mergeCell ref="A37:B37"/>
    <mergeCell ref="A12:B12"/>
    <mergeCell ref="H13:I13"/>
    <mergeCell ref="A15:I15"/>
    <mergeCell ref="A17:I18"/>
    <mergeCell ref="A30:G30"/>
    <mergeCell ref="A35:I35"/>
    <mergeCell ref="A9:B9"/>
    <mergeCell ref="A11:I11"/>
    <mergeCell ref="A31:G31"/>
    <mergeCell ref="A32:G32"/>
    <mergeCell ref="A33:G33"/>
    <mergeCell ref="H33:I33"/>
  </mergeCells>
  <printOptions horizontalCentered="1"/>
  <pageMargins left="0" right="0" top="0" bottom="0" header="0.3" footer="0.3"/>
  <pageSetup paperSize="9" orientation="portrait" r:id="rId1"/>
  <rowBreaks count="1" manualBreakCount="1">
    <brk id="4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2023-07-14T12:21:18Z</dcterms:modified>
</cp:coreProperties>
</file>