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2\Burhani Mehal Majlis Area\"/>
    </mc:Choice>
  </mc:AlternateContent>
  <xr:revisionPtr revIDLastSave="0" documentId="13_ncr:1_{1E49CF91-4099-4CA4-9165-A43B1A458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</definedNames>
  <calcPr calcId="181029"/>
</workbook>
</file>

<file path=xl/calcChain.xml><?xml version="1.0" encoding="utf-8"?>
<calcChain xmlns="http://schemas.openxmlformats.org/spreadsheetml/2006/main">
  <c r="F32" i="1" l="1"/>
  <c r="F31" i="1"/>
  <c r="F30" i="1"/>
  <c r="F29" i="1"/>
  <c r="F33" i="1" l="1"/>
  <c r="F34" i="1" s="1"/>
  <c r="F35" i="1" l="1"/>
  <c r="F39" i="1"/>
  <c r="F37" i="1" l="1"/>
  <c r="F38" i="1" s="1"/>
  <c r="F40" i="1" s="1"/>
</calcChain>
</file>

<file path=xl/sharedStrings.xml><?xml version="1.0" encoding="utf-8"?>
<sst xmlns="http://schemas.openxmlformats.org/spreadsheetml/2006/main" count="30" uniqueCount="29">
  <si>
    <t>S. #</t>
  </si>
  <si>
    <t>Description</t>
  </si>
  <si>
    <t>Qty</t>
  </si>
  <si>
    <t>Unit</t>
  </si>
  <si>
    <t>M/S Dawat-e-Hadiyah,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</si>
  <si>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</si>
  <si>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</si>
  <si>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</si>
  <si>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Burhani Mahal, McIver Rd, Karachi</t>
  </si>
  <si>
    <t>06 Jan 2023</t>
  </si>
  <si>
    <t>No</t>
  </si>
  <si>
    <t>Rate</t>
  </si>
  <si>
    <t>Amount</t>
  </si>
  <si>
    <t>Removal of Pool Heater for serviced &amp; repaired re-installed.</t>
  </si>
  <si>
    <t>Stand-by duty performed for plumbing works and swimming pool maintained with related chamicals.</t>
  </si>
  <si>
    <t>Job</t>
  </si>
  <si>
    <t>SST 13%</t>
  </si>
  <si>
    <t>Grand Total Amount Rs</t>
  </si>
  <si>
    <t>Supply &amp; installation of 80 Ltrs Electric geyser with related fittings such as valves, non retrun valves pipes and fittings as required</t>
  </si>
  <si>
    <t>Supply &amp; installation of 100 Ltrs Electric geyser (made in Italy) with related fittings such as valves, non retrun valves pipes and fittings as required</t>
  </si>
  <si>
    <t>Sub- Total Amount Rs</t>
  </si>
  <si>
    <t xml:space="preserve">Service Sales Tax Invoice </t>
  </si>
  <si>
    <t>Invoice for supply &amp; Installation of Electric Geyser - Burhani Mehal</t>
  </si>
  <si>
    <t>NTN: 4312149-7</t>
  </si>
  <si>
    <t>Invoice # 970</t>
  </si>
  <si>
    <t>Tax 7%</t>
  </si>
  <si>
    <t>Net</t>
  </si>
  <si>
    <t>20% SRB</t>
  </si>
  <si>
    <t>CHQ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</si>
</sst>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5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164" fontId="3" fillId="0" borderId="0" xfId="1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11" fillId="0" borderId="0" xfId="1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4" fontId="13" fillId="0" borderId="3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4" fontId="0" fillId="0" borderId="2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102704</xdr:colOff>
      <xdr:row>61</xdr:row>
      <xdr:rowOff>96078</xdr:rowOff>
    </xdr:from>
    <xdr:to>
      <xdr:col>8</xdr:col>
      <xdr:colOff>728869</xdr:colOff>
      <xdr:row>64</xdr:row>
      <xdr:rowOff>34444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139" y="12950687"/>
          <a:ext cx="626165" cy="509866"/>
        </a:xfrm>
        <a:prstGeom prst="rect">
          <a:avLst/>
        </a:prstGeom>
      </xdr:spPr>
    </xdr:pic>
    <xdr:clientData/>
  </xdr:twoCellAnchor>
  <xdr:twoCellAnchor>
    <xdr:from>
      <xdr:col>7</xdr:col>
      <xdr:colOff>503856</xdr:colOff>
      <xdr:row>14</xdr:row>
      <xdr:rowOff>74543</xdr:rowOff>
    </xdr:from>
    <xdr:to>
      <xdr:col>13</xdr:col>
      <xdr:colOff>372717</xdr:colOff>
      <xdr:row>18</xdr:row>
      <xdr:rowOff>107673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256378" y="2633869"/>
          <a:ext cx="4316622" cy="5880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1904999</xdr:colOff>
      <xdr:row>5</xdr:row>
      <xdr:rowOff>124242</xdr:rowOff>
    </xdr:from>
    <xdr:to>
      <xdr:col>7</xdr:col>
      <xdr:colOff>646043</xdr:colOff>
      <xdr:row>10</xdr:row>
      <xdr:rowOff>223868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37782" y="1076742"/>
          <a:ext cx="960783" cy="6794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5"/>
  <sheetViews>
    <sheetView tabSelected="1" topLeftCell="A32" zoomScale="115" zoomScaleNormal="115" workbookViewId="0">
      <selection activeCell="A19" sqref="A19:XFD20"/>
    </sheetView>
  </sheetViews>
  <sheetFormatPr defaultColWidth="9.140625" defaultRowHeight="15" x14ac:dyDescent="0.25"/>
  <cols>
    <col min="1" max="1" width="4.140625" customWidth="1"/>
    <col min="2" max="2" width="43" customWidth="1"/>
    <col min="3" max="3" width="6.85546875" customWidth="1"/>
    <col min="4" max="4" width="5.140625" customWidth="1"/>
    <col min="5" max="5" width="10" customWidth="1"/>
    <col min="6" max="6" width="13.85546875" customWidth="1"/>
    <col min="7" max="7" width="33.28515625" customWidth="1"/>
    <col min="8" max="8" width="14.85546875" style="6" customWidth="1"/>
    <col min="9" max="9" width="14" bestFit="1" customWidth="1"/>
    <col min="10" max="10" width="10.140625" bestFit="1" customWidth="1"/>
  </cols>
  <sheetData>
    <row r="7" spans="1:8" x14ac:dyDescent="0.25">
      <c r="A7" s="43"/>
      <c r="B7" s="43"/>
    </row>
    <row r="8" spans="1:8" x14ac:dyDescent="0.25">
      <c r="A8" s="42"/>
      <c r="B8" s="42"/>
    </row>
    <row r="9" spans="1:8" x14ac:dyDescent="0.25">
      <c r="A9" s="42"/>
      <c r="B9" s="42"/>
    </row>
    <row r="10" spans="1:8" ht="15.75" x14ac:dyDescent="0.25">
      <c r="A10" s="48" t="s">
        <v>23</v>
      </c>
      <c r="B10" s="48"/>
    </row>
    <row r="11" spans="1:8" ht="18.75" x14ac:dyDescent="0.3">
      <c r="A11" s="49" t="s">
        <v>24</v>
      </c>
      <c r="B11" s="49"/>
    </row>
    <row r="12" spans="1:8" ht="27.75" customHeight="1" x14ac:dyDescent="0.25">
      <c r="A12" s="44" t="s">
        <v>21</v>
      </c>
      <c r="B12" s="44"/>
      <c r="C12" s="44"/>
      <c r="D12" s="44"/>
      <c r="E12" s="44"/>
      <c r="F12" s="44"/>
    </row>
    <row r="14" spans="1:8" ht="18.75" x14ac:dyDescent="0.3">
      <c r="A14" s="39"/>
      <c r="F14" s="7" t="s">
        <v>9</v>
      </c>
    </row>
    <row r="15" spans="1:8" ht="8.25" customHeight="1" x14ac:dyDescent="0.25">
      <c r="F15" s="4"/>
    </row>
    <row r="16" spans="1:8" s="8" customFormat="1" ht="15.75" x14ac:dyDescent="0.25">
      <c r="A16" s="40" t="s">
        <v>4</v>
      </c>
      <c r="B16" s="41"/>
      <c r="C16" s="9"/>
      <c r="H16" s="10"/>
    </row>
    <row r="17" spans="1:8" s="8" customFormat="1" ht="15.75" x14ac:dyDescent="0.25">
      <c r="A17" s="40" t="s">
        <v>8</v>
      </c>
      <c r="B17" s="41"/>
      <c r="C17" s="9"/>
      <c r="H17" s="10"/>
    </row>
    <row r="18" spans="1:8" s="8" customFormat="1" ht="3.75" customHeight="1" x14ac:dyDescent="0.25">
      <c r="B18" s="9"/>
      <c r="C18" s="9"/>
      <c r="H18" s="10"/>
    </row>
    <row r="19" spans="1:8" s="8" customFormat="1" ht="24.75" customHeight="1" x14ac:dyDescent="0.25">
      <c r="B19" s="9"/>
      <c r="C19" s="9"/>
      <c r="H19" s="10"/>
    </row>
    <row r="20" spans="1:8" s="8" customFormat="1" ht="24.75" customHeight="1" x14ac:dyDescent="0.25">
      <c r="B20" s="9"/>
      <c r="C20" s="9"/>
      <c r="H20" s="10"/>
    </row>
    <row r="21" spans="1:8" ht="19.5" x14ac:dyDescent="0.3">
      <c r="A21" s="46" t="s">
        <v>6</v>
      </c>
      <c r="B21" s="46"/>
      <c r="C21" s="46"/>
      <c r="D21" s="46"/>
      <c r="E21" s="46"/>
      <c r="F21" s="46"/>
    </row>
    <row r="22" spans="1:8" ht="1.5" customHeight="1" x14ac:dyDescent="0.3">
      <c r="A22" s="15"/>
      <c r="B22" s="15"/>
      <c r="C22" s="15"/>
      <c r="D22" s="15"/>
      <c r="E22" s="15"/>
      <c r="F22" s="15"/>
    </row>
    <row r="23" spans="1:8" ht="11.25" customHeight="1" x14ac:dyDescent="0.3">
      <c r="A23" s="15"/>
      <c r="B23" s="15"/>
      <c r="C23" s="15"/>
      <c r="D23" s="15"/>
      <c r="E23" s="15"/>
      <c r="F23" s="15"/>
    </row>
    <row r="24" spans="1:8" ht="27.75" customHeight="1" x14ac:dyDescent="0.25">
      <c r="A24" s="47" t="s">
        <v>22</v>
      </c>
      <c r="B24" s="47"/>
      <c r="C24" s="47"/>
      <c r="D24" s="47"/>
      <c r="E24" s="47"/>
      <c r="F24" s="47"/>
    </row>
    <row r="25" spans="1:8" ht="15" hidden="1" customHeight="1" x14ac:dyDescent="0.25">
      <c r="A25" s="47"/>
      <c r="B25" s="47"/>
      <c r="C25" s="47"/>
      <c r="D25" s="47"/>
      <c r="E25" s="47"/>
      <c r="F25" s="47"/>
    </row>
    <row r="26" spans="1:8" ht="11.25" customHeight="1" x14ac:dyDescent="0.25"/>
    <row r="27" spans="1:8" ht="11.25" customHeight="1" x14ac:dyDescent="0.25"/>
    <row r="28" spans="1:8" s="5" customFormat="1" ht="45" customHeight="1" x14ac:dyDescent="0.25">
      <c r="A28" s="28" t="s">
        <v>0</v>
      </c>
      <c r="B28" s="28" t="s">
        <v>1</v>
      </c>
      <c r="C28" s="28" t="s">
        <v>3</v>
      </c>
      <c r="D28" s="28" t="s">
        <v>2</v>
      </c>
      <c r="E28" s="30" t="s">
        <v>11</v>
      </c>
      <c r="F28" s="30" t="s">
        <v>12</v>
      </c>
      <c r="H28" s="11"/>
    </row>
    <row r="29" spans="1:8" s="5" customFormat="1" ht="60" customHeight="1" x14ac:dyDescent="0.25">
      <c r="A29" s="16">
        <v>1</v>
      </c>
      <c r="B29" s="17" t="s">
        <v>18</v>
      </c>
      <c r="C29" s="16" t="s">
        <v>7</v>
      </c>
      <c r="D29" s="16">
        <v>2</v>
      </c>
      <c r="E29" s="29">
        <v>100000</v>
      </c>
      <c r="F29" s="18">
        <f>E29*D29</f>
        <v>200000</v>
      </c>
      <c r="H29" s="11"/>
    </row>
    <row r="30" spans="1:8" s="5" customFormat="1" ht="70.5" customHeight="1" x14ac:dyDescent="0.25">
      <c r="A30" s="16">
        <v>2</v>
      </c>
      <c r="B30" s="17" t="s">
        <v>19</v>
      </c>
      <c r="C30" s="16" t="s">
        <v>10</v>
      </c>
      <c r="D30" s="16">
        <v>1</v>
      </c>
      <c r="E30" s="29">
        <v>150000</v>
      </c>
      <c r="F30" s="18">
        <f>E30*D30</f>
        <v>150000</v>
      </c>
      <c r="H30" s="11"/>
    </row>
    <row r="31" spans="1:8" s="5" customFormat="1" ht="44.25" customHeight="1" x14ac:dyDescent="0.25">
      <c r="A31" s="16">
        <v>3</v>
      </c>
      <c r="B31" s="17" t="s">
        <v>13</v>
      </c>
      <c r="C31" s="16" t="s">
        <v>15</v>
      </c>
      <c r="D31" s="16">
        <v>1</v>
      </c>
      <c r="E31" s="29">
        <v>55000</v>
      </c>
      <c r="F31" s="18">
        <f>E31*D31</f>
        <v>55000</v>
      </c>
      <c r="H31" s="11"/>
    </row>
    <row r="32" spans="1:8" s="5" customFormat="1" ht="58.5" customHeight="1" thickBot="1" x14ac:dyDescent="0.3">
      <c r="A32" s="32">
        <v>4</v>
      </c>
      <c r="B32" s="33" t="s">
        <v>14</v>
      </c>
      <c r="C32" s="32" t="s">
        <v>15</v>
      </c>
      <c r="D32" s="32">
        <v>1</v>
      </c>
      <c r="E32" s="35">
        <v>70000</v>
      </c>
      <c r="F32" s="34">
        <f>E32*D32</f>
        <v>70000</v>
      </c>
      <c r="H32" s="11"/>
    </row>
    <row r="33" spans="1:9" s="12" customFormat="1" ht="21" customHeight="1" thickTop="1" x14ac:dyDescent="0.25">
      <c r="A33" s="45" t="s">
        <v>20</v>
      </c>
      <c r="B33" s="45"/>
      <c r="C33" s="45"/>
      <c r="D33" s="45"/>
      <c r="E33" s="45"/>
      <c r="F33" s="31">
        <f>SUM(F29:F32)</f>
        <v>475000</v>
      </c>
      <c r="H33" s="13"/>
    </row>
    <row r="34" spans="1:9" s="12" customFormat="1" ht="21" customHeight="1" x14ac:dyDescent="0.25">
      <c r="A34" s="45" t="s">
        <v>16</v>
      </c>
      <c r="B34" s="45"/>
      <c r="C34" s="45"/>
      <c r="D34" s="45"/>
      <c r="E34" s="45"/>
      <c r="F34" s="37">
        <f>F33*13%</f>
        <v>61750</v>
      </c>
      <c r="H34" s="13"/>
    </row>
    <row r="35" spans="1:9" s="12" customFormat="1" ht="21" customHeight="1" thickBot="1" x14ac:dyDescent="0.3">
      <c r="A35" s="45" t="s">
        <v>17</v>
      </c>
      <c r="B35" s="45"/>
      <c r="C35" s="45"/>
      <c r="D35" s="45"/>
      <c r="E35" s="45"/>
      <c r="F35" s="36">
        <f>F34+F33</f>
        <v>536750</v>
      </c>
      <c r="H35" s="13"/>
    </row>
    <row r="36" spans="1:9" s="12" customFormat="1" ht="15.75" thickTop="1" x14ac:dyDescent="0.25">
      <c r="A36" s="26"/>
      <c r="B36" s="26"/>
      <c r="C36" s="26"/>
      <c r="D36" s="26"/>
      <c r="E36" s="26"/>
      <c r="F36" s="27"/>
      <c r="H36" s="13"/>
    </row>
    <row r="37" spans="1:9" s="12" customFormat="1" ht="15.75" x14ac:dyDescent="0.25">
      <c r="A37" s="45" t="s">
        <v>25</v>
      </c>
      <c r="B37" s="45"/>
      <c r="C37" s="45"/>
      <c r="D37" s="45"/>
      <c r="E37" s="45"/>
      <c r="F37" s="27">
        <f>F35*7%</f>
        <v>37572.5</v>
      </c>
      <c r="H37" s="13"/>
    </row>
    <row r="38" spans="1:9" s="12" customFormat="1" ht="15.75" x14ac:dyDescent="0.25">
      <c r="A38" s="45" t="s">
        <v>26</v>
      </c>
      <c r="B38" s="45"/>
      <c r="C38" s="45"/>
      <c r="D38" s="45"/>
      <c r="E38" s="45"/>
      <c r="F38" s="27">
        <f>F35-F37</f>
        <v>499177.5</v>
      </c>
      <c r="H38" s="13"/>
    </row>
    <row r="39" spans="1:9" s="12" customFormat="1" ht="15.75" x14ac:dyDescent="0.25">
      <c r="A39" s="45" t="s">
        <v>27</v>
      </c>
      <c r="B39" s="45"/>
      <c r="C39" s="45"/>
      <c r="D39" s="45"/>
      <c r="E39" s="45"/>
      <c r="F39" s="27">
        <f>F34*20%</f>
        <v>12350</v>
      </c>
      <c r="H39" s="13"/>
    </row>
    <row r="40" spans="1:9" s="12" customFormat="1" ht="15.75" x14ac:dyDescent="0.25">
      <c r="A40" s="45" t="s">
        <v>28</v>
      </c>
      <c r="B40" s="45"/>
      <c r="C40" s="45"/>
      <c r="D40" s="45"/>
      <c r="E40" s="45"/>
      <c r="F40" s="27">
        <f>F38-F39</f>
        <v>486827.5</v>
      </c>
      <c r="H40" s="13"/>
    </row>
    <row r="41" spans="1:9" s="12" customFormat="1" ht="15.75" x14ac:dyDescent="0.25">
      <c r="A41" s="38"/>
      <c r="B41" s="38"/>
      <c r="C41" s="38"/>
      <c r="D41" s="38"/>
      <c r="E41" s="38"/>
      <c r="F41" s="27"/>
      <c r="H41" s="13"/>
    </row>
    <row r="42" spans="1:9" s="12" customFormat="1" ht="15.75" x14ac:dyDescent="0.25">
      <c r="A42" s="38"/>
      <c r="B42" s="38"/>
      <c r="C42" s="38"/>
      <c r="D42" s="38"/>
      <c r="E42" s="38"/>
      <c r="F42" s="27"/>
      <c r="H42" s="13"/>
    </row>
    <row r="43" spans="1:9" s="12" customFormat="1" ht="15.75" x14ac:dyDescent="0.25">
      <c r="A43" s="38"/>
      <c r="B43" s="38"/>
      <c r="C43" s="38"/>
      <c r="D43" s="38"/>
      <c r="E43" s="38"/>
      <c r="F43" s="27"/>
      <c r="H43" s="13"/>
    </row>
    <row r="44" spans="1:9" s="12" customFormat="1" ht="15.75" x14ac:dyDescent="0.25">
      <c r="A44" s="38"/>
      <c r="B44" s="38"/>
      <c r="C44" s="38"/>
      <c r="D44" s="38"/>
      <c r="E44" s="38"/>
      <c r="F44" s="27"/>
      <c r="H44" s="13"/>
    </row>
    <row r="45" spans="1:9" ht="18.75" x14ac:dyDescent="0.25">
      <c r="A45" s="14" t="s">
        <v>5</v>
      </c>
      <c r="B45" s="2"/>
      <c r="C45" s="2"/>
      <c r="D45" s="2"/>
      <c r="E45" s="2"/>
      <c r="G45" s="6"/>
    </row>
    <row r="46" spans="1:9" x14ac:dyDescent="0.25">
      <c r="A46" s="1"/>
      <c r="B46" s="1"/>
      <c r="C46" s="1"/>
      <c r="D46" s="1"/>
      <c r="E46" s="1"/>
    </row>
    <row r="47" spans="1:9" x14ac:dyDescent="0.25">
      <c r="A47" s="1"/>
      <c r="B47" s="1"/>
      <c r="C47" s="1"/>
      <c r="D47" s="1"/>
      <c r="E47" s="1"/>
    </row>
    <row r="48" spans="1:9" x14ac:dyDescent="0.25">
      <c r="A48" s="3"/>
      <c r="B48" s="3"/>
      <c r="C48" s="3"/>
      <c r="D48" s="3"/>
      <c r="E48" s="3"/>
      <c r="G48" s="24"/>
      <c r="H48" s="25"/>
      <c r="I48" s="24"/>
    </row>
    <row r="49" spans="7:10" x14ac:dyDescent="0.25">
      <c r="G49" s="20"/>
      <c r="H49" s="21"/>
      <c r="I49" s="21"/>
    </row>
    <row r="50" spans="7:10" ht="15" customHeight="1" x14ac:dyDescent="0.25">
      <c r="G50" s="22"/>
      <c r="H50" s="21"/>
      <c r="I50" s="21"/>
    </row>
    <row r="51" spans="7:10" x14ac:dyDescent="0.25">
      <c r="G51" s="20"/>
      <c r="H51" s="21"/>
      <c r="I51" s="21"/>
    </row>
    <row r="52" spans="7:10" x14ac:dyDescent="0.25">
      <c r="G52" s="20"/>
      <c r="H52" s="21"/>
      <c r="I52" s="21"/>
    </row>
    <row r="53" spans="7:10" x14ac:dyDescent="0.25">
      <c r="G53" s="20"/>
      <c r="H53" s="21"/>
      <c r="I53" s="23"/>
      <c r="J53" s="19"/>
    </row>
    <row r="55" spans="7:10" x14ac:dyDescent="0.25">
      <c r="I55" s="19"/>
    </row>
  </sheetData>
  <mergeCells count="13">
    <mergeCell ref="A37:E37"/>
    <mergeCell ref="A38:E38"/>
    <mergeCell ref="A39:E39"/>
    <mergeCell ref="A40:E40"/>
    <mergeCell ref="A7:B7"/>
    <mergeCell ref="A12:F12"/>
    <mergeCell ref="A33:E33"/>
    <mergeCell ref="A34:E34"/>
    <mergeCell ref="A35:E35"/>
    <mergeCell ref="A21:F21"/>
    <mergeCell ref="A24:F25"/>
    <mergeCell ref="A10:B10"/>
    <mergeCell ref="A11:B1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Engineering</cp:lastModifiedBy>
  <cp:lastPrinted>2023-01-27T06:31:22Z</cp:lastPrinted>
  <dcterms:created xsi:type="dcterms:W3CDTF">2016-01-20T08:33:14Z</dcterms:created>
  <dcterms:modified xsi:type="dcterms:W3CDTF">2023-01-27T06:32:27Z</dcterms:modified>
</cp:coreProperties>
</file>