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Running projects\J. Zeta Mall Islamabad\PO\"/>
    </mc:Choice>
  </mc:AlternateContent>
  <xr:revisionPtr revIDLastSave="0" documentId="13_ncr:1_{235E8008-9C08-4133-85DE-169246E6ED50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Sheet1!$A$1:$F$32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1" i="1" l="1"/>
  <c r="F23" i="1" s="1"/>
  <c r="I25" i="1" l="1"/>
  <c r="I24" i="1"/>
  <c r="F25" i="1" l="1"/>
  <c r="I23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</calcChain>
</file>

<file path=xl/sharedStrings.xml><?xml version="1.0" encoding="utf-8"?>
<sst xmlns="http://schemas.openxmlformats.org/spreadsheetml/2006/main" count="20" uniqueCount="18">
  <si>
    <t>S No.</t>
  </si>
  <si>
    <t>D e s c r i p t i o n</t>
  </si>
  <si>
    <t>Qty</t>
  </si>
  <si>
    <t>Unit</t>
  </si>
  <si>
    <t>M. BILAL HABIB</t>
  </si>
  <si>
    <t>for Pioneer Engineering Services</t>
  </si>
  <si>
    <t>Total</t>
  </si>
  <si>
    <t>Rate</t>
  </si>
  <si>
    <t>Amount</t>
  </si>
  <si>
    <t>Purchase Order</t>
  </si>
  <si>
    <t>Advance paid</t>
  </si>
  <si>
    <t>M/S Shan Controls</t>
  </si>
  <si>
    <t>Nos</t>
  </si>
  <si>
    <t xml:space="preserve">Att:  Mr. Imran </t>
  </si>
  <si>
    <t>PO # 159</t>
  </si>
  <si>
    <t>FCU Thermostat</t>
  </si>
  <si>
    <t>Control Panel</t>
  </si>
  <si>
    <t>Supply of Thermostat and control panel -  J Outlet Zeta Mall Islambad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</si>
</sst>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1" fillId="0" borderId="0" xfId="0" applyFont="1"/>
    <xf numFmtId="0" fontId="5" fillId="0" borderId="0" xfId="0" applyFont="1" applyAlignment="1">
      <alignment horizontal="left" vertical="top"/>
    </xf>
    <xf numFmtId="15" fontId="0" fillId="0" borderId="0" xfId="0" applyNumberFormat="1"/>
    <xf numFmtId="165" fontId="2" fillId="0" borderId="0" xfId="1" applyNumberFormat="1" applyFont="1"/>
    <xf numFmtId="165" fontId="5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65" fontId="5" fillId="0" borderId="0" xfId="1" applyNumberFormat="1" applyFont="1" applyFill="1" applyBorder="1" applyAlignment="1">
      <alignment horizontal="left" vertical="center"/>
    </xf>
    <xf numFmtId="1" fontId="10" fillId="0" borderId="1" xfId="0" applyNumberFormat="1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right" vertical="center" wrapText="1"/>
    </xf>
    <xf numFmtId="3" fontId="9" fillId="0" borderId="1" xfId="0" applyNumberFormat="1" applyFont="1" applyBorder="1" applyAlignment="1">
      <alignment horizontal="right" vertical="center" shrinkToFi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165" fontId="13" fillId="0" borderId="1" xfId="1" applyNumberFormat="1" applyFont="1" applyBorder="1" applyAlignment="1">
      <alignment horizontal="right" vertical="center"/>
    </xf>
    <xf numFmtId="1" fontId="14" fillId="0" borderId="1" xfId="0" applyNumberFormat="1" applyFont="1" applyBorder="1" applyAlignment="1">
      <alignment horizontal="center" vertical="center" shrinkToFit="1"/>
    </xf>
    <xf numFmtId="0" fontId="8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3" fillId="0" borderId="0" xfId="0" applyFont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1407583</xdr:colOff>
      <xdr:row>0</xdr:row>
      <xdr:rowOff>0</xdr:rowOff>
    </xdr:from>
    <xdr:to>
      <xdr:col>3</xdr:col>
      <xdr:colOff>454025</xdr:colOff>
      <xdr:row>6</xdr:row>
      <xdr:rowOff>153458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6166" y="0"/>
          <a:ext cx="2496609" cy="1105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85725</xdr:colOff>
      <xdr:row>27</xdr:row>
      <xdr:rowOff>104775</xdr:rowOff>
    </xdr:from>
    <xdr:to>
      <xdr:col>1</xdr:col>
      <xdr:colOff>290171</xdr:colOff>
      <xdr:row>31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800850"/>
          <a:ext cx="717737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19</xdr:row>
      <xdr:rowOff>0</xdr:rowOff>
    </xdr:from>
    <xdr:to>
      <xdr:col>7</xdr:col>
      <xdr:colOff>473075</xdr:colOff>
      <xdr:row>19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12</xdr:col>
      <xdr:colOff>232833</xdr:colOff>
      <xdr:row>1</xdr:row>
      <xdr:rowOff>105833</xdr:rowOff>
    </xdr:from>
    <xdr:to>
      <xdr:col>24</xdr:col>
      <xdr:colOff>459318</xdr:colOff>
      <xdr:row>38</xdr:row>
      <xdr:rowOff>107016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FADC473-6F24-4E43-9A22-A1CEE9764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60000" y="264583"/>
          <a:ext cx="7592485" cy="8478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I42"/>
  <sheetViews>
    <sheetView tabSelected="1" zoomScale="90" zoomScaleNormal="90" zoomScaleSheetLayoutView="100" workbookViewId="0">
      <selection activeCell="I19" sqref="I19"/>
    </sheetView>
  </sheetViews>
  <sheetFormatPr defaultColWidth="9.140625" defaultRowHeight="12.75" x14ac:dyDescent="0.2"/>
  <cols>
    <col min="1" max="1" width="7.7109375" style="9" customWidth="1"/>
    <col min="2" max="2" width="43.85546875" style="1" customWidth="1"/>
    <col min="3" max="3" width="7.85546875" style="1" customWidth="1"/>
    <col min="4" max="4" width="8.42578125" style="1" customWidth="1"/>
    <col min="5" max="5" width="10.28515625" style="1" customWidth="1"/>
    <col min="6" max="6" width="15.42578125" style="1" customWidth="1"/>
    <col min="7" max="7" width="9.140625" style="1"/>
    <col min="8" max="9" width="9.140625" style="5"/>
    <col min="10" max="16384" width="9.140625" style="1"/>
  </cols>
  <sheetData>
    <row r="13" spans="1:6" ht="18.75" x14ac:dyDescent="0.25">
      <c r="A13" s="7" t="s">
        <v>11</v>
      </c>
      <c r="B13" s="2"/>
      <c r="F13" s="4">
        <v>45707</v>
      </c>
    </row>
    <row r="14" spans="1:6" ht="18.75" x14ac:dyDescent="0.25">
      <c r="A14" s="7" t="s">
        <v>13</v>
      </c>
      <c r="B14" s="2"/>
    </row>
    <row r="15" spans="1:6" ht="9" customHeight="1" x14ac:dyDescent="0.25">
      <c r="A15" s="8"/>
      <c r="B15" s="2"/>
    </row>
    <row r="16" spans="1:6" ht="15.75" x14ac:dyDescent="0.25">
      <c r="A16" s="8" t="s">
        <v>14</v>
      </c>
      <c r="B16" s="2"/>
    </row>
    <row r="17" spans="1:9" ht="18.75" x14ac:dyDescent="0.2">
      <c r="A17" s="7" t="s">
        <v>9</v>
      </c>
    </row>
    <row r="18" spans="1:9" ht="21" customHeight="1" x14ac:dyDescent="0.2"/>
    <row r="19" spans="1:9" ht="59.25" customHeight="1" x14ac:dyDescent="0.2">
      <c r="A19" s="24" t="s">
        <v>17</v>
      </c>
      <c r="B19" s="24"/>
      <c r="C19" s="24"/>
      <c r="D19" s="24"/>
      <c r="E19" s="24"/>
      <c r="F19" s="24"/>
    </row>
    <row r="20" spans="1:9" s="3" customFormat="1" ht="44.25" customHeight="1" x14ac:dyDescent="0.25">
      <c r="A20" s="17" t="s">
        <v>0</v>
      </c>
      <c r="B20" s="18" t="s">
        <v>1</v>
      </c>
      <c r="C20" s="18" t="s">
        <v>2</v>
      </c>
      <c r="D20" s="18" t="s">
        <v>3</v>
      </c>
      <c r="E20" s="18" t="s">
        <v>7</v>
      </c>
      <c r="F20" s="17" t="s">
        <v>8</v>
      </c>
      <c r="H20" s="6"/>
      <c r="I20" s="6"/>
    </row>
    <row r="21" spans="1:9" s="10" customFormat="1" ht="50.25" customHeight="1" x14ac:dyDescent="0.25">
      <c r="A21" s="20">
        <v>1</v>
      </c>
      <c r="B21" s="21" t="s">
        <v>15</v>
      </c>
      <c r="C21" s="13">
        <v>10</v>
      </c>
      <c r="D21" s="14" t="s">
        <v>12</v>
      </c>
      <c r="E21" s="15">
        <v>45000</v>
      </c>
      <c r="F21" s="16">
        <f>E21*C21</f>
        <v>450000</v>
      </c>
      <c r="H21" s="12"/>
      <c r="I21" s="12"/>
    </row>
    <row r="22" spans="1:9" s="10" customFormat="1" ht="50.25" customHeight="1" x14ac:dyDescent="0.25">
      <c r="A22" s="20">
        <v>2</v>
      </c>
      <c r="B22" s="21" t="s">
        <v>16</v>
      </c>
      <c r="C22" s="13">
        <v>10</v>
      </c>
      <c r="D22" s="14" t="s">
        <v>12</v>
      </c>
      <c r="E22" s="15">
        <v>30000</v>
      </c>
      <c r="F22" s="16">
        <f>E22*C22</f>
        <v>300000</v>
      </c>
      <c r="H22" s="12"/>
      <c r="I22" s="12"/>
    </row>
    <row r="23" spans="1:9" s="3" customFormat="1" ht="35.25" customHeight="1" x14ac:dyDescent="0.25">
      <c r="A23" s="22" t="s">
        <v>6</v>
      </c>
      <c r="B23" s="22"/>
      <c r="C23" s="22"/>
      <c r="D23" s="22"/>
      <c r="E23" s="22"/>
      <c r="F23" s="19">
        <f>SUM(F21:F22)</f>
        <v>750000</v>
      </c>
      <c r="H23" s="6"/>
      <c r="I23" s="6">
        <f t="shared" ref="I23" si="0">H23*1.17</f>
        <v>0</v>
      </c>
    </row>
    <row r="24" spans="1:9" s="3" customFormat="1" ht="22.5" hidden="1" customHeight="1" x14ac:dyDescent="0.25">
      <c r="A24" s="23" t="s">
        <v>10</v>
      </c>
      <c r="B24" s="23"/>
      <c r="C24" s="23"/>
      <c r="D24" s="23"/>
      <c r="E24" s="23"/>
      <c r="F24" s="19">
        <v>500000</v>
      </c>
      <c r="H24" s="6"/>
      <c r="I24" s="6">
        <f t="shared" ref="I24:I25" si="1">H24*1.17</f>
        <v>0</v>
      </c>
    </row>
    <row r="25" spans="1:9" s="3" customFormat="1" ht="22.5" hidden="1" customHeight="1" x14ac:dyDescent="0.25">
      <c r="A25" s="22" t="s">
        <v>6</v>
      </c>
      <c r="B25" s="22"/>
      <c r="C25" s="22"/>
      <c r="D25" s="22"/>
      <c r="E25" s="22"/>
      <c r="F25" s="19">
        <f>F23-F24</f>
        <v>250000</v>
      </c>
      <c r="H25" s="6"/>
      <c r="I25" s="6">
        <f t="shared" si="1"/>
        <v>0</v>
      </c>
    </row>
    <row r="26" spans="1:9" ht="28.5" customHeight="1" x14ac:dyDescent="0.2">
      <c r="I26" s="6"/>
    </row>
    <row r="27" spans="1:9" ht="18.75" x14ac:dyDescent="0.2">
      <c r="A27" s="7" t="s">
        <v>5</v>
      </c>
      <c r="I27" s="6"/>
    </row>
    <row r="28" spans="1:9" x14ac:dyDescent="0.2">
      <c r="I28" s="6"/>
    </row>
    <row r="29" spans="1:9" x14ac:dyDescent="0.2">
      <c r="I29" s="6">
        <f t="shared" ref="I29:I42" si="2">H29*1.17</f>
        <v>0</v>
      </c>
    </row>
    <row r="30" spans="1:9" x14ac:dyDescent="0.2">
      <c r="I30" s="6">
        <f t="shared" si="2"/>
        <v>0</v>
      </c>
    </row>
    <row r="31" spans="1:9" x14ac:dyDescent="0.2">
      <c r="I31" s="6">
        <f t="shared" si="2"/>
        <v>0</v>
      </c>
    </row>
    <row r="32" spans="1:9" x14ac:dyDescent="0.2">
      <c r="I32" s="6">
        <f t="shared" si="2"/>
        <v>0</v>
      </c>
    </row>
    <row r="33" spans="1:9" ht="15.75" x14ac:dyDescent="0.2">
      <c r="A33" s="11" t="s">
        <v>4</v>
      </c>
      <c r="I33" s="6">
        <f t="shared" si="2"/>
        <v>0</v>
      </c>
    </row>
    <row r="34" spans="1:9" x14ac:dyDescent="0.2">
      <c r="I34" s="6">
        <f t="shared" si="2"/>
        <v>0</v>
      </c>
    </row>
    <row r="35" spans="1:9" x14ac:dyDescent="0.2">
      <c r="I35" s="6">
        <f t="shared" si="2"/>
        <v>0</v>
      </c>
    </row>
    <row r="36" spans="1:9" x14ac:dyDescent="0.2">
      <c r="I36" s="6">
        <f t="shared" si="2"/>
        <v>0</v>
      </c>
    </row>
    <row r="37" spans="1:9" x14ac:dyDescent="0.2">
      <c r="I37" s="6">
        <f t="shared" si="2"/>
        <v>0</v>
      </c>
    </row>
    <row r="38" spans="1:9" x14ac:dyDescent="0.2">
      <c r="I38" s="6">
        <f t="shared" si="2"/>
        <v>0</v>
      </c>
    </row>
    <row r="39" spans="1:9" x14ac:dyDescent="0.2">
      <c r="I39" s="6">
        <f t="shared" si="2"/>
        <v>0</v>
      </c>
    </row>
    <row r="40" spans="1:9" x14ac:dyDescent="0.2">
      <c r="I40" s="6">
        <f t="shared" si="2"/>
        <v>0</v>
      </c>
    </row>
    <row r="41" spans="1:9" x14ac:dyDescent="0.2">
      <c r="I41" s="6">
        <f t="shared" si="2"/>
        <v>0</v>
      </c>
    </row>
    <row r="42" spans="1:9" x14ac:dyDescent="0.2">
      <c r="I42" s="6">
        <f t="shared" si="2"/>
        <v>0</v>
      </c>
    </row>
  </sheetData>
  <mergeCells count="4">
    <mergeCell ref="A19:F19"/>
    <mergeCell ref="A23:E23"/>
    <mergeCell ref="A24:E24"/>
    <mergeCell ref="A25:E25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2025-02-19T13:10:41Z</cp:lastPrinted>
  <dcterms:created xsi:type="dcterms:W3CDTF">2017-12-11T08:54:46Z</dcterms:created>
  <dcterms:modified xsi:type="dcterms:W3CDTF">2025-02-19T13:11:10Z</dcterms:modified>
</cp:coreProperties>
</file>