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761BBBF5-6321-4ED7-8D61-0AA0D0D32A4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26" i="1" l="1"/>
  <c r="F30" i="1" s="1"/>
  <c r="H25" i="1"/>
</calcChain>
</file>

<file path=xl/sharedStrings.xml><?xml version="1.0" encoding="utf-8"?>
<sst xmlns="http://schemas.openxmlformats.org/spreadsheetml/2006/main" count="23" uniqueCount="20">
  <si>
    <t>S No.</t>
  </si>
  <si>
    <t>D e s c r i p t i o n</t>
  </si>
  <si>
    <t>Qty</t>
  </si>
  <si>
    <t>Unit</t>
  </si>
  <si>
    <t>TOTAL:</t>
  </si>
  <si>
    <t>Rate</t>
  </si>
  <si>
    <t>Amount</t>
  </si>
  <si>
    <t xml:space="preserve">PURCHASE ORDER </t>
  </si>
  <si>
    <t>Brand: Mueller USA</t>
  </si>
  <si>
    <t>Coil</t>
  </si>
  <si>
    <t>Note: This PO is subject to the consultant's approval.</t>
  </si>
  <si>
    <t>Supply of Mueller Brand Copper pipe for the project NICVD</t>
  </si>
  <si>
    <t>Supply of Copper tube size 1/4" Dia</t>
  </si>
  <si>
    <t>for Pioneer Services</t>
  </si>
  <si>
    <t>Att: Mr. Shakeel</t>
  </si>
  <si>
    <t>M/S Fakhri Brothers</t>
  </si>
  <si>
    <t>PO # 13499</t>
  </si>
  <si>
    <t>Supply of Copper tube size 3/8" Dia</t>
  </si>
  <si>
    <t>Supply of Copper tube size 1/2" Dia</t>
  </si>
  <si>
    <t>Supply of Copper tube size 5/8"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</si>
</sst>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8" fillId="4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30</xdr:row>
      <xdr:rowOff>0</xdr:rowOff>
    </xdr:from>
    <xdr:to>
      <xdr:col>13</xdr:col>
      <xdr:colOff>352425</xdr:colOff>
      <xdr:row>32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43</xdr:row>
      <xdr:rowOff>123825</xdr:rowOff>
    </xdr:from>
    <xdr:to>
      <xdr:col>4</xdr:col>
      <xdr:colOff>1243</xdr:colOff>
      <xdr:row>46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35</xdr:row>
      <xdr:rowOff>57150</xdr:rowOff>
    </xdr:from>
    <xdr:to>
      <xdr:col>1</xdr:col>
      <xdr:colOff>601318</xdr:colOff>
      <xdr:row>38</xdr:row>
      <xdr:rowOff>100220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7486650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1309682</xdr:colOff>
      <xdr:row>1</xdr:row>
      <xdr:rowOff>146627</xdr:rowOff>
    </xdr:from>
    <xdr:to>
      <xdr:col>5</xdr:col>
      <xdr:colOff>533401</xdr:colOff>
      <xdr:row>4</xdr:row>
      <xdr:rowOff>133350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652582" y="34665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238125</xdr:colOff>
      <xdr:row>0</xdr:row>
      <xdr:rowOff>57150</xdr:rowOff>
    </xdr:from>
    <xdr:to>
      <xdr:col>1</xdr:col>
      <xdr:colOff>1276350</xdr:colOff>
      <xdr:row>4</xdr:row>
      <xdr:rowOff>133350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1025" y="5715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352425</xdr:colOff>
      <xdr:row>17</xdr:row>
      <xdr:rowOff>47625</xdr:rowOff>
    </xdr:from>
    <xdr:to>
      <xdr:col>12</xdr:col>
      <xdr:colOff>600280</xdr:colOff>
      <xdr:row>23</xdr:row>
      <xdr:rowOff>181153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308610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5"/>
  <sheetViews>
    <sheetView tabSelected="1" view="pageBreakPreview" topLeftCell="A13" zoomScaleNormal="100" zoomScaleSheetLayoutView="100" workbookViewId="0">
      <selection activeCell="B40" sqref="B40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3" t="s">
        <v>15</v>
      </c>
      <c r="B11" s="1"/>
      <c r="F11" s="8">
        <v>45709</v>
      </c>
    </row>
    <row r="12" spans="1:6" x14ac:dyDescent="0.25">
      <c r="A12" s="1"/>
      <c r="B12" s="1"/>
      <c r="F12" s="8"/>
    </row>
    <row r="13" spans="1:6" x14ac:dyDescent="0.25">
      <c r="A13" s="1" t="s">
        <v>16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29" t="s">
        <v>14</v>
      </c>
      <c r="B15" s="29"/>
      <c r="C15" s="29"/>
      <c r="D15" s="29"/>
      <c r="E15" s="29"/>
      <c r="F15" s="29"/>
    </row>
    <row r="16" spans="1:6" ht="0.75" customHeight="1" x14ac:dyDescent="0.25">
      <c r="A16" s="30"/>
      <c r="B16" s="30"/>
      <c r="C16" s="30"/>
      <c r="D16" s="30"/>
      <c r="E16" s="30"/>
      <c r="F16" s="30"/>
    </row>
    <row r="17" spans="1:9" ht="6.75" customHeight="1" x14ac:dyDescent="0.25">
      <c r="A17" s="31"/>
      <c r="B17" s="31"/>
      <c r="C17" s="31"/>
      <c r="D17" s="31"/>
      <c r="E17" s="31"/>
      <c r="F17" s="31"/>
    </row>
    <row r="18" spans="1:9" ht="23.25" x14ac:dyDescent="0.35">
      <c r="A18" s="32" t="s">
        <v>7</v>
      </c>
      <c r="B18" s="32"/>
      <c r="C18" s="32"/>
      <c r="D18" s="32"/>
      <c r="E18" s="32"/>
      <c r="F18" s="32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26" t="s">
        <v>11</v>
      </c>
      <c r="B23" s="27"/>
      <c r="C23" s="27"/>
      <c r="D23" s="27"/>
      <c r="E23" s="27"/>
      <c r="F23" s="28"/>
    </row>
    <row r="24" spans="1:9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5</v>
      </c>
      <c r="F24" s="11" t="s">
        <v>6</v>
      </c>
      <c r="G24" s="15"/>
      <c r="H24" s="15"/>
    </row>
    <row r="25" spans="1:9" ht="18.75" x14ac:dyDescent="0.3">
      <c r="A25" s="18"/>
      <c r="B25" s="19" t="s">
        <v>8</v>
      </c>
      <c r="C25" s="20"/>
      <c r="D25" s="21"/>
      <c r="E25" s="22"/>
      <c r="F25" s="21"/>
      <c r="H25" s="9">
        <f>11500*50</f>
        <v>575000</v>
      </c>
    </row>
    <row r="26" spans="1:9" s="7" customFormat="1" ht="22.5" customHeight="1" x14ac:dyDescent="0.25">
      <c r="A26" s="20">
        <v>1</v>
      </c>
      <c r="B26" s="14" t="s">
        <v>12</v>
      </c>
      <c r="C26" s="4">
        <v>4</v>
      </c>
      <c r="D26" s="4" t="s">
        <v>9</v>
      </c>
      <c r="E26" s="10">
        <v>11900</v>
      </c>
      <c r="F26" s="17">
        <f t="shared" ref="F26" si="0">E26*C26</f>
        <v>47600</v>
      </c>
      <c r="G26" s="9"/>
      <c r="H26" s="9"/>
    </row>
    <row r="27" spans="1:9" s="34" customFormat="1" ht="22.5" customHeight="1" x14ac:dyDescent="0.25">
      <c r="A27" s="20">
        <v>2</v>
      </c>
      <c r="B27" s="14" t="s">
        <v>17</v>
      </c>
      <c r="C27" s="4">
        <v>2</v>
      </c>
      <c r="D27" s="4" t="s">
        <v>9</v>
      </c>
      <c r="E27" s="10">
        <v>16500</v>
      </c>
      <c r="F27" s="17">
        <f t="shared" ref="F27:F29" si="1">E27*C27</f>
        <v>33000</v>
      </c>
      <c r="G27" s="16"/>
      <c r="H27" s="16"/>
      <c r="I27" s="33"/>
    </row>
    <row r="28" spans="1:9" s="34" customFormat="1" ht="22.5" customHeight="1" x14ac:dyDescent="0.25">
      <c r="A28" s="20">
        <v>3</v>
      </c>
      <c r="B28" s="14" t="s">
        <v>18</v>
      </c>
      <c r="C28" s="4">
        <v>4</v>
      </c>
      <c r="D28" s="4" t="s">
        <v>9</v>
      </c>
      <c r="E28" s="10">
        <v>23000</v>
      </c>
      <c r="F28" s="17">
        <f t="shared" si="1"/>
        <v>92000</v>
      </c>
      <c r="G28" s="16"/>
      <c r="H28" s="16"/>
      <c r="I28" s="33"/>
    </row>
    <row r="29" spans="1:9" s="34" customFormat="1" ht="22.5" customHeight="1" x14ac:dyDescent="0.25">
      <c r="A29" s="20">
        <v>4</v>
      </c>
      <c r="B29" s="14" t="s">
        <v>19</v>
      </c>
      <c r="C29" s="4">
        <v>2</v>
      </c>
      <c r="D29" s="4" t="s">
        <v>9</v>
      </c>
      <c r="E29" s="10">
        <v>31000</v>
      </c>
      <c r="F29" s="17">
        <f t="shared" si="1"/>
        <v>62000</v>
      </c>
      <c r="G29" s="16"/>
      <c r="H29" s="16"/>
      <c r="I29" s="33"/>
    </row>
    <row r="30" spans="1:9" s="3" customFormat="1" ht="28.5" customHeight="1" x14ac:dyDescent="0.25">
      <c r="A30" s="5"/>
      <c r="B30" s="5"/>
      <c r="C30" s="25" t="s">
        <v>4</v>
      </c>
      <c r="D30" s="25"/>
      <c r="E30" s="25"/>
      <c r="F30" s="13">
        <f>SUM(F26:F29)</f>
        <v>234600</v>
      </c>
      <c r="G30" s="15"/>
      <c r="H30" s="15"/>
    </row>
    <row r="33" spans="1:6" ht="18.75" x14ac:dyDescent="0.3">
      <c r="A33" s="24" t="s">
        <v>10</v>
      </c>
      <c r="B33" s="24"/>
      <c r="C33" s="24"/>
      <c r="D33" s="24"/>
      <c r="E33" s="24"/>
      <c r="F33" s="24"/>
    </row>
    <row r="35" spans="1:6" ht="21" customHeight="1" x14ac:dyDescent="0.25">
      <c r="A35" s="1" t="s">
        <v>13</v>
      </c>
    </row>
  </sheetData>
  <mergeCells count="6">
    <mergeCell ref="A33:F33"/>
    <mergeCell ref="A15:F15"/>
    <mergeCell ref="A18:F18"/>
    <mergeCell ref="C30:E30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2025-02-21T12:14:40Z</cp:lastPrinted>
  <dcterms:created xsi:type="dcterms:W3CDTF">2017-12-11T08:54:46Z</dcterms:created>
  <dcterms:modified xsi:type="dcterms:W3CDTF">2025-02-21T13:20:51Z</dcterms:modified>
</cp:coreProperties>
</file>