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04D120A0-B147-472F-BC92-B3A05F7EF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t &amp; Charity" sheetId="2" r:id="rId1"/>
    <sheet name="Parro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2" l="1"/>
  <c r="O15" i="1"/>
  <c r="O35" i="1"/>
  <c r="I12" i="1" s="1"/>
  <c r="K14" i="1" l="1"/>
  <c r="P8" i="2"/>
  <c r="E9" i="2"/>
  <c r="E8" i="2"/>
  <c r="E7" i="2"/>
  <c r="I9" i="1" l="1"/>
  <c r="D35" i="1"/>
  <c r="K7" i="1" s="1"/>
  <c r="E35" i="1"/>
  <c r="C35" i="1"/>
  <c r="O9" i="1"/>
  <c r="P9" i="2"/>
  <c r="K6" i="2"/>
  <c r="K16" i="1" l="1"/>
  <c r="K20" i="1" l="1"/>
  <c r="K21" i="1" s="1"/>
</calcChain>
</file>

<file path=xl/sharedStrings.xml><?xml version="1.0" encoding="utf-8"?>
<sst xmlns="http://schemas.openxmlformats.org/spreadsheetml/2006/main" count="48" uniqueCount="42">
  <si>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</si>
  <si>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</si>
  <si>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</si>
  <si>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</si>
  <si>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</si>
  <si>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</si>
  <si>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</si>
  <si>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</si>
  <si>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</si>
  <si>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</si>
  <si>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</si>
  <si>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</si>
  <si>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</si>
  <si>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</si>
  <si>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</si>
  <si>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</si>
  <si>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 xml:space="preserve">Purchased 6 pieces Albino RE 3 months </t>
  </si>
  <si>
    <t xml:space="preserve">Purchased 2 pieces Albino RE 3 months </t>
  </si>
  <si>
    <t>Previous Stock</t>
  </si>
  <si>
    <t>Previous stock details</t>
  </si>
  <si>
    <t>cocktail pair</t>
  </si>
  <si>
    <t>cocktail 6 pices</t>
  </si>
  <si>
    <t>Fisher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</si>
  <si>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</si>
  <si>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</si>
  <si>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</si>
  <si>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</si>
  <si>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</si>
  <si>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</si>
  <si>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</si>
  <si>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</si>
  <si>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</si>
  <si>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Valuation (from May to August)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</si>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</sst>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7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tabSelected="1" workbookViewId="0">
      <selection activeCell="A11" sqref="A11"/>
    </sheetView>
  </sheetViews>
  <sheetFormatPr defaultRowHeight="15" x14ac:dyDescent="0.25"/>
  <cols>
    <col min="1" max="1" width="11.5703125" customWidth="1"/>
    <col min="2" max="2" width="24.5703125" customWidth="1"/>
    <col min="3" max="3" width="18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34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2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7"/>
      <c r="B6" s="27"/>
      <c r="C6" s="25"/>
      <c r="D6" s="26"/>
      <c r="E6" s="26">
        <v>16000</v>
      </c>
      <c r="G6" s="27"/>
      <c r="H6" s="27"/>
      <c r="I6" s="27"/>
      <c r="J6" s="27"/>
      <c r="K6" s="27">
        <f>26000+10000-10000</f>
        <v>26000</v>
      </c>
    </row>
    <row r="7" spans="1:16" ht="45" x14ac:dyDescent="0.25">
      <c r="A7" s="20">
        <v>45458</v>
      </c>
      <c r="B7" s="24" t="s">
        <v>35</v>
      </c>
      <c r="C7" s="25"/>
      <c r="D7" s="26">
        <v>1000</v>
      </c>
      <c r="E7" s="26">
        <f>E6-D7+C7</f>
        <v>15000</v>
      </c>
      <c r="G7" s="28"/>
      <c r="H7" s="28"/>
      <c r="I7" s="28"/>
      <c r="J7" s="28"/>
      <c r="K7" s="28"/>
      <c r="N7" t="s">
        <v>8</v>
      </c>
      <c r="O7" t="s">
        <v>9</v>
      </c>
    </row>
    <row r="8" spans="1:16" ht="15.75" x14ac:dyDescent="0.25">
      <c r="A8" s="20">
        <v>45460</v>
      </c>
      <c r="B8" s="24" t="s">
        <v>36</v>
      </c>
      <c r="C8" s="25"/>
      <c r="D8" s="26">
        <v>500</v>
      </c>
      <c r="E8" s="26">
        <f>E7-D8+C8</f>
        <v>14500</v>
      </c>
      <c r="G8" s="28"/>
      <c r="H8" s="28"/>
      <c r="I8" s="28"/>
      <c r="J8" s="28"/>
      <c r="K8" s="28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20">
        <v>45458</v>
      </c>
      <c r="B9" s="24" t="s">
        <v>37</v>
      </c>
      <c r="C9" s="25"/>
      <c r="D9" s="26">
        <v>5000</v>
      </c>
      <c r="E9" s="26">
        <f>E8-D9+C9</f>
        <v>9500</v>
      </c>
      <c r="G9" s="28"/>
      <c r="H9" s="28"/>
      <c r="I9" s="28"/>
      <c r="J9" s="28"/>
      <c r="K9" s="28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20">
        <v>45483</v>
      </c>
      <c r="B10" s="27" t="s">
        <v>41</v>
      </c>
      <c r="C10" s="25">
        <v>3750</v>
      </c>
      <c r="D10" s="26"/>
      <c r="E10" s="26">
        <f>E9-D10+C10</f>
        <v>13250</v>
      </c>
      <c r="G10" s="28"/>
      <c r="H10" s="28"/>
      <c r="I10" s="28"/>
      <c r="J10" s="28"/>
      <c r="K10" s="28"/>
      <c r="M10" s="3"/>
      <c r="N10" s="2"/>
    </row>
    <row r="11" spans="1:16" x14ac:dyDescent="0.25">
      <c r="A11" s="27"/>
      <c r="B11" s="27"/>
      <c r="C11" s="25"/>
      <c r="D11" s="26"/>
      <c r="E11" s="26"/>
      <c r="G11" s="28"/>
      <c r="H11" s="28"/>
      <c r="I11" s="28"/>
      <c r="J11" s="28"/>
      <c r="K11" s="28"/>
    </row>
    <row r="12" spans="1:16" x14ac:dyDescent="0.25">
      <c r="A12" s="27"/>
      <c r="B12" s="27"/>
      <c r="C12" s="25"/>
      <c r="D12" s="26"/>
      <c r="E12" s="26"/>
      <c r="G12" s="28"/>
      <c r="H12" s="28"/>
      <c r="I12" s="28"/>
      <c r="J12" s="28"/>
      <c r="K12" s="28"/>
    </row>
    <row r="13" spans="1:16" x14ac:dyDescent="0.25">
      <c r="A13" s="27"/>
      <c r="B13" s="27"/>
      <c r="C13" s="25"/>
      <c r="D13" s="26"/>
      <c r="E13" s="26"/>
      <c r="G13" s="28"/>
      <c r="H13" s="28"/>
      <c r="I13" s="28"/>
      <c r="J13" s="28"/>
      <c r="K13" s="28"/>
    </row>
    <row r="14" spans="1:16" x14ac:dyDescent="0.25">
      <c r="A14" s="27"/>
      <c r="B14" s="27"/>
      <c r="C14" s="25"/>
      <c r="D14" s="26"/>
      <c r="E14" s="26"/>
      <c r="G14" s="28"/>
      <c r="H14" s="28"/>
      <c r="I14" s="28"/>
      <c r="J14" s="28"/>
      <c r="K14" s="28"/>
    </row>
    <row r="15" spans="1:16" x14ac:dyDescent="0.25">
      <c r="A15" s="27"/>
      <c r="B15" s="27"/>
      <c r="C15" s="25"/>
      <c r="D15" s="26"/>
      <c r="E15" s="26"/>
      <c r="G15" s="28"/>
      <c r="H15" s="28"/>
      <c r="I15" s="28"/>
      <c r="J15" s="28"/>
      <c r="K15" s="28"/>
    </row>
    <row r="16" spans="1:16" x14ac:dyDescent="0.25">
      <c r="A16" s="27"/>
      <c r="B16" s="27"/>
      <c r="C16" s="25"/>
      <c r="D16" s="26"/>
      <c r="E16" s="26"/>
      <c r="G16" s="28"/>
      <c r="H16" s="28"/>
      <c r="I16" s="28"/>
      <c r="J16" s="28"/>
      <c r="K16" s="28"/>
    </row>
    <row r="17" spans="1:11" x14ac:dyDescent="0.25">
      <c r="A17" s="2"/>
      <c r="B17" s="2"/>
      <c r="C17" s="23"/>
      <c r="D17" s="21"/>
      <c r="E17" s="21"/>
      <c r="G17" s="28"/>
      <c r="H17" s="28"/>
      <c r="I17" s="28"/>
      <c r="J17" s="28"/>
      <c r="K17" s="28"/>
    </row>
    <row r="18" spans="1:11" x14ac:dyDescent="0.25">
      <c r="A18" s="2"/>
      <c r="B18" s="2"/>
      <c r="C18" s="23"/>
      <c r="D18" s="21"/>
      <c r="E18" s="21"/>
      <c r="G18" s="28"/>
      <c r="H18" s="28"/>
      <c r="I18" s="28"/>
      <c r="J18" s="28"/>
      <c r="K18" s="28"/>
    </row>
    <row r="19" spans="1:11" x14ac:dyDescent="0.25">
      <c r="A19" s="2"/>
      <c r="B19" s="2"/>
      <c r="C19" s="23"/>
      <c r="D19" s="21"/>
      <c r="E19" s="21"/>
      <c r="G19" s="28"/>
      <c r="H19" s="28"/>
      <c r="I19" s="28"/>
      <c r="J19" s="28"/>
      <c r="K19" s="28"/>
    </row>
    <row r="20" spans="1:11" x14ac:dyDescent="0.25">
      <c r="A20" s="2"/>
      <c r="B20" s="2"/>
      <c r="C20" s="23"/>
      <c r="D20" s="21"/>
      <c r="E20" s="21"/>
      <c r="G20" s="28"/>
      <c r="H20" s="28"/>
      <c r="I20" s="28"/>
      <c r="J20" s="28"/>
      <c r="K20" s="28"/>
    </row>
    <row r="21" spans="1:11" x14ac:dyDescent="0.25">
      <c r="A21" s="2"/>
      <c r="B21" s="2"/>
      <c r="C21" s="23"/>
      <c r="D21" s="21"/>
      <c r="E21" s="21"/>
      <c r="G21" s="28"/>
      <c r="H21" s="28"/>
      <c r="I21" s="28"/>
      <c r="J21" s="28"/>
      <c r="K21" s="28"/>
    </row>
    <row r="22" spans="1:11" x14ac:dyDescent="0.25">
      <c r="A22" s="2"/>
      <c r="B22" s="2"/>
      <c r="C22" s="23"/>
      <c r="D22" s="21"/>
      <c r="E22" s="21"/>
    </row>
    <row r="23" spans="1:11" x14ac:dyDescent="0.25">
      <c r="A23" s="2"/>
      <c r="B23" s="2"/>
      <c r="C23" s="23"/>
      <c r="D23" s="21"/>
      <c r="E23" s="21"/>
    </row>
    <row r="24" spans="1:11" x14ac:dyDescent="0.25">
      <c r="A24" s="2"/>
      <c r="B24" s="2"/>
      <c r="C24" s="23"/>
      <c r="D24" s="21"/>
      <c r="E24" s="21"/>
    </row>
    <row r="25" spans="1:11" x14ac:dyDescent="0.25">
      <c r="A25" s="2"/>
      <c r="B25" s="2"/>
      <c r="C25" s="23"/>
      <c r="D25" s="21"/>
      <c r="E25" s="21"/>
    </row>
    <row r="26" spans="1:11" x14ac:dyDescent="0.25">
      <c r="A26" s="2"/>
      <c r="B26" s="2"/>
      <c r="C26" s="23"/>
      <c r="D26" s="21"/>
      <c r="E26" s="21"/>
    </row>
    <row r="27" spans="1:11" x14ac:dyDescent="0.25">
      <c r="A27" s="2"/>
      <c r="B27" s="2"/>
      <c r="C27" s="23"/>
      <c r="D27" s="21"/>
      <c r="E27" s="21"/>
    </row>
    <row r="28" spans="1:11" x14ac:dyDescent="0.25">
      <c r="A28" s="2"/>
      <c r="B28" s="2"/>
      <c r="C28" s="23"/>
      <c r="D28" s="21"/>
      <c r="E28" s="21"/>
    </row>
    <row r="29" spans="1:11" x14ac:dyDescent="0.25">
      <c r="A29" s="2"/>
      <c r="B29" s="2"/>
      <c r="C29" s="23"/>
      <c r="D29" s="21"/>
      <c r="E29" s="21"/>
    </row>
    <row r="30" spans="1:11" x14ac:dyDescent="0.25">
      <c r="A30" s="2"/>
      <c r="B30" s="2"/>
      <c r="C30" s="23"/>
      <c r="D30" s="21"/>
      <c r="E30" s="21"/>
    </row>
    <row r="31" spans="1:11" x14ac:dyDescent="0.25">
      <c r="A31" s="2"/>
      <c r="B31" s="2"/>
      <c r="C31" s="23"/>
      <c r="D31" s="21"/>
      <c r="E31" s="21"/>
    </row>
    <row r="32" spans="1:11" x14ac:dyDescent="0.25">
      <c r="A32" s="2"/>
      <c r="B32" s="2"/>
      <c r="C32" s="23"/>
      <c r="D32" s="21"/>
      <c r="E32" s="21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35"/>
  <sheetViews>
    <sheetView workbookViewId="0">
      <selection activeCell="D9" sqref="D9"/>
    </sheetView>
  </sheetViews>
  <sheetFormatPr defaultRowHeight="15" x14ac:dyDescent="0.25"/>
  <cols>
    <col min="1" max="1" width="10.140625" style="9" bestFit="1" customWidth="1"/>
    <col min="2" max="2" width="32.140625" style="9" customWidth="1"/>
    <col min="3" max="3" width="17.140625" style="12" customWidth="1"/>
    <col min="4" max="4" width="13.140625" style="12" customWidth="1"/>
    <col min="5" max="5" width="17.140625" style="12" customWidth="1"/>
    <col min="7" max="7" width="7.5703125" customWidth="1"/>
    <col min="8" max="8" width="15.7109375" style="9" customWidth="1"/>
    <col min="9" max="9" width="11.85546875" style="9" customWidth="1"/>
    <col min="10" max="10" width="9.140625" style="9"/>
    <col min="11" max="11" width="10" style="9" customWidth="1"/>
    <col min="14" max="14" width="29" style="4" customWidth="1"/>
    <col min="15" max="15" width="17.28515625" style="13" customWidth="1"/>
  </cols>
  <sheetData>
    <row r="5" spans="1:15" ht="21" x14ac:dyDescent="0.25">
      <c r="A5" s="5" t="s">
        <v>12</v>
      </c>
      <c r="B5" s="5" t="s">
        <v>2</v>
      </c>
      <c r="C5" s="10" t="s">
        <v>13</v>
      </c>
      <c r="D5" s="10" t="s">
        <v>14</v>
      </c>
      <c r="E5" s="10" t="s">
        <v>15</v>
      </c>
    </row>
    <row r="6" spans="1:15" ht="30" x14ac:dyDescent="0.25">
      <c r="A6" s="6">
        <v>45413</v>
      </c>
      <c r="B6" s="7" t="s">
        <v>16</v>
      </c>
      <c r="C6" s="11">
        <v>29000</v>
      </c>
      <c r="D6" s="11"/>
      <c r="E6" s="11">
        <v>2000</v>
      </c>
      <c r="H6" s="30" t="s">
        <v>32</v>
      </c>
      <c r="I6" s="30"/>
      <c r="J6" s="30"/>
      <c r="K6" s="30"/>
      <c r="N6" s="31" t="s">
        <v>19</v>
      </c>
      <c r="O6" s="31"/>
    </row>
    <row r="7" spans="1:15" ht="30" x14ac:dyDescent="0.25">
      <c r="A7" s="6">
        <v>45417</v>
      </c>
      <c r="B7" s="7" t="s">
        <v>17</v>
      </c>
      <c r="C7" s="11">
        <v>9000</v>
      </c>
      <c r="D7" s="11"/>
      <c r="E7" s="11">
        <v>150</v>
      </c>
      <c r="H7" s="8" t="s">
        <v>25</v>
      </c>
      <c r="I7" s="8"/>
      <c r="J7" s="8"/>
      <c r="K7" s="17">
        <f>D35</f>
        <v>3000</v>
      </c>
      <c r="N7" s="14" t="s">
        <v>20</v>
      </c>
      <c r="O7" s="15"/>
    </row>
    <row r="8" spans="1:15" x14ac:dyDescent="0.25">
      <c r="A8" s="6">
        <v>45452</v>
      </c>
      <c r="B8" s="7" t="s">
        <v>38</v>
      </c>
      <c r="C8" s="11"/>
      <c r="D8" s="11">
        <v>3000</v>
      </c>
      <c r="E8" s="11">
        <v>190</v>
      </c>
      <c r="H8" s="8" t="s">
        <v>18</v>
      </c>
      <c r="I8" s="17">
        <v>21900</v>
      </c>
      <c r="J8" s="8"/>
      <c r="K8" s="8"/>
      <c r="N8" s="14" t="s">
        <v>39</v>
      </c>
      <c r="O8" s="15">
        <v>2500</v>
      </c>
    </row>
    <row r="9" spans="1:15" x14ac:dyDescent="0.25">
      <c r="A9" s="8"/>
      <c r="B9" s="7"/>
      <c r="C9" s="11"/>
      <c r="D9" s="11"/>
      <c r="E9" s="11">
        <v>210</v>
      </c>
      <c r="H9" s="8" t="s">
        <v>13</v>
      </c>
      <c r="I9" s="17">
        <f>C35</f>
        <v>38000</v>
      </c>
      <c r="J9" s="8"/>
      <c r="K9" s="8"/>
      <c r="N9" s="14" t="s">
        <v>21</v>
      </c>
      <c r="O9" s="15">
        <f>800*6</f>
        <v>4800</v>
      </c>
    </row>
    <row r="10" spans="1:15" x14ac:dyDescent="0.25">
      <c r="A10" s="8"/>
      <c r="B10" s="7"/>
      <c r="C10" s="11"/>
      <c r="D10" s="11"/>
      <c r="E10" s="11">
        <v>210</v>
      </c>
      <c r="H10" s="8" t="s">
        <v>29</v>
      </c>
      <c r="I10" s="17">
        <v>56100</v>
      </c>
      <c r="J10" s="8"/>
      <c r="K10" s="8"/>
      <c r="N10" s="14"/>
      <c r="O10" s="15"/>
    </row>
    <row r="11" spans="1:15" x14ac:dyDescent="0.25">
      <c r="A11" s="8"/>
      <c r="B11" s="7"/>
      <c r="C11" s="11"/>
      <c r="D11" s="11"/>
      <c r="E11" s="11"/>
      <c r="H11" s="8"/>
      <c r="I11" s="8"/>
      <c r="J11" s="8"/>
      <c r="K11" s="8"/>
      <c r="N11" s="14" t="s">
        <v>22</v>
      </c>
      <c r="O11" s="15">
        <v>2000</v>
      </c>
    </row>
    <row r="12" spans="1:15" x14ac:dyDescent="0.25">
      <c r="A12" s="8"/>
      <c r="B12" s="7"/>
      <c r="C12" s="11"/>
      <c r="D12" s="11"/>
      <c r="E12" s="11"/>
      <c r="H12" s="8" t="s">
        <v>28</v>
      </c>
      <c r="I12" s="17">
        <f>I8+I9-I10</f>
        <v>3800</v>
      </c>
      <c r="J12" s="8"/>
      <c r="K12" s="8"/>
      <c r="N12" s="14" t="s">
        <v>23</v>
      </c>
      <c r="O12" s="15">
        <v>6000</v>
      </c>
    </row>
    <row r="13" spans="1:15" x14ac:dyDescent="0.25">
      <c r="A13" s="8"/>
      <c r="B13" s="7"/>
      <c r="C13" s="11"/>
      <c r="D13" s="11"/>
      <c r="E13" s="11"/>
      <c r="H13" s="8"/>
      <c r="I13" s="8"/>
      <c r="J13" s="8"/>
      <c r="K13" s="8"/>
      <c r="N13" s="14" t="s">
        <v>27</v>
      </c>
      <c r="O13" s="15">
        <v>800</v>
      </c>
    </row>
    <row r="14" spans="1:15" x14ac:dyDescent="0.25">
      <c r="A14" s="8"/>
      <c r="B14" s="7"/>
      <c r="C14" s="11"/>
      <c r="D14" s="11"/>
      <c r="E14" s="11"/>
      <c r="H14" s="8" t="s">
        <v>31</v>
      </c>
      <c r="I14" s="8"/>
      <c r="J14" s="8"/>
      <c r="K14" s="17">
        <f>K7-I12</f>
        <v>-800</v>
      </c>
      <c r="N14" s="14"/>
      <c r="O14" s="15"/>
    </row>
    <row r="15" spans="1:15" x14ac:dyDescent="0.25">
      <c r="A15" s="8"/>
      <c r="B15" s="7"/>
      <c r="C15" s="11"/>
      <c r="D15" s="11"/>
      <c r="E15" s="11"/>
      <c r="H15" s="8"/>
      <c r="I15" s="8"/>
      <c r="J15" s="8"/>
      <c r="K15" s="8"/>
      <c r="N15" s="14" t="s">
        <v>40</v>
      </c>
      <c r="O15" s="15">
        <f>6000*8</f>
        <v>48000</v>
      </c>
    </row>
    <row r="16" spans="1:15" x14ac:dyDescent="0.25">
      <c r="A16" s="8"/>
      <c r="B16" s="7"/>
      <c r="C16" s="11"/>
      <c r="D16" s="11"/>
      <c r="E16" s="11"/>
      <c r="H16" s="8" t="s">
        <v>15</v>
      </c>
      <c r="I16" s="8"/>
      <c r="J16" s="8"/>
      <c r="K16" s="17">
        <f>E35</f>
        <v>2760</v>
      </c>
      <c r="N16" s="14"/>
      <c r="O16" s="15"/>
    </row>
    <row r="17" spans="1:15" x14ac:dyDescent="0.25">
      <c r="A17" s="8"/>
      <c r="B17" s="7"/>
      <c r="C17" s="11"/>
      <c r="D17" s="11"/>
      <c r="E17" s="11"/>
      <c r="H17" s="8"/>
      <c r="I17" s="8"/>
      <c r="J17" s="8"/>
      <c r="K17" s="8"/>
      <c r="N17" s="14"/>
      <c r="O17" s="15"/>
    </row>
    <row r="18" spans="1:15" x14ac:dyDescent="0.25">
      <c r="A18" s="8"/>
      <c r="B18" s="7"/>
      <c r="C18" s="11"/>
      <c r="D18" s="11"/>
      <c r="E18" s="11"/>
      <c r="H18" s="8"/>
      <c r="I18" s="8"/>
      <c r="J18" s="8"/>
      <c r="K18" s="8"/>
      <c r="N18" s="14"/>
      <c r="O18" s="15"/>
    </row>
    <row r="19" spans="1:15" x14ac:dyDescent="0.25">
      <c r="A19" s="8"/>
      <c r="B19" s="7"/>
      <c r="C19" s="11"/>
      <c r="D19" s="11"/>
      <c r="E19" s="11"/>
      <c r="H19" s="8"/>
      <c r="I19" s="8"/>
      <c r="J19" s="8"/>
      <c r="K19" s="8"/>
      <c r="N19" s="14"/>
      <c r="O19" s="15"/>
    </row>
    <row r="20" spans="1:15" ht="21" x14ac:dyDescent="0.25">
      <c r="A20" s="8"/>
      <c r="B20" s="7"/>
      <c r="C20" s="11"/>
      <c r="D20" s="11"/>
      <c r="E20" s="11"/>
      <c r="H20" s="8" t="s">
        <v>30</v>
      </c>
      <c r="I20" s="8"/>
      <c r="J20" s="8"/>
      <c r="K20" s="19">
        <f>K14-K16</f>
        <v>-3560</v>
      </c>
      <c r="N20" s="14"/>
      <c r="O20" s="15"/>
    </row>
    <row r="21" spans="1:15" ht="21" x14ac:dyDescent="0.25">
      <c r="A21" s="8"/>
      <c r="B21" s="7"/>
      <c r="C21" s="11"/>
      <c r="D21" s="11"/>
      <c r="E21" s="11"/>
      <c r="H21" s="8" t="s">
        <v>33</v>
      </c>
      <c r="I21" s="8"/>
      <c r="J21" s="8"/>
      <c r="K21" s="19">
        <f>K20/4</f>
        <v>-890</v>
      </c>
      <c r="N21" s="14"/>
      <c r="O21" s="15"/>
    </row>
    <row r="22" spans="1:15" x14ac:dyDescent="0.25">
      <c r="A22" s="8"/>
      <c r="B22" s="7"/>
      <c r="C22" s="11"/>
      <c r="D22" s="11"/>
      <c r="E22" s="11"/>
      <c r="N22" s="14"/>
      <c r="O22" s="15"/>
    </row>
    <row r="23" spans="1:15" x14ac:dyDescent="0.25">
      <c r="A23" s="8"/>
      <c r="B23" s="7"/>
      <c r="C23" s="11"/>
      <c r="D23" s="11"/>
      <c r="E23" s="11"/>
      <c r="N23" s="14"/>
      <c r="O23" s="15"/>
    </row>
    <row r="24" spans="1:15" x14ac:dyDescent="0.25">
      <c r="A24" s="8"/>
      <c r="B24" s="7"/>
      <c r="C24" s="11"/>
      <c r="D24" s="11"/>
      <c r="E24" s="11"/>
      <c r="N24" s="14"/>
      <c r="O24" s="15"/>
    </row>
    <row r="25" spans="1:15" x14ac:dyDescent="0.25">
      <c r="A25" s="8"/>
      <c r="B25" s="7"/>
      <c r="C25" s="11"/>
      <c r="D25" s="11"/>
      <c r="E25" s="11"/>
      <c r="N25" s="14"/>
      <c r="O25" s="15"/>
    </row>
    <row r="26" spans="1:15" x14ac:dyDescent="0.25">
      <c r="A26" s="8"/>
      <c r="B26" s="7"/>
      <c r="C26" s="11"/>
      <c r="D26" s="11"/>
      <c r="E26" s="11"/>
      <c r="N26" s="14"/>
      <c r="O26" s="15"/>
    </row>
    <row r="27" spans="1:15" ht="18.75" x14ac:dyDescent="0.25">
      <c r="A27" s="8"/>
      <c r="B27" s="7"/>
      <c r="C27" s="11"/>
      <c r="D27" s="11"/>
      <c r="E27" s="11"/>
      <c r="K27" s="18"/>
      <c r="N27" s="14"/>
      <c r="O27" s="15"/>
    </row>
    <row r="28" spans="1:15" x14ac:dyDescent="0.25">
      <c r="A28" s="8"/>
      <c r="B28" s="7"/>
      <c r="C28" s="11"/>
      <c r="D28" s="11"/>
      <c r="E28" s="11"/>
      <c r="N28" s="14"/>
      <c r="O28" s="15"/>
    </row>
    <row r="29" spans="1:15" x14ac:dyDescent="0.25">
      <c r="A29" s="8"/>
      <c r="B29" s="7"/>
      <c r="C29" s="11"/>
      <c r="D29" s="11"/>
      <c r="E29" s="11"/>
      <c r="N29" s="14"/>
      <c r="O29" s="15"/>
    </row>
    <row r="30" spans="1:15" x14ac:dyDescent="0.25">
      <c r="A30" s="8"/>
      <c r="B30" s="7"/>
      <c r="C30" s="11"/>
      <c r="D30" s="11"/>
      <c r="E30" s="11"/>
      <c r="N30" s="14"/>
      <c r="O30" s="15"/>
    </row>
    <row r="31" spans="1:15" x14ac:dyDescent="0.25">
      <c r="A31" s="8"/>
      <c r="B31" s="8"/>
      <c r="C31" s="11"/>
      <c r="D31" s="11"/>
      <c r="E31" s="11"/>
      <c r="N31" s="14"/>
      <c r="O31" s="15"/>
    </row>
    <row r="32" spans="1:15" x14ac:dyDescent="0.25">
      <c r="A32" s="8"/>
      <c r="B32" s="8"/>
      <c r="C32" s="11"/>
      <c r="D32" s="11"/>
      <c r="E32" s="11"/>
      <c r="N32" s="14"/>
      <c r="O32" s="15"/>
    </row>
    <row r="33" spans="1:15" x14ac:dyDescent="0.25">
      <c r="A33" s="8"/>
      <c r="B33" s="8"/>
      <c r="C33" s="11"/>
      <c r="D33" s="11"/>
      <c r="E33" s="11"/>
      <c r="N33" s="14"/>
      <c r="O33" s="15"/>
    </row>
    <row r="34" spans="1:15" x14ac:dyDescent="0.25">
      <c r="A34" s="8"/>
      <c r="B34" s="8"/>
      <c r="C34" s="11"/>
      <c r="D34" s="11"/>
      <c r="E34" s="11"/>
      <c r="N34" s="14"/>
      <c r="O34" s="15"/>
    </row>
    <row r="35" spans="1:15" ht="21" x14ac:dyDescent="0.25">
      <c r="A35" s="8"/>
      <c r="B35" s="5" t="s">
        <v>26</v>
      </c>
      <c r="C35" s="10">
        <f>SUM(C6:C34)</f>
        <v>38000</v>
      </c>
      <c r="D35" s="10">
        <f t="shared" ref="D35:E35" si="0">SUM(D6:D34)</f>
        <v>3000</v>
      </c>
      <c r="E35" s="10">
        <f t="shared" si="0"/>
        <v>2760</v>
      </c>
      <c r="N35" s="14" t="s">
        <v>24</v>
      </c>
      <c r="O35" s="16">
        <f>SUM(O7:O34)</f>
        <v>64100</v>
      </c>
    </row>
  </sheetData>
  <mergeCells count="2">
    <mergeCell ref="H6:K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2024-07-13T14:04:43Z</dcterms:modified>
</cp:coreProperties>
</file>