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13_ncr:1_{4A6FB946-9290-4220-AE06-BFE94F8A19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Print_Area" localSheetId="0">Sheet1!$A$1:$C$25</definedName>
  </definedNames>
  <calcPr calcId="181029"/>
</workbook>
</file>

<file path=xl/calcChain.xml><?xml version="1.0" encoding="utf-8"?>
<calcChain xmlns="http://schemas.openxmlformats.org/spreadsheetml/2006/main">
  <c r="C20" i="1" l="1"/>
  <c r="C19" i="1"/>
  <c r="C18" i="1" l="1"/>
  <c r="C17" i="1"/>
  <c r="C16" i="1"/>
  <c r="C22" i="1" l="1"/>
  <c r="C7" i="1"/>
</calcChain>
</file>

<file path=xl/sharedStrings.xml><?xml version="1.0" encoding="utf-8"?>
<sst xmlns="http://schemas.openxmlformats.org/spreadsheetml/2006/main" count="15" uniqueCount="11">
  <si>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</si>
  <si>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</si>
  <si>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</si>
  <si>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</si>
  <si>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</si>
  <si>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</si>
  <si>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of teat and drain valve</t>
  </si>
  <si>
    <t>Variation order for sprinklers</t>
  </si>
  <si>
    <t>Variation order for G.I duct Z pieces</t>
  </si>
  <si>
    <t>Variation order for Upright Sprinlers</t>
  </si>
  <si>
    <t>Variation order for dismantling of ducting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</si>
</sst>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43" fontId="3" fillId="0" borderId="0" xfId="0" applyNumberFormat="1" applyFont="1"/>
    <xf numFmtId="164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4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4" fontId="5" fillId="0" borderId="4" xfId="1" applyNumberFormat="1" applyFont="1" applyBorder="1" applyAlignment="1">
      <alignment horizontal="center" vertical="center"/>
    </xf>
    <xf numFmtId="164" fontId="3" fillId="0" borderId="0" xfId="0" applyNumberFormat="1" applyFont="1"/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Amreli%20Steel%20-%2010th%20Floor%20Dolmen%20Sky%20Tower%20Clifton%20Karachi\Variation%20Order\001-%20Variation%20order%20for%20test%20&amp;%20drain%20valve.xlsx" TargetMode="External"/><Relationship Id="rId1" Type="http://schemas.openxmlformats.org/officeDocument/2006/relationships/externalLinkPath" Target="001-%20Variation%20order%20for%20test%20&amp;%20drain%20valv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Amreli%20Steel%20-%2010th%20Floor%20Dolmen%20Sky%20Tower%20Clifton%20Karachi\Variation%20Order\002-%20Variation%20order%20for%20sprinklers.xlsx" TargetMode="External"/><Relationship Id="rId1" Type="http://schemas.openxmlformats.org/officeDocument/2006/relationships/externalLinkPath" Target="002-%20Variation%20order%20for%20sprinkler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Amreli%20Steel%20-%2010th%20Floor%20Dolmen%20Sky%20Tower%20Clifton%20Karachi\Variation%20Order\003-%20Variation%20order%20for%20G.I%20Duct%20Z%20Pieces.xlsx" TargetMode="External"/><Relationship Id="rId1" Type="http://schemas.openxmlformats.org/officeDocument/2006/relationships/externalLinkPath" Target="003-%20Variation%20order%20for%20G.I%20Duct%20Z%20Piece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Amreli%20Steel%20-%2010th%20Floor%20Dolmen%20Sky%20Tower%20Clifton%20Karachi\Variation%20Order\004-%20Variation%20order%20for%20Fire%20sprinklers%20lines.xlsx" TargetMode="External"/><Relationship Id="rId1" Type="http://schemas.openxmlformats.org/officeDocument/2006/relationships/externalLinkPath" Target="004-%20Variation%20order%20for%20Fire%20sprinklers%20line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Amreli%20Steel%20-%2010th%20Floor%20Dolmen%20Sky%20Tower%20Clifton%20Karachi\Variation%20Order\005-%20Variation%20order%20for%20dismantling%20of%20Ducting.xlsx" TargetMode="External"/><Relationship Id="rId1" Type="http://schemas.openxmlformats.org/officeDocument/2006/relationships/externalLinkPath" Target="005-%20Variation%20order%20for%20dismantling%20of%20Duc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6">
          <cell r="I26">
            <v>119325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6">
          <cell r="I26">
            <v>361200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3">
          <cell r="J33">
            <v>320045.23319999996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5">
          <cell r="K25">
            <v>54886.274999999994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6">
          <cell r="K26">
            <v>918585.77999999991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26"/>
  <sheetViews>
    <sheetView tabSelected="1" zoomScaleNormal="100" workbookViewId="0">
      <selection activeCell="E12" sqref="E12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">
        <f ca="1">TODAY()</f>
        <v>45195</v>
      </c>
    </row>
    <row r="8" spans="1:3" ht="23.25" x14ac:dyDescent="0.3">
      <c r="A8" s="23"/>
      <c r="B8" s="23"/>
      <c r="C8" s="23"/>
    </row>
    <row r="10" spans="1:3" ht="20.25" x14ac:dyDescent="0.3">
      <c r="A10" s="24" t="s">
        <v>5</v>
      </c>
      <c r="B10" s="24"/>
      <c r="C10" s="24"/>
    </row>
    <row r="11" spans="1:3" x14ac:dyDescent="0.3">
      <c r="A11" s="3"/>
      <c r="B11" s="3"/>
      <c r="C11" s="3"/>
    </row>
    <row r="13" spans="1:3" ht="19.5" thickBot="1" x14ac:dyDescent="0.35">
      <c r="A13" s="4"/>
      <c r="B13" s="4"/>
      <c r="C13" s="4"/>
    </row>
    <row r="14" spans="1:3" s="5" customFormat="1" thickBot="1" x14ac:dyDescent="0.3">
      <c r="A14" s="13" t="s">
        <v>0</v>
      </c>
      <c r="B14" s="14" t="s">
        <v>4</v>
      </c>
      <c r="C14" s="15" t="s">
        <v>3</v>
      </c>
    </row>
    <row r="15" spans="1:3" x14ac:dyDescent="0.3">
      <c r="A15" s="6"/>
      <c r="B15" s="7"/>
      <c r="C15" s="11"/>
    </row>
    <row r="16" spans="1:3" s="18" customFormat="1" ht="30" customHeight="1" x14ac:dyDescent="0.25">
      <c r="A16" s="12" t="s">
        <v>2</v>
      </c>
      <c r="B16" s="16" t="s">
        <v>6</v>
      </c>
      <c r="C16" s="17">
        <f>[1]Sheet1!$I$26</f>
        <v>119325</v>
      </c>
    </row>
    <row r="17" spans="1:5" s="18" customFormat="1" ht="30" customHeight="1" x14ac:dyDescent="0.25">
      <c r="A17" s="12" t="s">
        <v>2</v>
      </c>
      <c r="B17" s="16" t="s">
        <v>7</v>
      </c>
      <c r="C17" s="17">
        <f>[2]Sheet1!$I$26</f>
        <v>361200</v>
      </c>
    </row>
    <row r="18" spans="1:5" s="18" customFormat="1" ht="30" customHeight="1" x14ac:dyDescent="0.25">
      <c r="A18" s="12" t="s">
        <v>2</v>
      </c>
      <c r="B18" s="16" t="s">
        <v>8</v>
      </c>
      <c r="C18" s="17">
        <f>[3]Sheet1!$J$33</f>
        <v>320045.23319999996</v>
      </c>
    </row>
    <row r="19" spans="1:5" s="18" customFormat="1" ht="30" customHeight="1" x14ac:dyDescent="0.25">
      <c r="A19" s="12" t="s">
        <v>2</v>
      </c>
      <c r="B19" s="16" t="s">
        <v>9</v>
      </c>
      <c r="C19" s="17">
        <f>[4]Sheet1!$K$25</f>
        <v>54886.274999999994</v>
      </c>
    </row>
    <row r="20" spans="1:5" s="18" customFormat="1" ht="30" customHeight="1" x14ac:dyDescent="0.25">
      <c r="A20" s="12" t="s">
        <v>2</v>
      </c>
      <c r="B20" s="16" t="s">
        <v>10</v>
      </c>
      <c r="C20" s="17">
        <f>[5]Sheet1!$K$26</f>
        <v>918585.77999999991</v>
      </c>
    </row>
    <row r="21" spans="1:5" ht="19.5" thickBot="1" x14ac:dyDescent="0.35">
      <c r="A21" s="9"/>
      <c r="B21" s="8"/>
      <c r="C21" s="11"/>
    </row>
    <row r="22" spans="1:5" ht="30.75" customHeight="1" thickBot="1" x14ac:dyDescent="0.35">
      <c r="A22" s="19"/>
      <c r="B22" s="20" t="s">
        <v>1</v>
      </c>
      <c r="C22" s="21">
        <f>SUM(C16:C21)</f>
        <v>1774042.2881999998</v>
      </c>
      <c r="D22" s="22"/>
    </row>
    <row r="25" spans="1:5" ht="57.6" customHeight="1" x14ac:dyDescent="0.3">
      <c r="A25" s="25"/>
      <c r="B25" s="25"/>
      <c r="C25" s="25"/>
    </row>
    <row r="26" spans="1:5" x14ac:dyDescent="0.3">
      <c r="E26" s="10"/>
    </row>
  </sheetData>
  <mergeCells count="3">
    <mergeCell ref="A8:C8"/>
    <mergeCell ref="A10:C10"/>
    <mergeCell ref="A25:C25"/>
  </mergeCells>
  <pageMargins left="0.7" right="0.7" top="1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2023-09-26T06:03:24Z</dcterms:modified>
</cp:coreProperties>
</file>