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Pioneer\Projects 2023\BAF Head Office\PO\"/>
    </mc:Choice>
  </mc:AlternateContent>
  <xr:revisionPtr revIDLastSave="0" documentId="13_ncr:1_{55EB5120-214A-4D2C-B3A7-0314339BEC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Sheet1!$A$1:$F$42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F24" i="1" l="1"/>
  <c r="F34" i="1" l="1"/>
  <c r="F25" i="1"/>
  <c r="F27" i="1" s="1"/>
</calcChain>
</file>

<file path=xl/sharedStrings.xml><?xml version="1.0" encoding="utf-8"?>
<sst xmlns="http://schemas.openxmlformats.org/spreadsheetml/2006/main" count="21" uniqueCount="21">
  <si>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</si>
  <si>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</si>
  <si>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</si>
  <si>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</si>
  <si>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</si>
  <si>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</si>
  <si>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</si>
  <si>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1) Above purchased order is subject to approval from the consultant</t>
  </si>
  <si>
    <t>2) The above prices are net i.e:- NO GST / SST or any Tax will be added on the decided amount.</t>
  </si>
  <si>
    <t>Total amount</t>
  </si>
  <si>
    <t>Note: Above PO is subject to approval from the consultant.</t>
  </si>
  <si>
    <t>Discount</t>
  </si>
  <si>
    <t>Att: Mr. Sheeraz</t>
  </si>
  <si>
    <t>Rate</t>
  </si>
  <si>
    <t>Amount</t>
  </si>
  <si>
    <t>M/S SAEED SONS CORPORATION</t>
  </si>
  <si>
    <t>Total Amount Rs.</t>
  </si>
  <si>
    <t>Nos</t>
  </si>
  <si>
    <t>Purchase Order for Valves for the project (Bank Al-Falah Limited)</t>
  </si>
  <si>
    <t>PURCHASE ORDER</t>
  </si>
  <si>
    <t>Gate Valve 8" Dia PN-16  N/R
Make: 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</si>
</sst>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4" fillId="0" borderId="1" xfId="1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1" fillId="4" borderId="0" xfId="0" applyFont="1" applyFill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3" fillId="2" borderId="1" xfId="0" applyNumberFormat="1" applyFont="1" applyFill="1" applyBorder="1" applyAlignment="1">
      <alignment vertical="center" shrinkToFit="1"/>
    </xf>
    <xf numFmtId="3" fontId="14" fillId="0" borderId="1" xfId="0" applyNumberFormat="1" applyFont="1" applyBorder="1" applyAlignment="1">
      <alignment horizontal="right"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left" vertical="center" wrapText="1"/>
    </xf>
    <xf numFmtId="164" fontId="4" fillId="0" borderId="0" xfId="1" applyNumberFormat="1" applyFont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  <xf numFmtId="3" fontId="9" fillId="0" borderId="1" xfId="0" applyNumberFormat="1" applyFont="1" applyBorder="1"/>
    <xf numFmtId="0" fontId="8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1828801</xdr:colOff>
      <xdr:row>0</xdr:row>
      <xdr:rowOff>123825</xdr:rowOff>
    </xdr:from>
    <xdr:to>
      <xdr:col>2</xdr:col>
      <xdr:colOff>310937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1" y="123825"/>
          <a:ext cx="2444536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142876</xdr:colOff>
      <xdr:row>39</xdr:row>
      <xdr:rowOff>19050</xdr:rowOff>
    </xdr:from>
    <xdr:to>
      <xdr:col>1</xdr:col>
      <xdr:colOff>409575</xdr:colOff>
      <xdr:row>41</xdr:row>
      <xdr:rowOff>189016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7334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6</xdr:col>
      <xdr:colOff>536575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38</xdr:row>
      <xdr:rowOff>19050</xdr:rowOff>
    </xdr:from>
    <xdr:to>
      <xdr:col>10</xdr:col>
      <xdr:colOff>150247</xdr:colOff>
      <xdr:row>40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39"/>
  <sheetViews>
    <sheetView tabSelected="1" view="pageBreakPreview" topLeftCell="A4" zoomScaleNormal="100" zoomScaleSheetLayoutView="100" workbookViewId="0">
      <selection activeCell="A34" sqref="A34:E34"/>
    </sheetView>
  </sheetViews>
  <sheetFormatPr defaultColWidth="9.140625" defaultRowHeight="15.75" x14ac:dyDescent="0.25"/>
  <cols>
    <col min="1" max="1" width="5.140625" style="2" customWidth="1"/>
    <col min="2" max="2" width="59.42578125" style="2" customWidth="1"/>
    <col min="3" max="3" width="5.5703125" style="9" customWidth="1"/>
    <col min="4" max="4" width="6.140625" style="10" customWidth="1"/>
    <col min="5" max="5" width="11.5703125" style="12" customWidth="1"/>
    <col min="6" max="6" width="14" style="10" customWidth="1"/>
    <col min="7" max="7" width="11.5703125" style="12" bestFit="1" customWidth="1"/>
    <col min="8" max="8" width="9.140625" style="12"/>
    <col min="9" max="16384" width="9.140625" style="2"/>
  </cols>
  <sheetData>
    <row r="10" spans="1:6" ht="5.25" customHeight="1" x14ac:dyDescent="0.25"/>
    <row r="11" spans="1:6" x14ac:dyDescent="0.25">
      <c r="A11" s="1" t="s">
        <v>15</v>
      </c>
      <c r="B11" s="1"/>
      <c r="F11" s="11">
        <v>44642</v>
      </c>
    </row>
    <row r="12" spans="1:6" x14ac:dyDescent="0.25">
      <c r="A12" s="1"/>
      <c r="B12" s="1"/>
      <c r="F12" s="11"/>
    </row>
    <row r="13" spans="1:6" x14ac:dyDescent="0.25">
      <c r="A13" s="1"/>
      <c r="B13" s="1"/>
      <c r="F13" s="11"/>
    </row>
    <row r="14" spans="1:6" ht="18.75" x14ac:dyDescent="0.3">
      <c r="A14" s="29" t="s">
        <v>12</v>
      </c>
      <c r="B14" s="29"/>
      <c r="C14" s="29"/>
      <c r="D14" s="29"/>
      <c r="E14" s="29"/>
      <c r="F14" s="29"/>
    </row>
    <row r="15" spans="1:6" x14ac:dyDescent="0.25">
      <c r="A15" s="21"/>
      <c r="B15" s="21"/>
      <c r="C15" s="21"/>
      <c r="D15" s="21"/>
      <c r="E15" s="21"/>
      <c r="F15" s="21"/>
    </row>
    <row r="16" spans="1:6" ht="18.75" x14ac:dyDescent="0.3">
      <c r="A16" s="29" t="s">
        <v>19</v>
      </c>
      <c r="B16" s="29"/>
      <c r="C16" s="29"/>
      <c r="D16" s="29"/>
      <c r="E16" s="29"/>
      <c r="F16" s="29"/>
    </row>
    <row r="17" spans="1:8" ht="5.25" customHeight="1" x14ac:dyDescent="0.25"/>
    <row r="18" spans="1:8" ht="5.25" customHeight="1" x14ac:dyDescent="0.25"/>
    <row r="19" spans="1:8" ht="5.25" customHeight="1" x14ac:dyDescent="0.25"/>
    <row r="20" spans="1:8" ht="5.25" customHeight="1" thickBot="1" x14ac:dyDescent="0.3"/>
    <row r="21" spans="1:8" ht="45.75" customHeight="1" thickBot="1" x14ac:dyDescent="0.3">
      <c r="A21" s="36" t="s">
        <v>18</v>
      </c>
      <c r="B21" s="37"/>
      <c r="C21" s="37"/>
      <c r="D21" s="37"/>
      <c r="E21" s="37"/>
      <c r="F21" s="38"/>
    </row>
    <row r="22" spans="1:8" ht="15" customHeight="1" x14ac:dyDescent="0.25"/>
    <row r="23" spans="1:8" s="3" customFormat="1" ht="31.5" x14ac:dyDescent="0.25">
      <c r="A23" s="15" t="s">
        <v>0</v>
      </c>
      <c r="B23" s="15" t="s">
        <v>1</v>
      </c>
      <c r="C23" s="15" t="s">
        <v>2</v>
      </c>
      <c r="D23" s="15" t="s">
        <v>3</v>
      </c>
      <c r="E23" s="16" t="s">
        <v>13</v>
      </c>
      <c r="F23" s="15" t="s">
        <v>14</v>
      </c>
      <c r="G23" s="26"/>
      <c r="H23" s="26"/>
    </row>
    <row r="24" spans="1:8" s="4" customFormat="1" ht="50.25" customHeight="1" x14ac:dyDescent="0.25">
      <c r="A24" s="5">
        <v>1</v>
      </c>
      <c r="B24" s="25" t="s">
        <v>20</v>
      </c>
      <c r="C24" s="6">
        <v>2</v>
      </c>
      <c r="D24" s="6" t="s">
        <v>17</v>
      </c>
      <c r="E24" s="13">
        <v>94500</v>
      </c>
      <c r="F24" s="8">
        <f t="shared" ref="F24" si="0">E24*C24</f>
        <v>189000</v>
      </c>
      <c r="G24" s="27">
        <v>76200</v>
      </c>
      <c r="H24" s="27">
        <f>G24/305</f>
        <v>249.8360655737705</v>
      </c>
    </row>
    <row r="25" spans="1:8" s="3" customFormat="1" ht="18" hidden="1" customHeight="1" x14ac:dyDescent="0.25">
      <c r="A25" s="7"/>
      <c r="B25" s="7"/>
      <c r="C25" s="33" t="s">
        <v>4</v>
      </c>
      <c r="D25" s="33"/>
      <c r="E25" s="33"/>
      <c r="F25" s="22" t="e">
        <f>SUM(#REF!)</f>
        <v>#REF!</v>
      </c>
      <c r="G25" s="26"/>
      <c r="H25" s="26"/>
    </row>
    <row r="26" spans="1:8" s="3" customFormat="1" ht="17.45" hidden="1" customHeight="1" x14ac:dyDescent="0.25">
      <c r="A26" s="34" t="s">
        <v>11</v>
      </c>
      <c r="B26" s="34"/>
      <c r="C26" s="34"/>
      <c r="D26" s="34"/>
      <c r="E26" s="34"/>
      <c r="F26" s="23">
        <v>7150</v>
      </c>
      <c r="G26" s="26"/>
      <c r="H26" s="26"/>
    </row>
    <row r="27" spans="1:8" s="3" customFormat="1" ht="21.75" hidden="1" customHeight="1" x14ac:dyDescent="0.25">
      <c r="A27" s="35" t="s">
        <v>9</v>
      </c>
      <c r="B27" s="35"/>
      <c r="C27" s="35"/>
      <c r="D27" s="35"/>
      <c r="E27" s="35"/>
      <c r="F27" s="24" t="e">
        <f>F25-F26</f>
        <v>#REF!</v>
      </c>
      <c r="G27" s="26"/>
      <c r="H27" s="26"/>
    </row>
    <row r="28" spans="1:8" ht="5.25" hidden="1" customHeight="1" x14ac:dyDescent="0.25"/>
    <row r="29" spans="1:8" ht="15" hidden="1" customHeight="1" x14ac:dyDescent="0.3">
      <c r="A29" s="14" t="s">
        <v>5</v>
      </c>
    </row>
    <row r="30" spans="1:8" ht="15" hidden="1" customHeight="1" x14ac:dyDescent="0.25">
      <c r="A30" t="s">
        <v>7</v>
      </c>
    </row>
    <row r="31" spans="1:8" ht="15" hidden="1" customHeight="1" x14ac:dyDescent="0.25">
      <c r="A31" t="s">
        <v>8</v>
      </c>
    </row>
    <row r="32" spans="1:8" ht="15" hidden="1" customHeight="1" x14ac:dyDescent="0.25">
      <c r="A32"/>
    </row>
    <row r="33" spans="1:6" ht="15" hidden="1" customHeight="1" x14ac:dyDescent="0.25">
      <c r="A33"/>
    </row>
    <row r="34" spans="1:6" ht="21" customHeight="1" x14ac:dyDescent="0.3">
      <c r="A34" s="30" t="s">
        <v>16</v>
      </c>
      <c r="B34" s="31"/>
      <c r="C34" s="31"/>
      <c r="D34" s="31"/>
      <c r="E34" s="32"/>
      <c r="F34" s="28">
        <f>SUM(F24:F24)</f>
        <v>189000</v>
      </c>
    </row>
    <row r="35" spans="1:6" ht="15" customHeight="1" x14ac:dyDescent="0.25">
      <c r="A35"/>
    </row>
    <row r="36" spans="1:6" ht="21" hidden="1" customHeight="1" x14ac:dyDescent="0.35">
      <c r="A36" s="17" t="s">
        <v>10</v>
      </c>
      <c r="B36" s="18"/>
      <c r="C36" s="19"/>
      <c r="D36" s="20"/>
    </row>
    <row r="37" spans="1:6" ht="9.75" customHeight="1" x14ac:dyDescent="0.25">
      <c r="A37"/>
    </row>
    <row r="38" spans="1:6" ht="18" customHeight="1" x14ac:dyDescent="0.25">
      <c r="A38"/>
    </row>
    <row r="39" spans="1:6" ht="21" customHeight="1" x14ac:dyDescent="0.3">
      <c r="A39" s="1" t="s">
        <v>6</v>
      </c>
    </row>
  </sheetData>
  <mergeCells count="7">
    <mergeCell ref="A14:F14"/>
    <mergeCell ref="A16:F16"/>
    <mergeCell ref="A34:E34"/>
    <mergeCell ref="C25:E25"/>
    <mergeCell ref="A26:E26"/>
    <mergeCell ref="A27:E27"/>
    <mergeCell ref="A21:F21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Pioneer Engineering</cp:lastModifiedBy>
  <cp:lastPrinted>2023-03-22T08:04:54Z</cp:lastPrinted>
  <dcterms:created xsi:type="dcterms:W3CDTF">2017-12-11T08:54:46Z</dcterms:created>
  <dcterms:modified xsi:type="dcterms:W3CDTF">2023-03-22T08:05:24Z</dcterms:modified>
</cp:coreProperties>
</file>