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48B8B089-088F-493C-B4BA-9359D24446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H27" i="1"/>
  <c r="F28" i="1" l="1"/>
  <c r="F31" i="1" l="1"/>
  <c r="F32" i="1" s="1"/>
  <c r="F30" i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<sst xmlns="http://schemas.openxmlformats.org/spreadsheetml/2006/main" count="26" uniqueCount="25">
  <si>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</si>
  <si>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</si>
  <si>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</si>
  <si>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</si>
  <si>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</si>
  <si>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</si>
  <si>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</si>
  <si>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</si>
  <si>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</si>
  <si>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</si>
  <si>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</si>
  <si>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</si>
  <si>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</si>
  <si>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</si>
  <si>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</si>
  <si>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</si>
  <si>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ENGINEERING SERVICES</t>
    </r>
  </si>
  <si>
    <t>GST 18%</t>
  </si>
  <si>
    <t>M/S Khan Brothers</t>
  </si>
  <si>
    <t>Att: Mr. Asim</t>
  </si>
  <si>
    <t>Nos</t>
  </si>
  <si>
    <t>Discount 15%</t>
  </si>
  <si>
    <t>PO # 57</t>
  </si>
  <si>
    <t>Supply of Pressure Switch for the project (Engro Office Harbour Front Clifton Karachi)</t>
  </si>
  <si>
    <t>PRESSURE SWITCH KPI 36 (Danfoss -
60-3169)
Danfoss Pressure Switch
Type: KPI 36
Range: 2 to 12 Bar
Differential: 0.5 to 1.6
Product Code: 060-316966
Size: 1⁄4”
Make: DANFOSS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</si>
</sst>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200026</xdr:colOff>
      <xdr:row>56</xdr:row>
      <xdr:rowOff>161925</xdr:rowOff>
    </xdr:from>
    <xdr:to>
      <xdr:col>9</xdr:col>
      <xdr:colOff>200025</xdr:colOff>
      <xdr:row>59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47</xdr:row>
      <xdr:rowOff>19050</xdr:rowOff>
    </xdr:from>
    <xdr:to>
      <xdr:col>10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1181100</xdr:colOff>
      <xdr:row>1</xdr:row>
      <xdr:rowOff>76200</xdr:rowOff>
    </xdr:from>
    <xdr:to>
      <xdr:col>4</xdr:col>
      <xdr:colOff>400495</xdr:colOff>
      <xdr:row>6</xdr:row>
      <xdr:rowOff>162077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B0686-5621-9523-95DD-33FF7A1B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276225"/>
          <a:ext cx="3191320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8"/>
  <sheetViews>
    <sheetView tabSelected="1" zoomScaleNormal="100" zoomScaleSheetLayoutView="100" workbookViewId="0">
      <selection activeCell="F15" sqref="F1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45244</v>
      </c>
    </row>
    <row r="15" spans="1:6" x14ac:dyDescent="0.25">
      <c r="A15" s="1"/>
      <c r="B15" s="1"/>
      <c r="F15" s="10"/>
    </row>
    <row r="16" spans="1:6" x14ac:dyDescent="0.25">
      <c r="A16" s="1" t="s">
        <v>22</v>
      </c>
      <c r="B16" s="1"/>
      <c r="F16" s="10"/>
    </row>
    <row r="17" spans="1:8" ht="18.75" x14ac:dyDescent="0.3">
      <c r="A17" s="29" t="s">
        <v>19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ht="6" customHeight="1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15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23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5"/>
      <c r="H26" s="25"/>
    </row>
    <row r="27" spans="1:8" s="4" customFormat="1" ht="141.75" x14ac:dyDescent="0.25">
      <c r="A27" s="5">
        <v>1</v>
      </c>
      <c r="B27" s="24" t="s">
        <v>24</v>
      </c>
      <c r="C27" s="6">
        <v>3</v>
      </c>
      <c r="D27" s="6" t="s">
        <v>20</v>
      </c>
      <c r="E27" s="12">
        <v>15000</v>
      </c>
      <c r="F27" s="27">
        <f t="shared" ref="F27" si="0">E27*C27</f>
        <v>45000</v>
      </c>
      <c r="G27" s="26"/>
      <c r="H27" s="26">
        <f>174*6</f>
        <v>1044</v>
      </c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45000</v>
      </c>
      <c r="G28" s="25"/>
      <c r="H28" s="25"/>
    </row>
    <row r="29" spans="1:8" s="3" customFormat="1" ht="17.45" hidden="1" customHeight="1" x14ac:dyDescent="0.25">
      <c r="A29" s="32" t="s">
        <v>21</v>
      </c>
      <c r="B29" s="32"/>
      <c r="C29" s="32"/>
      <c r="D29" s="32"/>
      <c r="E29" s="32"/>
      <c r="F29" s="22"/>
      <c r="G29" s="25"/>
      <c r="H29" s="25"/>
    </row>
    <row r="30" spans="1:8" s="3" customFormat="1" ht="21.75" hidden="1" customHeight="1" x14ac:dyDescent="0.25">
      <c r="A30" s="33" t="s">
        <v>6</v>
      </c>
      <c r="B30" s="33"/>
      <c r="C30" s="33"/>
      <c r="D30" s="33"/>
      <c r="E30" s="33"/>
      <c r="F30" s="23">
        <f>F28</f>
        <v>45000</v>
      </c>
      <c r="G30" s="25"/>
      <c r="H30" s="25"/>
    </row>
    <row r="31" spans="1:8" s="3" customFormat="1" ht="17.45" customHeight="1" x14ac:dyDescent="0.25">
      <c r="A31" s="32" t="s">
        <v>17</v>
      </c>
      <c r="B31" s="32"/>
      <c r="C31" s="32"/>
      <c r="D31" s="32"/>
      <c r="E31" s="32"/>
      <c r="F31" s="22">
        <f>F30*18%</f>
        <v>8100</v>
      </c>
      <c r="G31" s="25"/>
      <c r="H31" s="25"/>
    </row>
    <row r="32" spans="1:8" s="3" customFormat="1" ht="21.75" customHeight="1" x14ac:dyDescent="0.25">
      <c r="A32" s="33" t="s">
        <v>6</v>
      </c>
      <c r="B32" s="33"/>
      <c r="C32" s="33"/>
      <c r="D32" s="33"/>
      <c r="E32" s="33"/>
      <c r="F32" s="23">
        <f>F31+F30</f>
        <v>53100</v>
      </c>
      <c r="G32" s="25"/>
      <c r="H32" s="25"/>
    </row>
    <row r="33" spans="1:6" ht="5.25" customHeight="1" x14ac:dyDescent="0.25"/>
    <row r="34" spans="1:6" ht="5.25" customHeight="1" x14ac:dyDescent="0.25"/>
    <row r="35" spans="1:6" ht="5.25" customHeight="1" x14ac:dyDescent="0.25"/>
    <row r="36" spans="1:6" ht="5.25" customHeight="1" x14ac:dyDescent="0.25"/>
    <row r="37" spans="1:6" ht="15" hidden="1" customHeight="1" x14ac:dyDescent="0.3">
      <c r="A37" s="13" t="s">
        <v>5</v>
      </c>
    </row>
    <row r="38" spans="1:6" ht="15" hidden="1" customHeight="1" x14ac:dyDescent="0.25">
      <c r="A38" t="s">
        <v>10</v>
      </c>
    </row>
    <row r="39" spans="1:6" ht="15" hidden="1" customHeight="1" x14ac:dyDescent="0.25">
      <c r="A39" s="28" t="s">
        <v>11</v>
      </c>
      <c r="B39" s="28"/>
      <c r="C39" s="28"/>
      <c r="D39" s="28"/>
      <c r="E39" s="28"/>
      <c r="F39" s="28"/>
    </row>
    <row r="40" spans="1:6" ht="15" hidden="1" customHeight="1" x14ac:dyDescent="0.25">
      <c r="A40" s="28"/>
      <c r="B40" s="28"/>
      <c r="C40" s="28"/>
      <c r="D40" s="28"/>
      <c r="E40" s="28"/>
      <c r="F40" s="28"/>
    </row>
    <row r="41" spans="1:6" ht="15" hidden="1" customHeight="1" x14ac:dyDescent="0.25">
      <c r="A41" t="s">
        <v>14</v>
      </c>
    </row>
    <row r="42" spans="1:6" ht="15" hidden="1" customHeight="1" x14ac:dyDescent="0.25">
      <c r="A42" t="s">
        <v>12</v>
      </c>
    </row>
    <row r="43" spans="1:6" ht="15" hidden="1" customHeight="1" x14ac:dyDescent="0.25">
      <c r="A43" t="s">
        <v>13</v>
      </c>
    </row>
    <row r="44" spans="1:6" ht="15" customHeight="1" x14ac:dyDescent="0.25">
      <c r="A44"/>
    </row>
    <row r="45" spans="1:6" ht="21" hidden="1" customHeight="1" x14ac:dyDescent="0.35">
      <c r="A45" s="16" t="s">
        <v>7</v>
      </c>
      <c r="B45" s="17"/>
      <c r="C45" s="18"/>
      <c r="D45" s="19"/>
    </row>
    <row r="46" spans="1:6" ht="9.75" customHeight="1" x14ac:dyDescent="0.25">
      <c r="A46"/>
    </row>
    <row r="47" spans="1:6" ht="18" customHeight="1" x14ac:dyDescent="0.25">
      <c r="A47"/>
    </row>
    <row r="48" spans="1:6" ht="21" customHeight="1" x14ac:dyDescent="0.3">
      <c r="A48" s="1" t="s">
        <v>16</v>
      </c>
    </row>
  </sheetData>
  <mergeCells count="10">
    <mergeCell ref="A39:F40"/>
    <mergeCell ref="A17:F17"/>
    <mergeCell ref="A20:F20"/>
    <mergeCell ref="C28:E28"/>
    <mergeCell ref="A29:E29"/>
    <mergeCell ref="A30:E30"/>
    <mergeCell ref="A25:F25"/>
    <mergeCell ref="A18:F18"/>
    <mergeCell ref="A31:E31"/>
    <mergeCell ref="A32:E3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2023-11-13T11:05:14Z</cp:lastPrinted>
  <dcterms:created xsi:type="dcterms:W3CDTF">2017-12-11T08:54:46Z</dcterms:created>
  <dcterms:modified xsi:type="dcterms:W3CDTF">2023-11-14T07:29:19Z</dcterms:modified>
</cp:coreProperties>
</file>