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Print_Area" localSheetId="0">Sheet1!$A$1:$E$33</definedName>
  </definedNames>
  <calcPr calcId="152511"/>
</workbook>
</file>

<file path=xl/calcChain.xml><?xml version="1.0" encoding="utf-8"?>
<calcChain xmlns="http://schemas.openxmlformats.org/spreadsheetml/2006/main">
  <c r="E19" i="1" l="1"/>
  <c r="E20" i="1" l="1"/>
  <c r="E21" i="1" s="1"/>
  <c r="E22" i="1" s="1"/>
  <c r="E23" i="1" l="1"/>
  <c r="E24" i="1" s="1"/>
</calcChain>
</file>

<file path=xl/sharedStrings.xml><?xml version="1.0" encoding="utf-8"?>
<sst xmlns="http://schemas.openxmlformats.org/spreadsheetml/2006/main" count="19" uniqueCount="19">
  <si>
    <t>S.No</t>
  </si>
  <si>
    <t>Description</t>
  </si>
  <si>
    <t>Total Amount</t>
  </si>
  <si>
    <t>i</t>
  </si>
  <si>
    <t>for PIONEER SERVICES</t>
  </si>
  <si>
    <t>NTN 4312149-7</t>
  </si>
  <si>
    <t>M/S Dawat-e-Hadiyah Burhani Mahal</t>
  </si>
  <si>
    <t>Attn: Mr. Hussain Bharmal</t>
  </si>
  <si>
    <t>Material Amount</t>
  </si>
  <si>
    <t>Labour Amount</t>
  </si>
  <si>
    <t>SST 13%</t>
  </si>
  <si>
    <t>Amount after Tax</t>
  </si>
  <si>
    <t>Discount</t>
  </si>
  <si>
    <t>McIver Road, Karachi</t>
  </si>
  <si>
    <t>Mob. Adv 50%</t>
  </si>
  <si>
    <t>Net Payable amount</t>
  </si>
  <si>
    <t>Fire Fighting Work</t>
  </si>
  <si>
    <t>PS/TNW/317/10/22</t>
  </si>
  <si>
    <t>Invoice for Mobilization Advance for Fire Fighting Work at Food Court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</si>
</sst>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u/>
      <sz val="16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5" fontId="4" fillId="0" borderId="0" xfId="0" applyNumberFormat="1" applyFont="1" applyFill="1" applyAlignment="1">
      <alignment horizontal="right" vertical="center"/>
    </xf>
    <xf numFmtId="0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9" fillId="0" borderId="0" xfId="0" applyNumberFormat="1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715646</xdr:colOff>
      <xdr:row>2</xdr:row>
      <xdr:rowOff>180975</xdr:rowOff>
    </xdr:from>
    <xdr:to>
      <xdr:col>15</xdr:col>
      <xdr:colOff>120650</xdr:colOff>
      <xdr:row>5</xdr:row>
      <xdr:rowOff>114300</xdr:rowOff>
    </xdr:to>
    <xdr:sp macro="" textlink="">
      <xdr:nvSpPr>
        <xdr:cNvPr id="2" name="Text Box 69"/>
        <xdr:cNvSpPr txBox="1">
          <a:spLocks noChangeArrowheads="1"/>
        </xdr:cNvSpPr>
      </xdr:nvSpPr>
      <xdr:spPr bwMode="auto">
        <a:xfrm>
          <a:off x="7754621" y="561975"/>
          <a:ext cx="4443729" cy="600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6</xdr:col>
      <xdr:colOff>305838</xdr:colOff>
      <xdr:row>1</xdr:row>
      <xdr:rowOff>142875</xdr:rowOff>
    </xdr:from>
    <xdr:to>
      <xdr:col>8</xdr:col>
      <xdr:colOff>19049</xdr:colOff>
      <xdr:row>4</xdr:row>
      <xdr:rowOff>200025</xdr:rowOff>
    </xdr:to>
    <xdr:pic>
      <xdr:nvPicPr>
        <xdr:cNvPr id="3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5213" y="333375"/>
          <a:ext cx="1094336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447675</xdr:colOff>
      <xdr:row>28</xdr:row>
      <xdr:rowOff>171450</xdr:rowOff>
    </xdr:from>
    <xdr:to>
      <xdr:col>13</xdr:col>
      <xdr:colOff>35214</xdr:colOff>
      <xdr:row>32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8296275"/>
          <a:ext cx="806739" cy="619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4%20actual%20quotation%20for%20food%20courts%20HVAC%20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VAC"/>
      <sheetName val="working"/>
    </sheetNames>
    <sheetDataSet>
      <sheetData sheetId="0">
        <row r="41">
          <cell r="G41">
            <v>4.8107200000000003E-2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8"/>
  <sheetViews>
    <sheetView tabSelected="1" topLeftCell="A7" zoomScaleNormal="100" workbookViewId="0">
      <selection activeCell="G18" sqref="G18"/>
    </sheetView>
  </sheetViews>
  <sheetFormatPr defaultRowHeight="15" x14ac:dyDescent="0.25"/>
  <cols>
    <col min="1" max="1" width="6.28515625" style="12" customWidth="1"/>
    <col min="2" max="2" width="38.140625" style="12" customWidth="1"/>
    <col min="3" max="3" width="14.5703125" style="12" bestFit="1" customWidth="1"/>
    <col min="4" max="4" width="12.28515625" style="12" bestFit="1" customWidth="1"/>
    <col min="5" max="5" width="16" style="12" bestFit="1" customWidth="1"/>
    <col min="8" max="8" width="11.57031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4" spans="1:9" s="4" customFormat="1" ht="18.75" x14ac:dyDescent="0.25">
      <c r="A4" s="1"/>
      <c r="B4" s="2"/>
      <c r="C4" s="2"/>
      <c r="D4" s="2"/>
      <c r="E4" s="3"/>
    </row>
    <row r="5" spans="1:9" s="4" customFormat="1" ht="18.75" x14ac:dyDescent="0.25">
      <c r="A5" s="1"/>
      <c r="B5" s="2"/>
      <c r="C5" s="2"/>
      <c r="D5" s="2"/>
      <c r="E5" s="3"/>
    </row>
    <row r="6" spans="1:9" s="4" customFormat="1" ht="18.75" x14ac:dyDescent="0.25">
      <c r="A6" s="28" t="s">
        <v>17</v>
      </c>
      <c r="B6" s="28"/>
      <c r="C6" s="2"/>
      <c r="D6" s="2"/>
      <c r="E6" s="6">
        <v>44849</v>
      </c>
    </row>
    <row r="7" spans="1:9" s="4" customFormat="1" ht="18.75" x14ac:dyDescent="0.25">
      <c r="A7" s="1"/>
      <c r="B7" s="2"/>
      <c r="C7" s="2"/>
      <c r="D7" s="2"/>
      <c r="E7" s="14" t="s">
        <v>5</v>
      </c>
    </row>
    <row r="8" spans="1:9" s="16" customFormat="1" ht="18.75" x14ac:dyDescent="0.3">
      <c r="A8" s="27" t="s">
        <v>6</v>
      </c>
      <c r="B8" s="26"/>
      <c r="C8" s="17"/>
      <c r="D8" s="17"/>
      <c r="E8" s="15"/>
      <c r="F8" s="15"/>
      <c r="G8" s="15"/>
      <c r="H8" s="15"/>
      <c r="I8" s="15"/>
    </row>
    <row r="9" spans="1:9" s="16" customFormat="1" ht="18.75" x14ac:dyDescent="0.3">
      <c r="A9" s="27" t="s">
        <v>13</v>
      </c>
      <c r="B9" s="26"/>
      <c r="C9" s="17"/>
      <c r="D9" s="17"/>
      <c r="E9" s="15"/>
      <c r="F9" s="15"/>
      <c r="G9" s="15"/>
      <c r="H9" s="15"/>
      <c r="I9" s="15"/>
    </row>
    <row r="10" spans="1:9" s="2" customFormat="1" ht="18.75" x14ac:dyDescent="0.25">
      <c r="A10" s="5"/>
      <c r="B10" s="5"/>
      <c r="C10" s="5"/>
      <c r="D10" s="5"/>
    </row>
    <row r="11" spans="1:9" s="2" customFormat="1" ht="18.75" x14ac:dyDescent="0.25">
      <c r="A11" s="5"/>
      <c r="B11" s="5"/>
      <c r="C11" s="5"/>
      <c r="D11" s="5"/>
    </row>
    <row r="12" spans="1:9" s="13" customFormat="1" ht="23.25" x14ac:dyDescent="0.25">
      <c r="A12" s="31" t="s">
        <v>7</v>
      </c>
      <c r="B12" s="31"/>
      <c r="C12" s="31"/>
      <c r="D12" s="31"/>
      <c r="E12" s="31"/>
    </row>
    <row r="13" spans="1:9" s="13" customFormat="1" ht="7.5" customHeight="1" x14ac:dyDescent="0.25">
      <c r="A13" s="18"/>
      <c r="B13" s="18"/>
      <c r="C13" s="21"/>
      <c r="D13" s="21"/>
      <c r="E13" s="18"/>
    </row>
    <row r="14" spans="1:9" s="13" customFormat="1" ht="7.5" customHeight="1" x14ac:dyDescent="0.25">
      <c r="A14" s="30"/>
      <c r="B14" s="30"/>
      <c r="C14" s="30"/>
      <c r="D14" s="30"/>
      <c r="E14" s="30"/>
    </row>
    <row r="15" spans="1:9" s="2" customFormat="1" ht="7.5" customHeight="1" x14ac:dyDescent="0.25">
      <c r="A15" s="31" t="s">
        <v>18</v>
      </c>
      <c r="B15" s="31"/>
      <c r="C15" s="31"/>
      <c r="D15" s="31"/>
      <c r="E15" s="31"/>
    </row>
    <row r="16" spans="1:9" s="2" customFormat="1" ht="38.25" customHeight="1" x14ac:dyDescent="0.25">
      <c r="A16" s="31"/>
      <c r="B16" s="31"/>
      <c r="C16" s="31"/>
      <c r="D16" s="31"/>
      <c r="E16" s="31"/>
    </row>
    <row r="17" spans="1:8" s="2" customFormat="1" ht="28.5" x14ac:dyDescent="0.25">
      <c r="A17" s="7"/>
      <c r="B17" s="7"/>
      <c r="C17" s="19"/>
      <c r="D17" s="19"/>
      <c r="E17" s="7"/>
    </row>
    <row r="18" spans="1:8" ht="45" customHeight="1" x14ac:dyDescent="0.25">
      <c r="A18" s="8" t="s">
        <v>0</v>
      </c>
      <c r="B18" s="8" t="s">
        <v>1</v>
      </c>
      <c r="C18" s="22" t="s">
        <v>8</v>
      </c>
      <c r="D18" s="22" t="s">
        <v>9</v>
      </c>
      <c r="E18" s="22" t="s">
        <v>2</v>
      </c>
    </row>
    <row r="19" spans="1:8" ht="56.25" customHeight="1" x14ac:dyDescent="0.25">
      <c r="A19" s="9" t="s">
        <v>3</v>
      </c>
      <c r="B19" s="9" t="s">
        <v>16</v>
      </c>
      <c r="C19" s="10">
        <v>638300</v>
      </c>
      <c r="D19" s="10">
        <v>242500</v>
      </c>
      <c r="E19" s="10">
        <f>D19+C19</f>
        <v>880800</v>
      </c>
    </row>
    <row r="20" spans="1:8" ht="18.75" x14ac:dyDescent="0.25">
      <c r="A20" s="8"/>
      <c r="B20" s="32" t="s">
        <v>10</v>
      </c>
      <c r="C20" s="32"/>
      <c r="D20" s="32"/>
      <c r="E20" s="23">
        <f>D19*13%</f>
        <v>31525</v>
      </c>
      <c r="H20" s="11"/>
    </row>
    <row r="21" spans="1:8" ht="18.75" x14ac:dyDescent="0.25">
      <c r="A21" s="8"/>
      <c r="B21" s="32" t="s">
        <v>11</v>
      </c>
      <c r="C21" s="32">
        <v>0</v>
      </c>
      <c r="D21" s="32"/>
      <c r="E21" s="23">
        <f>E20+E19</f>
        <v>912325</v>
      </c>
      <c r="H21" s="11"/>
    </row>
    <row r="22" spans="1:8" ht="18.75" x14ac:dyDescent="0.25">
      <c r="A22" s="8"/>
      <c r="B22" s="32" t="s">
        <v>14</v>
      </c>
      <c r="C22" s="32">
        <v>0</v>
      </c>
      <c r="D22" s="32"/>
      <c r="E22" s="23">
        <f>E21*50%</f>
        <v>456162.5</v>
      </c>
      <c r="H22" s="11"/>
    </row>
    <row r="23" spans="1:8" ht="18.75" hidden="1" x14ac:dyDescent="0.25">
      <c r="A23" s="8"/>
      <c r="B23" s="32" t="s">
        <v>12</v>
      </c>
      <c r="C23" s="32">
        <v>0</v>
      </c>
      <c r="D23" s="32"/>
      <c r="E23" s="24">
        <f>E22*[1]HVAC!$G$41</f>
        <v>21944.70062</v>
      </c>
      <c r="H23" s="11"/>
    </row>
    <row r="24" spans="1:8" ht="18.75" hidden="1" x14ac:dyDescent="0.25">
      <c r="A24" s="25"/>
      <c r="B24" s="32" t="s">
        <v>15</v>
      </c>
      <c r="C24" s="32">
        <v>0</v>
      </c>
      <c r="D24" s="32"/>
      <c r="E24" s="23">
        <f>E22-E23</f>
        <v>434217.79937999998</v>
      </c>
    </row>
    <row r="28" spans="1:8" ht="18.75" x14ac:dyDescent="0.25">
      <c r="A28" s="29" t="s">
        <v>4</v>
      </c>
      <c r="B28" s="29"/>
      <c r="C28" s="20"/>
      <c r="D28" s="20"/>
    </row>
  </sheetData>
  <mergeCells count="10">
    <mergeCell ref="A6:B6"/>
    <mergeCell ref="A28:B28"/>
    <mergeCell ref="A14:E14"/>
    <mergeCell ref="A12:E12"/>
    <mergeCell ref="B20:D20"/>
    <mergeCell ref="B21:D21"/>
    <mergeCell ref="B22:D22"/>
    <mergeCell ref="B23:D23"/>
    <mergeCell ref="B24:D24"/>
    <mergeCell ref="A15:E16"/>
  </mergeCells>
  <pageMargins left="0.7" right="0.7" top="1" bottom="0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2022-10-15T07:55:53Z</dcterms:modified>
</cp:coreProperties>
</file>