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C9CED9C7-43C5-42BA-9251-449E65EB9C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HVAC!$A$1:$H$38</definedName>
    <definedName name="_xlnm.Print_Titles" localSheetId="0">HVAC!$22:$22</definedName>
  </definedNames>
  <calcPr calcId="181029"/>
</workbook>
</file>

<file path=xl/calcChain.xml><?xml version="1.0" encoding="utf-8"?>
<calcChain xmlns="http://schemas.openxmlformats.org/spreadsheetml/2006/main">
  <c r="G24" i="2" l="1"/>
  <c r="H24" i="2"/>
  <c r="G25" i="2"/>
  <c r="H25" i="2"/>
  <c r="G26" i="2"/>
  <c r="H26" i="2"/>
  <c r="G27" i="2"/>
  <c r="H27" i="2"/>
  <c r="G28" i="2"/>
  <c r="H28" i="2"/>
  <c r="H23" i="2"/>
  <c r="G23" i="2"/>
  <c r="H29" i="2" l="1"/>
  <c r="G29" i="2"/>
  <c r="G30" i="2" l="1"/>
</calcChain>
</file>

<file path=xl/sharedStrings.xml><?xml version="1.0" encoding="utf-8"?>
<sst xmlns="http://schemas.openxmlformats.org/spreadsheetml/2006/main" count="32" uniqueCount="29">
  <si>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</si>
  <si>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</si>
  <si>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</si>
  <si>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</si>
  <si>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</si>
  <si>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</si>
  <si>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</si>
  <si>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</si>
  <si>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</si>
  <si>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</si>
  <si>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</si>
  <si>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</si>
  <si>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</si>
  <si>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</si>
  <si>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</si>
  <si>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>Supply &amp; installation of 18 SWG powder quoted G.I. sheet metal tray with cover for refrigerant pipes.
(Ground Floor Internal)</t>
  </si>
  <si>
    <t>Supply &amp; installation of 18 SWG powder quoted G.I. sheet metal tray with cover for refrigerant pipes.
(Ground Floor External)</t>
  </si>
  <si>
    <t>Supply &amp; installation of 18 SWG powder quoted G.I. sheet metal tray with cover for refrigerant pipes.
(Mezz Floor Internal)</t>
  </si>
  <si>
    <t>Supply &amp; installation of 18 SWG powder quoted G.I. sheet metal tray with cover for refrigerant pipes.
(Mezz Floor External)</t>
  </si>
  <si>
    <t>Sqmt</t>
  </si>
  <si>
    <t>Extra work with related material - Standard Chartered Bank Head office Karachi</t>
  </si>
  <si>
    <t>Rm</t>
  </si>
  <si>
    <t>Note: Civil work not included such as removal of tiles, pavers, digging of earth, making of channel for burried refrigerant pipe etc, reinstallation of tile etc.</t>
  </si>
  <si>
    <t>Providing and making of core as required.</t>
  </si>
  <si>
    <t>Attn: Mr. Waseem</t>
  </si>
  <si>
    <t>10 July 2023</t>
  </si>
  <si>
    <t>For PIONEER ENGINEERING SERVICES</t>
  </si>
  <si>
    <t>002</t>
  </si>
  <si>
    <t>Supply &amp; installation of refrigerant pipes (liquid + gas) with 12mm thick expended rubber foam insulation for 4.0 Ton capacity.
(GF CSU-1-4 + 2-4 + 3-4 + 4-4 &amp; 1-1)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</si>
</sst>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u val="double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164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35</xdr:row>
      <xdr:rowOff>23813</xdr:rowOff>
    </xdr:from>
    <xdr:to>
      <xdr:col>1</xdr:col>
      <xdr:colOff>576303</xdr:colOff>
      <xdr:row>38</xdr:row>
      <xdr:rowOff>1625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1046956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1912124</xdr:colOff>
      <xdr:row>0</xdr:row>
      <xdr:rowOff>0</xdr:rowOff>
    </xdr:from>
    <xdr:to>
      <xdr:col>5</xdr:col>
      <xdr:colOff>116966</xdr:colOff>
      <xdr:row>3</xdr:row>
      <xdr:rowOff>182563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874" y="0"/>
          <a:ext cx="2229155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0"/>
  <sheetViews>
    <sheetView tabSelected="1" topLeftCell="A13" zoomScale="120" zoomScaleNormal="120" zoomScaleSheetLayoutView="100" workbookViewId="0">
      <selection activeCell="G30" sqref="G30:H30"/>
    </sheetView>
  </sheetViews>
  <sheetFormatPr defaultColWidth="8.85546875" defaultRowHeight="18.75" x14ac:dyDescent="0.3"/>
  <cols>
    <col min="1" max="1" width="4.28515625" style="3" bestFit="1" customWidth="1"/>
    <col min="2" max="2" width="40" style="1" customWidth="1"/>
    <col min="3" max="3" width="5.7109375" style="3" customWidth="1"/>
    <col min="4" max="4" width="5.42578125" style="3" bestFit="1" customWidth="1"/>
    <col min="5" max="5" width="9.140625" style="3" bestFit="1" customWidth="1"/>
    <col min="6" max="6" width="9" style="3" bestFit="1" customWidth="1"/>
    <col min="7" max="7" width="11.28515625" style="3" bestFit="1" customWidth="1"/>
    <col min="8" max="8" width="12.8554687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s="30" customFormat="1" x14ac:dyDescent="0.3">
      <c r="A8" s="26"/>
      <c r="B8" s="27"/>
      <c r="C8" s="28"/>
      <c r="D8" s="28"/>
      <c r="E8" s="29"/>
      <c r="F8" s="40" t="s">
        <v>12</v>
      </c>
      <c r="G8" s="40"/>
      <c r="H8" s="35" t="s">
        <v>25</v>
      </c>
    </row>
    <row r="9" spans="1:8" s="30" customFormat="1" ht="15.75" x14ac:dyDescent="0.25">
      <c r="A9" s="41"/>
      <c r="B9" s="41"/>
      <c r="C9" s="31"/>
      <c r="D9" s="28"/>
      <c r="F9" s="40" t="s">
        <v>13</v>
      </c>
      <c r="G9" s="40"/>
      <c r="H9" s="36" t="s">
        <v>27</v>
      </c>
    </row>
    <row r="10" spans="1:8" ht="9" customHeight="1" x14ac:dyDescent="0.3">
      <c r="A10" s="11"/>
      <c r="B10" s="11"/>
      <c r="D10" s="32"/>
      <c r="E10" s="1"/>
      <c r="F10" s="24"/>
      <c r="G10" s="24"/>
      <c r="H10" s="33"/>
    </row>
    <row r="11" spans="1:8" ht="7.5" customHeight="1" x14ac:dyDescent="0.3">
      <c r="A11" s="1"/>
      <c r="D11" s="32"/>
      <c r="E11" s="1"/>
      <c r="F11" s="34"/>
      <c r="G11" s="34"/>
    </row>
    <row r="12" spans="1:8" ht="21" x14ac:dyDescent="0.3">
      <c r="A12" s="42" t="s">
        <v>24</v>
      </c>
      <c r="B12" s="42"/>
      <c r="C12" s="42"/>
      <c r="D12" s="42"/>
      <c r="E12" s="42"/>
      <c r="F12" s="42"/>
      <c r="G12" s="42"/>
      <c r="H12" s="42"/>
    </row>
    <row r="13" spans="1:8" ht="0.75" customHeight="1" x14ac:dyDescent="0.3">
      <c r="A13" s="49"/>
      <c r="B13" s="49"/>
      <c r="H13" s="1"/>
    </row>
    <row r="14" spans="1:8" ht="18" hidden="1" customHeight="1" x14ac:dyDescent="0.3">
      <c r="A14" s="11"/>
      <c r="B14" s="11"/>
      <c r="G14" s="50" t="s">
        <v>8</v>
      </c>
      <c r="H14" s="50"/>
    </row>
    <row r="15" spans="1:8" ht="3" customHeight="1" x14ac:dyDescent="0.3">
      <c r="A15" s="12"/>
      <c r="B15" s="12"/>
      <c r="C15" s="12"/>
      <c r="D15" s="12"/>
      <c r="E15" s="12"/>
      <c r="F15" s="12"/>
      <c r="G15" s="12"/>
      <c r="H15" s="12"/>
    </row>
    <row r="16" spans="1:8" ht="23.25" x14ac:dyDescent="0.3">
      <c r="A16" s="51" t="s">
        <v>11</v>
      </c>
      <c r="B16" s="51"/>
      <c r="C16" s="51"/>
      <c r="D16" s="51"/>
      <c r="E16" s="51"/>
      <c r="F16" s="51"/>
      <c r="G16" s="51"/>
      <c r="H16" s="51"/>
    </row>
    <row r="17" spans="1:10" ht="6" hidden="1" customHeight="1" x14ac:dyDescent="0.3">
      <c r="A17" s="7"/>
      <c r="B17" s="7"/>
      <c r="C17" s="7"/>
      <c r="D17" s="7"/>
      <c r="E17" s="7"/>
      <c r="F17" s="7"/>
      <c r="G17" s="7"/>
      <c r="H17" s="7"/>
    </row>
    <row r="18" spans="1:10" x14ac:dyDescent="0.3">
      <c r="A18" s="52" t="s">
        <v>20</v>
      </c>
      <c r="B18" s="52"/>
      <c r="C18" s="52"/>
      <c r="D18" s="52"/>
      <c r="E18" s="52"/>
      <c r="F18" s="52"/>
      <c r="G18" s="52"/>
      <c r="H18" s="52"/>
    </row>
    <row r="19" spans="1:10" ht="11.25" customHeight="1" x14ac:dyDescent="0.3">
      <c r="A19" s="52"/>
      <c r="B19" s="52"/>
      <c r="C19" s="52"/>
      <c r="D19" s="52"/>
      <c r="E19" s="52"/>
      <c r="F19" s="52"/>
      <c r="G19" s="52"/>
      <c r="H19" s="52"/>
    </row>
    <row r="20" spans="1:10" ht="1.5" customHeight="1" x14ac:dyDescent="0.35">
      <c r="A20" s="4"/>
      <c r="B20" s="5"/>
      <c r="C20" s="4"/>
      <c r="D20" s="4"/>
      <c r="E20" s="4"/>
      <c r="F20" s="4"/>
      <c r="G20" s="4"/>
      <c r="H20" s="6"/>
    </row>
    <row r="21" spans="1:10" ht="9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30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9" t="s">
        <v>5</v>
      </c>
      <c r="F22" s="19" t="s">
        <v>6</v>
      </c>
      <c r="G22" s="19" t="s">
        <v>7</v>
      </c>
      <c r="H22" s="20" t="s">
        <v>4</v>
      </c>
    </row>
    <row r="23" spans="1:10" ht="63" x14ac:dyDescent="0.3">
      <c r="A23" s="21">
        <v>1</v>
      </c>
      <c r="B23" s="37" t="s">
        <v>15</v>
      </c>
      <c r="C23" s="21" t="s">
        <v>19</v>
      </c>
      <c r="D23" s="21">
        <v>32</v>
      </c>
      <c r="E23" s="22">
        <v>6600</v>
      </c>
      <c r="F23" s="22">
        <v>660</v>
      </c>
      <c r="G23" s="22">
        <f>E23*D23</f>
        <v>211200</v>
      </c>
      <c r="H23" s="23">
        <f>F23*D23</f>
        <v>21120</v>
      </c>
    </row>
    <row r="24" spans="1:10" ht="63" x14ac:dyDescent="0.3">
      <c r="A24" s="21">
        <v>2</v>
      </c>
      <c r="B24" s="37" t="s">
        <v>16</v>
      </c>
      <c r="C24" s="21" t="s">
        <v>19</v>
      </c>
      <c r="D24" s="21">
        <v>36</v>
      </c>
      <c r="E24" s="22">
        <v>6660</v>
      </c>
      <c r="F24" s="22">
        <v>660</v>
      </c>
      <c r="G24" s="22">
        <f t="shared" ref="G24:G28" si="0">E24*D24</f>
        <v>239760</v>
      </c>
      <c r="H24" s="23">
        <f t="shared" ref="H24:H28" si="1">F24*D24</f>
        <v>23760</v>
      </c>
    </row>
    <row r="25" spans="1:10" ht="63" x14ac:dyDescent="0.3">
      <c r="A25" s="21">
        <v>3</v>
      </c>
      <c r="B25" s="37" t="s">
        <v>17</v>
      </c>
      <c r="C25" s="21" t="s">
        <v>19</v>
      </c>
      <c r="D25" s="21">
        <v>34</v>
      </c>
      <c r="E25" s="22">
        <v>6600</v>
      </c>
      <c r="F25" s="22">
        <v>660</v>
      </c>
      <c r="G25" s="22">
        <f t="shared" si="0"/>
        <v>224400</v>
      </c>
      <c r="H25" s="23">
        <f t="shared" si="1"/>
        <v>22440</v>
      </c>
    </row>
    <row r="26" spans="1:10" ht="63" x14ac:dyDescent="0.3">
      <c r="A26" s="21">
        <v>4</v>
      </c>
      <c r="B26" s="37" t="s">
        <v>18</v>
      </c>
      <c r="C26" s="21" t="s">
        <v>19</v>
      </c>
      <c r="D26" s="21">
        <v>20</v>
      </c>
      <c r="E26" s="22">
        <v>6660</v>
      </c>
      <c r="F26" s="22">
        <v>660</v>
      </c>
      <c r="G26" s="22">
        <f t="shared" si="0"/>
        <v>133200</v>
      </c>
      <c r="H26" s="23">
        <f t="shared" si="1"/>
        <v>13200</v>
      </c>
    </row>
    <row r="27" spans="1:10" ht="84.75" customHeight="1" x14ac:dyDescent="0.3">
      <c r="A27" s="21">
        <v>5</v>
      </c>
      <c r="B27" s="38" t="s">
        <v>28</v>
      </c>
      <c r="C27" s="21" t="s">
        <v>21</v>
      </c>
      <c r="D27" s="21">
        <v>132</v>
      </c>
      <c r="E27" s="22">
        <v>6920</v>
      </c>
      <c r="F27" s="22">
        <v>1025</v>
      </c>
      <c r="G27" s="22">
        <f t="shared" si="0"/>
        <v>913440</v>
      </c>
      <c r="H27" s="23">
        <f t="shared" si="1"/>
        <v>135300</v>
      </c>
    </row>
    <row r="28" spans="1:10" ht="31.5" x14ac:dyDescent="0.3">
      <c r="A28" s="21">
        <v>6</v>
      </c>
      <c r="B28" s="38" t="s">
        <v>23</v>
      </c>
      <c r="C28" s="21" t="s">
        <v>10</v>
      </c>
      <c r="D28" s="21">
        <v>14</v>
      </c>
      <c r="E28" s="22">
        <v>0</v>
      </c>
      <c r="F28" s="22">
        <v>5000</v>
      </c>
      <c r="G28" s="22">
        <f t="shared" si="0"/>
        <v>0</v>
      </c>
      <c r="H28" s="23">
        <f t="shared" si="1"/>
        <v>70000</v>
      </c>
    </row>
    <row r="29" spans="1:10" ht="24" customHeight="1" x14ac:dyDescent="0.3">
      <c r="A29" s="43" t="s">
        <v>9</v>
      </c>
      <c r="B29" s="44"/>
      <c r="C29" s="44"/>
      <c r="D29" s="44"/>
      <c r="E29" s="44"/>
      <c r="F29" s="45"/>
      <c r="G29" s="25">
        <f>SUM(G24:G28)</f>
        <v>1510800</v>
      </c>
      <c r="H29" s="25">
        <f>SUM(H23:H28)</f>
        <v>285820</v>
      </c>
      <c r="I29" s="14"/>
    </row>
    <row r="30" spans="1:10" x14ac:dyDescent="0.3">
      <c r="A30" s="43" t="s">
        <v>14</v>
      </c>
      <c r="B30" s="44"/>
      <c r="C30" s="44"/>
      <c r="D30" s="44"/>
      <c r="E30" s="44"/>
      <c r="F30" s="45"/>
      <c r="G30" s="46">
        <f>H29+G29</f>
        <v>1796620</v>
      </c>
      <c r="H30" s="47"/>
      <c r="I30" s="14"/>
    </row>
    <row r="31" spans="1:10" ht="9.75" customHeight="1" x14ac:dyDescent="0.3">
      <c r="A31" s="10"/>
      <c r="B31" s="8"/>
      <c r="C31" s="8"/>
      <c r="D31" s="8"/>
      <c r="E31" s="8"/>
      <c r="F31" s="8"/>
      <c r="G31" s="8"/>
      <c r="H31" s="9"/>
      <c r="J31" s="15"/>
    </row>
    <row r="32" spans="1:10" x14ac:dyDescent="0.3">
      <c r="A32" s="54" t="s">
        <v>22</v>
      </c>
      <c r="B32" s="54"/>
      <c r="C32" s="54"/>
      <c r="D32" s="54"/>
      <c r="E32" s="54"/>
      <c r="F32" s="54"/>
      <c r="G32" s="54"/>
      <c r="H32" s="54"/>
      <c r="J32" s="15"/>
    </row>
    <row r="33" spans="1:18" x14ac:dyDescent="0.3">
      <c r="A33" s="54"/>
      <c r="B33" s="54"/>
      <c r="C33" s="54"/>
      <c r="D33" s="54"/>
      <c r="E33" s="54"/>
      <c r="F33" s="54"/>
      <c r="G33" s="54"/>
      <c r="H33" s="54"/>
      <c r="J33" s="15"/>
    </row>
    <row r="34" spans="1:18" x14ac:dyDescent="0.3">
      <c r="A34" s="39"/>
      <c r="B34" s="39"/>
      <c r="C34" s="39"/>
      <c r="D34" s="39"/>
      <c r="E34" s="39"/>
      <c r="F34" s="39"/>
      <c r="G34" s="39"/>
      <c r="H34" s="39"/>
      <c r="J34" s="15"/>
    </row>
    <row r="35" spans="1:18" x14ac:dyDescent="0.3">
      <c r="A35" s="53" t="s">
        <v>26</v>
      </c>
      <c r="B35" s="53"/>
      <c r="C35" s="53"/>
      <c r="D35" s="53"/>
      <c r="I35" s="16"/>
      <c r="J35" s="14"/>
      <c r="M35" s="2"/>
      <c r="Q35" s="14"/>
      <c r="R35" s="14"/>
    </row>
    <row r="36" spans="1:18" x14ac:dyDescent="0.3">
      <c r="F36" s="8"/>
      <c r="G36" s="13"/>
      <c r="H36" s="9"/>
      <c r="M36" s="2"/>
    </row>
    <row r="37" spans="1:18" ht="21" x14ac:dyDescent="0.35">
      <c r="E37" s="48"/>
      <c r="F37" s="48"/>
      <c r="G37" s="48"/>
      <c r="H37" s="17"/>
      <c r="I37" s="16"/>
      <c r="J37" s="14"/>
      <c r="M37" s="2"/>
      <c r="O37" s="2"/>
    </row>
    <row r="38" spans="1:18" x14ac:dyDescent="0.3">
      <c r="M38" s="2"/>
      <c r="O38" s="14"/>
    </row>
    <row r="39" spans="1:18" x14ac:dyDescent="0.3">
      <c r="O39" s="14"/>
    </row>
    <row r="40" spans="1:18" x14ac:dyDescent="0.3">
      <c r="O40" s="14"/>
    </row>
  </sheetData>
  <mergeCells count="14">
    <mergeCell ref="E37:G37"/>
    <mergeCell ref="A13:B13"/>
    <mergeCell ref="G14:H14"/>
    <mergeCell ref="A16:H16"/>
    <mergeCell ref="A18:H19"/>
    <mergeCell ref="A29:F29"/>
    <mergeCell ref="A32:H33"/>
    <mergeCell ref="A35:D35"/>
    <mergeCell ref="F8:G8"/>
    <mergeCell ref="A9:B9"/>
    <mergeCell ref="F9:G9"/>
    <mergeCell ref="A12:H12"/>
    <mergeCell ref="A30:F30"/>
    <mergeCell ref="G30:H30"/>
  </mergeCells>
  <printOptions horizontalCentered="1"/>
  <pageMargins left="0" right="0" top="0" bottom="0" header="0.3" footer="0.3"/>
  <pageSetup paperSize="9" orientation="portrait" r:id="rId1"/>
  <rowBreaks count="1" manualBreakCount="1">
    <brk id="3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2023-07-10T11:03:28Z</dcterms:modified>
</cp:coreProperties>
</file>