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H:\Xls\Sent BOQ\UEP\17th Floor UEP\Documents\2- FSS\Volume-03\"/>
    </mc:Choice>
  </mc:AlternateContent>
  <xr:revisionPtr revIDLastSave="0" documentId="13_ncr:1_{364834F9-DDBD-42F9-88DF-D8423E17FF0F}" xr6:coauthVersionLast="47" xr6:coauthVersionMax="47" xr10:uidLastSave="{00000000-0000-0000-0000-000000000000}"/>
  <bookViews>
    <workbookView xWindow="-120" yWindow="-120" windowWidth="29040" windowHeight="15840" tabRatio="602" xr2:uid="{00000000-000D-0000-FFFF-FFFF00000000}"/>
  </bookViews>
  <sheets>
    <sheet name="Grand Summary (2)" sheetId="65" r:id="rId1"/>
  </sheets>
  <externalReferences>
    <externalReference r:id="rId2"/>
    <externalReference r:id="rId3"/>
    <externalReference r:id="rId4"/>
    <externalReference r:id="rId5"/>
    <externalReference r:id="rId6"/>
    <externalReference r:id="rId7"/>
    <externalReference r:id="rId8"/>
  </externalReferences>
  <definedNames>
    <definedName name="\a">#N/A</definedName>
    <definedName name="\p">#N/A</definedName>
    <definedName name="\s">#N/A</definedName>
    <definedName name="_CD" localSheetId="0">#REF!</definedName>
    <definedName name="_CD">#REF!</definedName>
    <definedName name="_xlnm._FilterDatabase" localSheetId="0" hidden="1">'Grand Summary (2)'!#REF!</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a">'[2]Bill 1'!$A$4:$F$29</definedName>
    <definedName name="CHW" localSheetId="0">#REF!</definedName>
    <definedName name="CHW">#REF!</definedName>
    <definedName name="Data">[3]Summary!$I$10:$I$13</definedName>
    <definedName name="datalist">[3]Summary!$I$10:$J$12</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 localSheetId="0">#REF!</definedName>
    <definedName name="List">[4]Sheet4!$G$4:$G$10</definedName>
    <definedName name="na" localSheetId="0">#REF!</definedName>
    <definedName name="na">#REF!</definedName>
    <definedName name="PR_883M">'[1]Normal Basis'!$33:$33</definedName>
    <definedName name="PR858F">'[1]Normal Basis'!$58:$58</definedName>
    <definedName name="_xlnm.Print_Area" localSheetId="0">'Grand Summary (2)'!$A$1:$E$17</definedName>
    <definedName name="Print_Area_MI" localSheetId="0">#REF!</definedName>
    <definedName name="Print_Area_MI">#REF!</definedName>
    <definedName name="_xlnm.Print_Titles" localSheetId="0">'Grand Summary (2)'!$1:$7</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0">#REF!</definedName>
    <definedName name="TO">#REF!</definedName>
    <definedName name="UN" localSheetId="0">#REF!</definedName>
    <definedName name="UN">#REF!</definedName>
    <definedName name="WTP" localSheetId="0">[5]BOQ!#REF!</definedName>
    <definedName name="WTP">[5]BOQ!#REF!</definedName>
    <definedName name="WWTP" localSheetId="0">[5]BOQ!#REF!</definedName>
    <definedName name="WWTP">[5]BOQ!#REF!</definedName>
  </definedNames>
  <calcPr calcId="181029"/>
</workbook>
</file>

<file path=xl/calcChain.xml><?xml version="1.0" encoding="utf-8"?>
<calcChain xmlns="http://schemas.openxmlformats.org/spreadsheetml/2006/main">
  <c r="C11" i="65" l="1"/>
  <c r="D11" i="65"/>
  <c r="E11" i="65"/>
  <c r="D10" i="65"/>
  <c r="C10" i="65"/>
  <c r="E9" i="65"/>
  <c r="D9" i="65"/>
  <c r="C9" i="65"/>
  <c r="E10" i="65" l="1"/>
</calcChain>
</file>

<file path=xl/sharedStrings.xml><?xml version="1.0" encoding="utf-8"?>
<sst xmlns="http://schemas.openxmlformats.org/spreadsheetml/2006/main" count="23" uniqueCount="23">
  <si>
    <t>Note:</t>
  </si>
  <si>
    <t>1)</t>
  </si>
  <si>
    <t>2)</t>
  </si>
  <si>
    <t>3)</t>
  </si>
  <si>
    <t>ACMV Works</t>
  </si>
  <si>
    <t>Electric power wiring / supply to be provided at equipment with isolation box by electrical contractor.</t>
  </si>
  <si>
    <t>Description</t>
  </si>
  <si>
    <t>Clifton, Karachi.</t>
  </si>
  <si>
    <t>Rev.01</t>
  </si>
  <si>
    <t>Date: 22-06-2023</t>
  </si>
  <si>
    <t>4)</t>
  </si>
  <si>
    <t>GRAND SUMMARY</t>
  </si>
  <si>
    <t>Sr.#</t>
  </si>
  <si>
    <t>Material</t>
  </si>
  <si>
    <t>Labour</t>
  </si>
  <si>
    <t>Total</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</si>
  <si>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</si>
  <si>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</si>
  <si>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Contractor should quote imported make DFCU &amp; WCPU in BOQ / Tender Bids. Local make units (DFCU &amp; WCPU)
rates must be provided on letter head only.</t>
  </si>
  <si>
    <t>UEP (17th Floor)</t>
  </si>
  <si>
    <t>FSS</t>
  </si>
  <si>
    <t>Novec System</t>
  </si>
  <si>
    <t>Total Cost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</si>
</sst>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General_)"/>
  </numFmts>
  <fonts count="9"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b/>
      <sz val="1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auto="1"/>
      </left>
      <right style="thin">
        <color indexed="64"/>
      </right>
      <top style="medium">
        <color indexed="64"/>
      </top>
      <bottom style="double">
        <color indexed="64"/>
      </bottom>
      <diagonal/>
    </border>
    <border>
      <left style="medium">
        <color auto="1"/>
      </left>
      <right style="thin">
        <color auto="1"/>
      </right>
      <top/>
      <bottom/>
      <diagonal/>
    </border>
    <border>
      <left style="medium">
        <color indexed="64"/>
      </left>
      <right style="thin">
        <color indexed="64"/>
      </right>
      <top style="double">
        <color indexed="64"/>
      </top>
      <bottom style="medium">
        <color indexed="64"/>
      </bottom>
      <diagonal/>
    </border>
  </borders>
  <cellStyleXfs count="12">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cellStyleXfs>
  <cellXfs count="55">
    <xf numFmtId="0" fontId="0" fillId="0" borderId="0" xfId="0"/>
    <xf numFmtId="0" fontId="1" fillId="0" borderId="0" xfId="3" applyFont="1"/>
    <xf numFmtId="0" fontId="2" fillId="0" borderId="0" xfId="3" applyFont="1" applyAlignment="1">
      <alignment vertical="center"/>
    </xf>
    <xf numFmtId="0" fontId="3" fillId="0" borderId="0" xfId="3" applyAlignment="1">
      <alignment vertical="center"/>
    </xf>
    <xf numFmtId="0" fontId="3" fillId="0" borderId="0" xfId="3"/>
    <xf numFmtId="0" fontId="1" fillId="0" borderId="0" xfId="3" applyFont="1" applyAlignment="1">
      <alignment horizontal="left"/>
    </xf>
    <xf numFmtId="0" fontId="1" fillId="0" borderId="0" xfId="3" applyFont="1" applyAlignment="1">
      <alignment vertical="top"/>
    </xf>
    <xf numFmtId="0" fontId="3" fillId="0" borderId="0" xfId="3" applyAlignment="1">
      <alignment horizontal="right" vertical="center"/>
    </xf>
    <xf numFmtId="0" fontId="5" fillId="0" borderId="0" xfId="3" applyFont="1" applyAlignment="1">
      <alignment horizontal="left"/>
    </xf>
    <xf numFmtId="164" fontId="1" fillId="0" borderId="2" xfId="3" applyNumberFormat="1" applyFont="1" applyBorder="1" applyAlignment="1">
      <alignment horizontal="justify"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0" fontId="5" fillId="0" borderId="0" xfId="3" applyFont="1" applyAlignment="1">
      <alignment horizontal="center" vertical="center"/>
    </xf>
    <xf numFmtId="164" fontId="4" fillId="0" borderId="0" xfId="3" applyNumberFormat="1" applyFont="1" applyAlignment="1">
      <alignment horizontal="left" vertic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4"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0" fontId="3" fillId="3" borderId="0" xfId="3" applyFill="1" applyAlignment="1">
      <alignment vertical="center"/>
    </xf>
    <xf numFmtId="3" fontId="3" fillId="2" borderId="0" xfId="3" applyNumberFormat="1" applyFill="1" applyAlignment="1">
      <alignment horizontal="right" vertical="center"/>
    </xf>
    <xf numFmtId="164" fontId="2" fillId="0" borderId="0" xfId="3" applyNumberFormat="1" applyFont="1" applyAlignment="1">
      <alignment horizontal="left" vertical="center"/>
    </xf>
    <xf numFmtId="0" fontId="7" fillId="0" borderId="0" xfId="3" applyFont="1" applyAlignment="1">
      <alignment vertical="center"/>
    </xf>
    <xf numFmtId="164" fontId="8" fillId="0" borderId="11" xfId="3" applyNumberFormat="1" applyFont="1" applyBorder="1" applyAlignment="1">
      <alignment horizontal="center" vertical="center"/>
    </xf>
    <xf numFmtId="3" fontId="8" fillId="0" borderId="4" xfId="3" applyNumberFormat="1" applyFont="1" applyBorder="1" applyAlignment="1">
      <alignment horizontal="center" vertical="center" wrapText="1"/>
    </xf>
    <xf numFmtId="164" fontId="8" fillId="0" borderId="12" xfId="3" applyNumberFormat="1" applyFont="1" applyBorder="1" applyAlignment="1">
      <alignment horizontal="center" vertical="center"/>
    </xf>
    <xf numFmtId="3" fontId="8" fillId="0" borderId="10" xfId="3" applyNumberFormat="1" applyFont="1" applyBorder="1" applyAlignment="1">
      <alignment horizontal="center" vertical="center" wrapText="1"/>
    </xf>
    <xf numFmtId="0" fontId="1" fillId="0" borderId="12" xfId="3" quotePrefix="1" applyFont="1" applyBorder="1" applyAlignment="1">
      <alignment horizontal="center" vertical="center"/>
    </xf>
    <xf numFmtId="3" fontId="1" fillId="2" borderId="1" xfId="3" applyNumberFormat="1" applyFont="1" applyFill="1" applyBorder="1" applyAlignment="1">
      <alignment vertical="center"/>
    </xf>
    <xf numFmtId="0" fontId="8" fillId="3" borderId="0" xfId="3" applyFont="1" applyFill="1" applyAlignment="1">
      <alignment vertical="center"/>
    </xf>
    <xf numFmtId="0" fontId="1" fillId="0" borderId="12" xfId="3" applyFont="1" applyBorder="1" applyAlignment="1">
      <alignment horizontal="center" vertical="center"/>
    </xf>
    <xf numFmtId="0" fontId="1" fillId="0" borderId="13" xfId="3" applyFont="1" applyBorder="1" applyAlignment="1">
      <alignment horizontal="center" vertical="center"/>
    </xf>
    <xf numFmtId="0" fontId="3" fillId="2" borderId="0" xfId="3" applyFill="1" applyAlignment="1">
      <alignment horizontal="center"/>
    </xf>
    <xf numFmtId="3" fontId="3" fillId="2" borderId="0" xfId="3" applyNumberFormat="1" applyFill="1"/>
    <xf numFmtId="0" fontId="3" fillId="3" borderId="0" xfId="3" applyFill="1"/>
    <xf numFmtId="0" fontId="3" fillId="0" borderId="0" xfId="3" applyAlignment="1">
      <alignment horizontal="center"/>
    </xf>
    <xf numFmtId="3" fontId="3" fillId="2" borderId="8" xfId="3" applyNumberFormat="1" applyFill="1" applyBorder="1" applyAlignment="1">
      <alignment horizontal="center" vertical="center"/>
    </xf>
    <xf numFmtId="0" fontId="1" fillId="0" borderId="0" xfId="3" applyFont="1" applyAlignment="1">
      <alignment horizontal="center" vertical="center"/>
    </xf>
    <xf numFmtId="164" fontId="4" fillId="0" borderId="0" xfId="3" applyNumberFormat="1" applyFont="1" applyAlignment="1">
      <alignment horizontal="right" vertical="center"/>
    </xf>
    <xf numFmtId="3" fontId="4" fillId="2" borderId="0" xfId="3" applyNumberFormat="1" applyFont="1" applyFill="1" applyAlignment="1">
      <alignment vertical="center"/>
    </xf>
    <xf numFmtId="164" fontId="8" fillId="0" borderId="4" xfId="3" applyNumberFormat="1" applyFont="1" applyBorder="1" applyAlignment="1">
      <alignment horizontal="center" vertical="center"/>
    </xf>
    <xf numFmtId="3" fontId="8" fillId="0" borderId="5" xfId="3" applyNumberFormat="1" applyFont="1" applyBorder="1" applyAlignment="1">
      <alignment horizontal="center" vertical="center" wrapText="1"/>
    </xf>
    <xf numFmtId="164" fontId="8" fillId="0" borderId="10" xfId="3" applyNumberFormat="1" applyFont="1" applyBorder="1" applyAlignment="1">
      <alignment horizontal="center" vertical="center"/>
    </xf>
    <xf numFmtId="3" fontId="8" fillId="0" borderId="9" xfId="3" applyNumberFormat="1" applyFont="1" applyBorder="1" applyAlignment="1">
      <alignment horizontal="center" vertical="center" wrapText="1"/>
    </xf>
    <xf numFmtId="0" fontId="1" fillId="0" borderId="10" xfId="3" applyFont="1" applyBorder="1" applyAlignment="1">
      <alignment horizontal="justify" vertical="center"/>
    </xf>
    <xf numFmtId="3" fontId="1" fillId="2" borderId="3" xfId="3" applyNumberFormat="1" applyFont="1" applyFill="1" applyBorder="1" applyAlignment="1">
      <alignment vertical="center"/>
    </xf>
    <xf numFmtId="164" fontId="4" fillId="0" borderId="7" xfId="3" applyNumberFormat="1" applyFont="1" applyBorder="1" applyAlignment="1">
      <alignment horizontal="right" vertical="center"/>
    </xf>
    <xf numFmtId="3" fontId="4" fillId="2" borderId="6" xfId="3" applyNumberFormat="1" applyFont="1" applyFill="1" applyBorder="1" applyAlignment="1">
      <alignment vertical="center"/>
    </xf>
    <xf numFmtId="0" fontId="1" fillId="0" borderId="0" xfId="3" applyFont="1" applyAlignment="1">
      <alignment vertical="top" wrapText="1"/>
    </xf>
    <xf numFmtId="0" fontId="5" fillId="0" borderId="0" xfId="3" applyFont="1" applyAlignment="1">
      <alignment vertical="center" wrapText="1"/>
    </xf>
    <xf numFmtId="0" fontId="1" fillId="0" borderId="0" xfId="3" applyFont="1" applyAlignment="1">
      <alignment vertical="center"/>
    </xf>
    <xf numFmtId="0" fontId="1" fillId="0" borderId="0" xfId="3" applyFont="1" applyAlignment="1">
      <alignment horizontal="left" vertical="center" wrapText="1"/>
    </xf>
    <xf numFmtId="0" fontId="1" fillId="0" borderId="0" xfId="3" applyFont="1" applyAlignment="1">
      <alignment horizontal="left" vertical="center"/>
    </xf>
    <xf numFmtId="0" fontId="5" fillId="0" borderId="0" xfId="3" applyFont="1" applyAlignment="1">
      <alignment horizontal="left" vertical="center" wrapText="1"/>
    </xf>
  </cellXfs>
  <cellStyles count="12">
    <cellStyle name="Comma 2" xfId="1" xr:uid="{00000000-0005-0000-0000-000000000000}"/>
    <cellStyle name="Comma 2 2" xfId="9" xr:uid="{00000000-0005-0000-0000-000001000000}"/>
    <cellStyle name="Comma 3" xfId="2" xr:uid="{00000000-0005-0000-0000-000002000000}"/>
    <cellStyle name="Comma 4" xfId="10"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1" xr:uid="{00000000-0005-0000-0000-00000A000000}"/>
    <cellStyle name="Percent 2" xfId="5" xr:uid="{00000000-0005-0000-0000-00000B000000}"/>
  </cellStyles>
  <dxfs count="6">
    <dxf>
      <font>
        <color rgb="FF0070C0"/>
      </font>
    </dxf>
    <dxf>
      <font>
        <color rgb="FFFF0000"/>
      </font>
    </dxf>
    <dxf>
      <font>
        <color rgb="FF0070C0"/>
      </font>
    </dxf>
    <dxf>
      <font>
        <color rgb="FFFF0000"/>
      </font>
    </dxf>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H:\Xls\Sent%20BOQ\UEP\17th%20Floor%20UEP\Documents\2-%20FSS\Volume-03\2-%2017F%20FSS.xls" TargetMode="External"/><Relationship Id="rId1" Type="http://schemas.openxmlformats.org/officeDocument/2006/relationships/externalLinkPath" Target="2-%2017F%20FSS.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H:\Xls\Sent%20BOQ\UEP\17th%20Floor%20UEP\Documents\2-%20FSS\Volume-03\3-%2017F%20NOVEC%201230%20System.xls" TargetMode="External"/><Relationship Id="rId1" Type="http://schemas.openxmlformats.org/officeDocument/2006/relationships/externalLinkPath" Target="3-%2017F%20NOVEC%201230%20Syste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7th Floor BOQ"/>
    </sheetNames>
    <sheetDataSet>
      <sheetData sheetId="0">
        <row r="32">
          <cell r="G32">
            <v>4626850</v>
          </cell>
          <cell r="I32">
            <v>838250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7F BOQ"/>
    </sheetNames>
    <sheetDataSet>
      <sheetData sheetId="0">
        <row r="46">
          <cell r="G46">
            <v>10354943</v>
          </cell>
          <cell r="I46">
            <v>578000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8"/>
  <sheetViews>
    <sheetView showGridLines="0" tabSelected="1" view="pageBreakPreview" zoomScale="85" zoomScaleSheetLayoutView="85" workbookViewId="0">
      <selection activeCell="F24" sqref="F24"/>
    </sheetView>
  </sheetViews>
  <sheetFormatPr defaultColWidth="9" defaultRowHeight="14.25" x14ac:dyDescent="0.2"/>
  <cols>
    <col min="1" max="1" width="6.125" style="36" customWidth="1"/>
    <col min="2" max="2" width="35.625" style="4" customWidth="1"/>
    <col min="3" max="5" width="25.625" style="34" customWidth="1"/>
    <col min="6" max="16384" width="9" style="35"/>
  </cols>
  <sheetData>
    <row r="1" spans="1:10" s="16" customFormat="1" ht="18" customHeight="1" x14ac:dyDescent="0.2">
      <c r="A1" s="14" t="s">
        <v>11</v>
      </c>
      <c r="B1" s="2"/>
      <c r="C1" s="15"/>
      <c r="D1" s="15"/>
      <c r="E1" s="15"/>
    </row>
    <row r="2" spans="1:10" s="16" customFormat="1" ht="18" customHeight="1" x14ac:dyDescent="0.2">
      <c r="A2" s="17" t="s">
        <v>4</v>
      </c>
      <c r="B2" s="2"/>
      <c r="C2" s="18"/>
      <c r="D2" s="18"/>
      <c r="E2" s="18"/>
    </row>
    <row r="3" spans="1:10" s="20" customFormat="1" ht="7.5" customHeight="1" x14ac:dyDescent="0.2">
      <c r="A3" s="14"/>
      <c r="B3" s="2"/>
      <c r="C3" s="19"/>
      <c r="D3" s="19"/>
      <c r="E3" s="19"/>
    </row>
    <row r="4" spans="1:10" s="20" customFormat="1" ht="18" customHeight="1" x14ac:dyDescent="0.2">
      <c r="A4" s="14" t="s">
        <v>19</v>
      </c>
      <c r="B4" s="3"/>
      <c r="C4" s="21"/>
      <c r="D4" s="21"/>
      <c r="E4" s="7" t="s">
        <v>8</v>
      </c>
    </row>
    <row r="5" spans="1:10" s="20" customFormat="1" x14ac:dyDescent="0.2">
      <c r="A5" s="17" t="s">
        <v>7</v>
      </c>
      <c r="B5" s="3"/>
      <c r="C5" s="21"/>
      <c r="D5" s="21"/>
      <c r="E5" s="7" t="s">
        <v>9</v>
      </c>
    </row>
    <row r="6" spans="1:10" s="20" customFormat="1" ht="9" customHeight="1" thickBot="1" x14ac:dyDescent="0.25">
      <c r="A6" s="22"/>
      <c r="B6" s="23"/>
      <c r="C6" s="37"/>
      <c r="D6" s="37"/>
      <c r="E6" s="37"/>
    </row>
    <row r="7" spans="1:10" s="20" customFormat="1" ht="23.1" customHeight="1" thickBot="1" x14ac:dyDescent="0.25">
      <c r="A7" s="24" t="s">
        <v>12</v>
      </c>
      <c r="B7" s="41" t="s">
        <v>6</v>
      </c>
      <c r="C7" s="25" t="s">
        <v>13</v>
      </c>
      <c r="D7" s="25" t="s">
        <v>14</v>
      </c>
      <c r="E7" s="42" t="s">
        <v>15</v>
      </c>
    </row>
    <row r="8" spans="1:10" s="20" customFormat="1" ht="6" customHeight="1" thickTop="1" x14ac:dyDescent="0.2">
      <c r="A8" s="26"/>
      <c r="B8" s="43"/>
      <c r="C8" s="27"/>
      <c r="D8" s="27"/>
      <c r="E8" s="44"/>
    </row>
    <row r="9" spans="1:10" s="30" customFormat="1" ht="23.1" customHeight="1" x14ac:dyDescent="0.2">
      <c r="A9" s="28">
        <v>1</v>
      </c>
      <c r="B9" s="45" t="s">
        <v>20</v>
      </c>
      <c r="C9" s="29">
        <f>'[6]17th Floor BOQ'!$G$32</f>
        <v>4626850</v>
      </c>
      <c r="D9" s="29">
        <f>'[6]17th Floor BOQ'!$I$32</f>
        <v>838250</v>
      </c>
      <c r="E9" s="46">
        <f>D9+C9</f>
        <v>5465100</v>
      </c>
    </row>
    <row r="10" spans="1:10" s="20" customFormat="1" ht="23.1" customHeight="1" thickBot="1" x14ac:dyDescent="0.25">
      <c r="A10" s="31">
        <v>2</v>
      </c>
      <c r="B10" s="9" t="s">
        <v>21</v>
      </c>
      <c r="C10" s="29">
        <f>'[7]17F BOQ'!$G$46</f>
        <v>10354943</v>
      </c>
      <c r="D10" s="29">
        <f>'[7]17F BOQ'!$I$46</f>
        <v>578000</v>
      </c>
      <c r="E10" s="46">
        <f>D10+C10</f>
        <v>10932943</v>
      </c>
    </row>
    <row r="11" spans="1:10" s="16" customFormat="1" ht="24.95" customHeight="1" thickTop="1" thickBot="1" x14ac:dyDescent="0.25">
      <c r="A11" s="32"/>
      <c r="B11" s="47" t="s">
        <v>22</v>
      </c>
      <c r="C11" s="48">
        <f>SUM(C9:C10)</f>
        <v>14981793</v>
      </c>
      <c r="D11" s="48">
        <f>SUM(D9:D10)</f>
        <v>1416250</v>
      </c>
      <c r="E11" s="48">
        <f>SUM(E9:E10)</f>
        <v>16398043</v>
      </c>
    </row>
    <row r="12" spans="1:10" s="16" customFormat="1" ht="6" customHeight="1" x14ac:dyDescent="0.2">
      <c r="A12" s="38"/>
      <c r="B12" s="39"/>
      <c r="C12" s="40"/>
      <c r="D12" s="40"/>
      <c r="E12" s="40"/>
    </row>
    <row r="13" spans="1:10" s="1" customFormat="1" ht="12.75" x14ac:dyDescent="0.2">
      <c r="A13" s="8" t="s">
        <v>0</v>
      </c>
      <c r="B13" s="5"/>
      <c r="D13" s="10"/>
      <c r="E13" s="11"/>
      <c r="F13" s="12"/>
      <c r="G13" s="12"/>
      <c r="H13" s="12"/>
      <c r="I13" s="12"/>
      <c r="J13" s="12"/>
    </row>
    <row r="14" spans="1:10" s="6" customFormat="1" ht="18" customHeight="1" x14ac:dyDescent="0.2">
      <c r="A14" s="38" t="s">
        <v>1</v>
      </c>
      <c r="B14" s="51" t="s">
        <v>5</v>
      </c>
      <c r="C14" s="51"/>
      <c r="D14" s="51"/>
      <c r="E14" s="51"/>
    </row>
    <row r="15" spans="1:10" s="6" customFormat="1" ht="27.95" customHeight="1" x14ac:dyDescent="0.2">
      <c r="A15" s="38" t="s">
        <v>2</v>
      </c>
      <c r="B15" s="52" t="s">
        <v>16</v>
      </c>
      <c r="C15" s="53"/>
      <c r="D15" s="53"/>
      <c r="E15" s="53"/>
    </row>
    <row r="16" spans="1:10" s="6" customFormat="1" ht="27.95" customHeight="1" x14ac:dyDescent="0.2">
      <c r="A16" s="38" t="s">
        <v>3</v>
      </c>
      <c r="B16" s="52" t="s">
        <v>17</v>
      </c>
      <c r="C16" s="52"/>
      <c r="D16" s="52"/>
      <c r="E16" s="52"/>
      <c r="F16" s="49"/>
      <c r="G16" s="49"/>
      <c r="H16" s="49"/>
      <c r="I16" s="49"/>
      <c r="J16" s="49"/>
    </row>
    <row r="17" spans="1:10" s="6" customFormat="1" ht="27.95" customHeight="1" x14ac:dyDescent="0.2">
      <c r="A17" s="13" t="s">
        <v>10</v>
      </c>
      <c r="B17" s="54" t="s">
        <v>18</v>
      </c>
      <c r="C17" s="54"/>
      <c r="D17" s="54"/>
      <c r="E17" s="54"/>
      <c r="F17" s="50"/>
      <c r="G17" s="50"/>
      <c r="H17" s="50"/>
      <c r="I17" s="50"/>
      <c r="J17" s="50"/>
    </row>
    <row r="18" spans="1:10" x14ac:dyDescent="0.2">
      <c r="A18" s="33"/>
    </row>
  </sheetData>
  <mergeCells count="3">
    <mergeCell ref="B15:E15"/>
    <mergeCell ref="B16:E16"/>
    <mergeCell ref="B17:E17"/>
  </mergeCells>
  <conditionalFormatting sqref="C9:E9 E10">
    <cfRule type="cellIs" dxfId="5" priority="17" operator="lessThan">
      <formula>#REF!*0.9</formula>
    </cfRule>
    <cfRule type="cellIs" dxfId="4" priority="18" operator="greaterThan">
      <formula>#REF!*1.1</formula>
    </cfRule>
  </conditionalFormatting>
  <conditionalFormatting sqref="C10:D10">
    <cfRule type="cellIs" dxfId="3" priority="21" operator="lessThan">
      <formula>#REF!*0.9</formula>
    </cfRule>
    <cfRule type="cellIs" dxfId="2" priority="22" operator="greaterThan">
      <formula>#REF!*1.1</formula>
    </cfRule>
  </conditionalFormatting>
  <conditionalFormatting sqref="C11:E14">
    <cfRule type="cellIs" dxfId="1" priority="23" operator="lessThan">
      <formula>#REF!*0.9</formula>
    </cfRule>
    <cfRule type="cellIs" dxfId="0" priority="24" operator="greaterThan">
      <formula>#REF!*1.1</formula>
    </cfRule>
  </conditionalFormatting>
  <printOptions horizontalCentered="1"/>
  <pageMargins left="0.25" right="0.25" top="0.5" bottom="0.5" header="0.32" footer="0.25"/>
  <pageSetup paperSize="9" scale="90" orientation="landscape"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Grand Summary (2)</vt:lpstr>
      <vt:lpstr>'Grand Summary (2)'!Print_Area</vt:lpstr>
      <vt:lpstr>'Grand Summary (2)'!Print_Titles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2023-07-20T12:46:21Z</cp:lastPrinted>
  <dcterms:created xsi:type="dcterms:W3CDTF">2001-08-24T09:20:00Z</dcterms:created>
  <dcterms:modified xsi:type="dcterms:W3CDTF">2023-07-20T14:14:23Z</dcterms:modified>
</cp:coreProperties>
</file>