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ioneer\Running projects\J Outlet DML\PO\"/>
    </mc:Choice>
  </mc:AlternateContent>
  <xr:revisionPtr revIDLastSave="0" documentId="13_ncr:1_{A5F362A7-EDF9-4558-A55B-A3D2ED2676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Sheet1!$A$1:$F$36</definedName>
    <definedName name="_xlnm.Print_Titles" localSheetId="0">Sheet1!$15:$15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16" i="1"/>
  <c r="F26" i="1" l="1"/>
  <c r="F28" i="1" s="1"/>
</calcChain>
</file>

<file path=xl/sharedStrings.xml><?xml version="1.0" encoding="utf-8"?>
<sst xmlns="http://schemas.openxmlformats.org/spreadsheetml/2006/main" count="34" uniqueCount="24">
  <si>
    <t>S No.</t>
  </si>
  <si>
    <t>D e s c r i p t i o n</t>
  </si>
  <si>
    <t>Qty</t>
  </si>
  <si>
    <t>Unit</t>
  </si>
  <si>
    <t>Rate</t>
  </si>
  <si>
    <t>Amount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</si>
  <si>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</si>
  <si>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</si>
  <si>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</si>
  <si>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Nos</t>
  </si>
  <si>
    <t>Purchase Order (J Outlet Dolmen Mall Lahore)</t>
  </si>
  <si>
    <t>After Discount</t>
  </si>
  <si>
    <t xml:space="preserve">Discount </t>
  </si>
  <si>
    <t>Concealed Sprinkler Head 1/2" 68 Deg, Quick Response, Brass Finish, UL/FM Listed, Model: SD1055QR - Shield UK
Concealed Cover Plated 57 Deg - Painted Finish - UL/FM Listed, Model: SD-CONE - Shield UK</t>
  </si>
  <si>
    <t>Upright Sprinkler Head 1/2" 68 Deg,
Quick Response, Chrome Finish, UL/FM Listed, Model: SD1032QR - Shield UK</t>
  </si>
  <si>
    <t>Local Cabinet with 6 Spare Sprinklers</t>
  </si>
  <si>
    <t>Flexible Pipe for Sprinklers Braided
Flexible Sprinkler Drop Hose Connection, 1" Outlet: 1/2", S/Steel 304, 200Psi, 1000mm Length c/w Hose, Nipple, Support Bar, Reducer, Nipple &amp; Brackets, UL/FM Approved,
Model: SDF-B 1000 – Shield</t>
  </si>
  <si>
    <t>Dry Powder Extinguisher Portable Pressure Type, Capacity: 6 Kg, Red Color, Fire Rating: 21A &amp; 113B,CE/KITEMARK/MED/LPCB Approved, Model: NP6 - Naffco, UAE</t>
  </si>
  <si>
    <t>CO2 Extinguisher Portable Type, Capacity: 5 Kg, Red Color, Without Grub Screw, Fire Rating: 55B, CE/KITEMARK/MED/LPCB Approved, Model: NC 5 - Naffco, UAE</t>
  </si>
  <si>
    <t>Double Vertical Fire Hose Reel Cabinet with architrave, Recessed Type, Solid Door, Complete Mild Steel, Material Thickness: 1.5mm - Make: Safe &amp; Sound Engineering</t>
  </si>
  <si>
    <t>Option Double Vertical Fire Hose Reel Cabinet with architrave, Recessed Type, Solid Door, Complete Mild Steel, Material Thickness: 1.5mm - Make: Naffco</t>
  </si>
  <si>
    <t>Fire  Hose  Reel  1"  x  30  Mtr.  Cabinet  Mounted,  Swinging  Manual  with Plastic Nozzle, Conforming to BS EN 671-1:2012, CE0086, Kitemark/LPCB Approved, Model: 25 NFH-020M - Naffco
1" Lock shield valve, LPCB Approved Model: NLSV.25 NAFFCO
1" PRV, Kitemark approved Model SD-91430K Shield</t>
  </si>
  <si>
    <t>M/S Waqar Brothers</t>
  </si>
  <si>
    <t>Att: Mr. Salman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</si>
</sst>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5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165" fontId="10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3" fontId="13" fillId="2" borderId="1" xfId="0" applyNumberFormat="1" applyFont="1" applyFill="1" applyBorder="1" applyAlignment="1">
      <alignment vertical="center" shrinkToFit="1"/>
    </xf>
    <xf numFmtId="0" fontId="3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shrinkToFit="1"/>
    </xf>
    <xf numFmtId="0" fontId="15" fillId="0" borderId="5" xfId="0" applyFont="1" applyBorder="1" applyAlignment="1">
      <alignment horizontal="left" vertical="center" wrapText="1"/>
    </xf>
    <xf numFmtId="3" fontId="16" fillId="0" borderId="5" xfId="0" applyNumberFormat="1" applyFont="1" applyBorder="1" applyAlignment="1">
      <alignment horizontal="right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1704976</xdr:colOff>
      <xdr:row>0</xdr:row>
      <xdr:rowOff>28575</xdr:rowOff>
    </xdr:from>
    <xdr:to>
      <xdr:col>2</xdr:col>
      <xdr:colOff>180975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6" y="28575"/>
          <a:ext cx="2114549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14</xdr:row>
      <xdr:rowOff>0</xdr:rowOff>
    </xdr:from>
    <xdr:to>
      <xdr:col>7</xdr:col>
      <xdr:colOff>317500</xdr:colOff>
      <xdr:row>14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0</xdr:col>
      <xdr:colOff>190500</xdr:colOff>
      <xdr:row>33</xdr:row>
      <xdr:rowOff>38100</xdr:rowOff>
    </xdr:from>
    <xdr:to>
      <xdr:col>1</xdr:col>
      <xdr:colOff>314325</xdr:colOff>
      <xdr:row>35</xdr:row>
      <xdr:rowOff>168272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6677025"/>
          <a:ext cx="542925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33"/>
  <sheetViews>
    <sheetView tabSelected="1" view="pageBreakPreview" zoomScaleNormal="100" zoomScaleSheetLayoutView="100" workbookViewId="0">
      <selection activeCell="A12" sqref="A12"/>
    </sheetView>
  </sheetViews>
  <sheetFormatPr defaultColWidth="9.140625" defaultRowHeight="15.75" x14ac:dyDescent="0.25"/>
  <cols>
    <col min="1" max="1" width="6.28515625" style="2" customWidth="1"/>
    <col min="2" max="2" width="54.5703125" style="2" customWidth="1"/>
    <col min="3" max="3" width="6.140625" style="9" customWidth="1"/>
    <col min="4" max="4" width="7.7109375" style="10" customWidth="1"/>
    <col min="5" max="5" width="8.85546875" style="12" customWidth="1"/>
    <col min="6" max="6" width="12.42578125" style="10" customWidth="1"/>
    <col min="7" max="16384" width="9.140625" style="2"/>
  </cols>
  <sheetData>
    <row r="6" spans="1:6" ht="5.25" customHeight="1" x14ac:dyDescent="0.25"/>
    <row r="7" spans="1:6" ht="5.25" customHeight="1" x14ac:dyDescent="0.25"/>
    <row r="8" spans="1:6" ht="5.25" customHeight="1" x14ac:dyDescent="0.25"/>
    <row r="9" spans="1:6" ht="18.75" x14ac:dyDescent="0.3">
      <c r="A9" s="14" t="s">
        <v>22</v>
      </c>
      <c r="B9" s="1"/>
      <c r="F9" s="11">
        <v>45444</v>
      </c>
    </row>
    <row r="10" spans="1:6" ht="18.75" x14ac:dyDescent="0.3">
      <c r="A10" s="14"/>
      <c r="B10" s="1"/>
      <c r="F10" s="11"/>
    </row>
    <row r="11" spans="1:6" x14ac:dyDescent="0.25">
      <c r="A11" s="1" t="s">
        <v>23</v>
      </c>
      <c r="B11" s="1"/>
    </row>
    <row r="12" spans="1:6" ht="16.5" thickBot="1" x14ac:dyDescent="0.3">
      <c r="A12" s="1"/>
      <c r="B12" s="1"/>
    </row>
    <row r="13" spans="1:6" ht="24" thickBot="1" x14ac:dyDescent="0.3">
      <c r="A13" s="25" t="s">
        <v>10</v>
      </c>
      <c r="B13" s="26"/>
      <c r="C13" s="26"/>
      <c r="D13" s="26"/>
      <c r="E13" s="26"/>
      <c r="F13" s="27"/>
    </row>
    <row r="14" spans="1:6" ht="7.5" customHeight="1" x14ac:dyDescent="0.25"/>
    <row r="15" spans="1:6" s="3" customFormat="1" ht="37.5" x14ac:dyDescent="0.25">
      <c r="A15" s="16" t="s">
        <v>0</v>
      </c>
      <c r="B15" s="16" t="s">
        <v>1</v>
      </c>
      <c r="C15" s="16" t="s">
        <v>2</v>
      </c>
      <c r="D15" s="16" t="s">
        <v>3</v>
      </c>
      <c r="E15" s="17" t="s">
        <v>4</v>
      </c>
      <c r="F15" s="16" t="s">
        <v>5</v>
      </c>
    </row>
    <row r="16" spans="1:6" s="4" customFormat="1" ht="68.25" customHeight="1" x14ac:dyDescent="0.25">
      <c r="A16" s="5">
        <v>1</v>
      </c>
      <c r="B16" s="15" t="s">
        <v>13</v>
      </c>
      <c r="C16" s="28">
        <v>120</v>
      </c>
      <c r="D16" s="6" t="s">
        <v>9</v>
      </c>
      <c r="E16" s="30">
        <v>5200</v>
      </c>
      <c r="F16" s="8">
        <f>E16*C16</f>
        <v>624000</v>
      </c>
    </row>
    <row r="17" spans="1:6" s="4" customFormat="1" ht="47.25" x14ac:dyDescent="0.25">
      <c r="A17" s="5">
        <v>2</v>
      </c>
      <c r="B17" s="15" t="s">
        <v>14</v>
      </c>
      <c r="C17" s="28">
        <v>120</v>
      </c>
      <c r="D17" s="6" t="s">
        <v>9</v>
      </c>
      <c r="E17" s="30">
        <v>1750</v>
      </c>
      <c r="F17" s="8">
        <f t="shared" ref="F17:F24" si="0">E17*C17</f>
        <v>210000</v>
      </c>
    </row>
    <row r="18" spans="1:6" s="4" customFormat="1" x14ac:dyDescent="0.25">
      <c r="A18" s="5">
        <v>3</v>
      </c>
      <c r="B18" s="15" t="s">
        <v>15</v>
      </c>
      <c r="C18" s="28">
        <v>1</v>
      </c>
      <c r="D18" s="6" t="s">
        <v>9</v>
      </c>
      <c r="E18" s="30">
        <v>40000</v>
      </c>
      <c r="F18" s="8">
        <f t="shared" si="0"/>
        <v>40000</v>
      </c>
    </row>
    <row r="19" spans="1:6" s="4" customFormat="1" x14ac:dyDescent="0.25">
      <c r="A19" s="5">
        <v>4</v>
      </c>
      <c r="B19" s="15" t="s">
        <v>15</v>
      </c>
      <c r="C19" s="28">
        <v>1</v>
      </c>
      <c r="D19" s="6" t="s">
        <v>9</v>
      </c>
      <c r="E19" s="30">
        <v>22500</v>
      </c>
      <c r="F19" s="8">
        <f t="shared" si="0"/>
        <v>22500</v>
      </c>
    </row>
    <row r="20" spans="1:6" s="4" customFormat="1" ht="94.5" x14ac:dyDescent="0.25">
      <c r="A20" s="5">
        <v>5</v>
      </c>
      <c r="B20" s="15" t="s">
        <v>16</v>
      </c>
      <c r="C20" s="28">
        <v>120</v>
      </c>
      <c r="D20" s="6" t="s">
        <v>9</v>
      </c>
      <c r="E20" s="30">
        <v>7000</v>
      </c>
      <c r="F20" s="8">
        <f t="shared" si="0"/>
        <v>840000</v>
      </c>
    </row>
    <row r="21" spans="1:6" s="4" customFormat="1" ht="63" x14ac:dyDescent="0.25">
      <c r="A21" s="5">
        <v>6</v>
      </c>
      <c r="B21" s="15" t="s">
        <v>17</v>
      </c>
      <c r="C21" s="28">
        <v>3</v>
      </c>
      <c r="D21" s="6" t="s">
        <v>9</v>
      </c>
      <c r="E21" s="30">
        <v>14000</v>
      </c>
      <c r="F21" s="8">
        <f t="shared" si="0"/>
        <v>42000</v>
      </c>
    </row>
    <row r="22" spans="1:6" s="4" customFormat="1" ht="63" x14ac:dyDescent="0.25">
      <c r="A22" s="5">
        <v>7</v>
      </c>
      <c r="B22" s="15" t="s">
        <v>18</v>
      </c>
      <c r="C22" s="28">
        <v>3</v>
      </c>
      <c r="D22" s="6" t="s">
        <v>9</v>
      </c>
      <c r="E22" s="30">
        <v>25000</v>
      </c>
      <c r="F22" s="8">
        <f t="shared" si="0"/>
        <v>75000</v>
      </c>
    </row>
    <row r="23" spans="1:6" s="4" customFormat="1" ht="110.25" x14ac:dyDescent="0.25">
      <c r="A23" s="5">
        <v>8</v>
      </c>
      <c r="B23" s="15" t="s">
        <v>21</v>
      </c>
      <c r="C23" s="28">
        <v>3</v>
      </c>
      <c r="D23" s="6" t="s">
        <v>9</v>
      </c>
      <c r="E23" s="30">
        <v>80000</v>
      </c>
      <c r="F23" s="8">
        <f t="shared" si="0"/>
        <v>240000</v>
      </c>
    </row>
    <row r="24" spans="1:6" s="4" customFormat="1" ht="48" customHeight="1" x14ac:dyDescent="0.25">
      <c r="A24" s="5">
        <v>9</v>
      </c>
      <c r="B24" s="15" t="s">
        <v>19</v>
      </c>
      <c r="C24" s="28">
        <v>3</v>
      </c>
      <c r="D24" s="6" t="s">
        <v>9</v>
      </c>
      <c r="E24" s="30">
        <v>55000</v>
      </c>
      <c r="F24" s="8">
        <f t="shared" si="0"/>
        <v>165000</v>
      </c>
    </row>
    <row r="25" spans="1:6" s="4" customFormat="1" ht="47.25" x14ac:dyDescent="0.25">
      <c r="A25" s="5"/>
      <c r="B25" s="15" t="s">
        <v>20</v>
      </c>
      <c r="C25" s="29"/>
      <c r="D25" s="6" t="s">
        <v>9</v>
      </c>
      <c r="E25" s="13"/>
      <c r="F25" s="8"/>
    </row>
    <row r="26" spans="1:6" s="3" customFormat="1" ht="18" customHeight="1" x14ac:dyDescent="0.25">
      <c r="A26" s="7"/>
      <c r="B26" s="23"/>
      <c r="C26" s="24" t="s">
        <v>6</v>
      </c>
      <c r="D26" s="24"/>
      <c r="E26" s="24"/>
      <c r="F26" s="22">
        <f>SUM(F16:F25)</f>
        <v>2258500</v>
      </c>
    </row>
    <row r="27" spans="1:6" s="3" customFormat="1" ht="18" hidden="1" customHeight="1" x14ac:dyDescent="0.25">
      <c r="A27" s="7"/>
      <c r="B27" s="23"/>
      <c r="C27" s="24" t="s">
        <v>12</v>
      </c>
      <c r="D27" s="24"/>
      <c r="E27" s="24"/>
      <c r="F27" s="22">
        <v>9456</v>
      </c>
    </row>
    <row r="28" spans="1:6" s="3" customFormat="1" ht="18" hidden="1" customHeight="1" x14ac:dyDescent="0.25">
      <c r="A28" s="7"/>
      <c r="B28" s="23"/>
      <c r="C28" s="24" t="s">
        <v>11</v>
      </c>
      <c r="D28" s="24"/>
      <c r="E28" s="24"/>
      <c r="F28" s="22">
        <f>F26-F27</f>
        <v>2249044</v>
      </c>
    </row>
    <row r="29" spans="1:6" ht="6" customHeight="1" x14ac:dyDescent="0.25">
      <c r="A29"/>
    </row>
    <row r="30" spans="1:6" ht="6.75" customHeight="1" x14ac:dyDescent="0.25">
      <c r="A30"/>
    </row>
    <row r="31" spans="1:6" ht="21" customHeight="1" x14ac:dyDescent="0.35">
      <c r="A31" s="18" t="s">
        <v>8</v>
      </c>
      <c r="B31" s="19"/>
      <c r="C31" s="20"/>
      <c r="D31" s="21"/>
    </row>
    <row r="32" spans="1:6" ht="9.75" customHeight="1" x14ac:dyDescent="0.25">
      <c r="A32"/>
    </row>
    <row r="33" spans="1:1" ht="18.75" x14ac:dyDescent="0.3">
      <c r="A33" s="1" t="s">
        <v>7</v>
      </c>
    </row>
  </sheetData>
  <mergeCells count="4">
    <mergeCell ref="C26:E26"/>
    <mergeCell ref="A13:F13"/>
    <mergeCell ref="C27:E27"/>
    <mergeCell ref="C28:E28"/>
  </mergeCells>
  <printOptions horizontalCentered="1"/>
  <pageMargins left="0" right="0" top="0" bottom="0" header="0.3" footer="0.3"/>
  <pageSetup paperSize="9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2024-06-01T11:18:29Z</cp:lastPrinted>
  <dcterms:created xsi:type="dcterms:W3CDTF">2017-12-11T08:54:46Z</dcterms:created>
  <dcterms:modified xsi:type="dcterms:W3CDTF">2024-06-01T11:18:36Z</dcterms:modified>
</cp:coreProperties>
</file>