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Abbot Office Ocean Mall DHA Karach\PO\"/>
    </mc:Choice>
  </mc:AlternateContent>
  <xr:revisionPtr revIDLastSave="0" documentId="13_ncr:1_{011255F5-5F8E-47D9-BF3A-56570D5D55C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Sheet1!$A$1:$G$45</definedName>
    <definedName name="_xlnm.Print_Titles" localSheetId="0">Sheet1!$18:$18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33" i="1" l="1"/>
  <c r="G34" i="1" s="1"/>
  <c r="G35" i="1" l="1"/>
</calcChain>
</file>

<file path=xl/sharedStrings.xml><?xml version="1.0" encoding="utf-8"?>
<sst xmlns="http://schemas.openxmlformats.org/spreadsheetml/2006/main" count="57" uniqueCount="40">
  <si>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</si>
  <si>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</si>
  <si>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</si>
  <si>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</si>
  <si>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</si>
  <si>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</si>
  <si>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</si>
  <si>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</si>
  <si>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</si>
  <si>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</si>
  <si>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</si>
  <si>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Discount 8%</t>
  </si>
  <si>
    <t>5) Above price discount at @ 8% agreed.</t>
  </si>
  <si>
    <t>Att: Mr. Mustafa Majal</t>
  </si>
  <si>
    <t>M/S Fakhri Brothers</t>
  </si>
  <si>
    <t>PURCHASE ORDER</t>
  </si>
  <si>
    <t>Supply of Following material for the project (Abbot Pharma Ocean Tower)</t>
  </si>
  <si>
    <t>Brand</t>
  </si>
  <si>
    <t>Concealed Pendent Sprinkler with Paint Finish and Cover Plate (Quick Response)</t>
  </si>
  <si>
    <t>Pendent Sprinkler (Quick Response)</t>
  </si>
  <si>
    <t>Upright Sprinkler Head Quick Response</t>
  </si>
  <si>
    <t>Supply and install of  Corrugated Stainless Steel Flexible Connector 1inch x 3ft (ULFM)</t>
  </si>
  <si>
    <t>Dry Powder Extinguisher Capacity 5 kg</t>
  </si>
  <si>
    <t>Automatic Dry Powder Fire Extinguisher 6 kg</t>
  </si>
  <si>
    <t>Gate Valve with Supervisory Switch</t>
  </si>
  <si>
    <t>6"</t>
  </si>
  <si>
    <t>Ball Valve</t>
  </si>
  <si>
    <t>2"</t>
  </si>
  <si>
    <t>Supply, installation, testing &amp; commissioning of Novec 1230 Fire Supression System with all valves and accessories, control panels, control switches etc:- complete as per drawings &amp; specifications.</t>
  </si>
  <si>
    <t>Data Room (945 ft3) (11th Floor)</t>
  </si>
  <si>
    <t>Data Room (1260 ft3) (12th Floor)</t>
  </si>
  <si>
    <t>i</t>
  </si>
  <si>
    <t>ii</t>
  </si>
  <si>
    <t>Shiled</t>
  </si>
  <si>
    <t>NAFFCO</t>
  </si>
  <si>
    <t>Sheild</t>
  </si>
  <si>
    <t>NAFFCO 1230</t>
  </si>
  <si>
    <t>Set</t>
  </si>
  <si>
    <r>
      <t>CO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 xml:space="preserve"> Fire Extinguisher Capacity 5 Kg</t>
    </r>
  </si>
  <si>
    <t>PO # 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</si>
</sst>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.00_-;_-* #,##0.00\-;_-* &quot;-&quot;??_-;_-@_-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Century Gothic"/>
      <family val="2"/>
    </font>
    <font>
      <b/>
      <sz val="10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17" fillId="0" borderId="0"/>
    <xf numFmtId="0" fontId="6" fillId="0" borderId="0"/>
    <xf numFmtId="0" fontId="19" fillId="0" borderId="0" applyProtection="0">
      <alignment horizontal="justify" vertical="top" wrapText="1"/>
    </xf>
    <xf numFmtId="166" fontId="1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37" fontId="18" fillId="5" borderId="5" xfId="0" applyNumberFormat="1" applyFont="1" applyFill="1" applyBorder="1" applyAlignment="1">
      <alignment horizontal="center" vertical="center" wrapText="1"/>
    </xf>
    <xf numFmtId="37" fontId="20" fillId="0" borderId="5" xfId="0" applyNumberFormat="1" applyFont="1" applyBorder="1" applyAlignment="1" applyProtection="1">
      <alignment horizontal="center" vertical="center" wrapText="1"/>
    </xf>
    <xf numFmtId="37" fontId="18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justify" vertical="center"/>
    </xf>
    <xf numFmtId="0" fontId="0" fillId="5" borderId="5" xfId="0" applyFont="1" applyFill="1" applyBorder="1" applyAlignment="1">
      <alignment horizontal="justify" vertical="center" wrapText="1"/>
    </xf>
    <xf numFmtId="0" fontId="23" fillId="5" borderId="5" xfId="0" applyFont="1" applyFill="1" applyBorder="1" applyAlignment="1">
      <alignment horizontal="justify" vertical="center" wrapText="1"/>
    </xf>
    <xf numFmtId="0" fontId="16" fillId="0" borderId="5" xfId="0" applyFont="1" applyBorder="1" applyAlignment="1" applyProtection="1">
      <alignment horizontal="justify" vertical="center" wrapText="1"/>
    </xf>
    <xf numFmtId="0" fontId="0" fillId="0" borderId="5" xfId="0" applyFont="1" applyBorder="1" applyAlignment="1" applyProtection="1">
      <alignment horizontal="justify" vertic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6">
    <cellStyle name="Comma" xfId="1" builtinId="3"/>
    <cellStyle name="Comma 11" xfId="5" xr:uid="{D7568A68-3F8D-476A-8AAC-64B16712EF9C}"/>
    <cellStyle name="Normal" xfId="0" builtinId="0"/>
    <cellStyle name="Normal 10 2 2" xfId="2" xr:uid="{DA6157A1-E991-46D4-AEE6-8B91E6247125}"/>
    <cellStyle name="Normal 33" xfId="4" xr:uid="{E63AA192-5F74-45A6-A2D0-42963C62FAFD}"/>
    <cellStyle name="Normal 4 4" xfId="3" xr:uid="{2A34D8D9-D6BC-4B19-B9F5-4946E390B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339512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41</xdr:row>
      <xdr:rowOff>171450</xdr:rowOff>
    </xdr:from>
    <xdr:to>
      <xdr:col>1</xdr:col>
      <xdr:colOff>647700</xdr:colOff>
      <xdr:row>44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450850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7</xdr:col>
      <xdr:colOff>419100</xdr:colOff>
      <xdr:row>40</xdr:row>
      <xdr:rowOff>19050</xdr:rowOff>
    </xdr:from>
    <xdr:to>
      <xdr:col>8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571500</xdr:colOff>
      <xdr:row>32</xdr:row>
      <xdr:rowOff>0</xdr:rowOff>
    </xdr:from>
    <xdr:to>
      <xdr:col>23</xdr:col>
      <xdr:colOff>285750</xdr:colOff>
      <xdr:row>55</xdr:row>
      <xdr:rowOff>142874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CC6CE5-BFEF-DA76-CB0F-9DA514ED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0" y="7877176"/>
          <a:ext cx="8858250" cy="458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G41"/>
  <sheetViews>
    <sheetView tabSelected="1" topLeftCell="A19" zoomScaleNormal="100" zoomScaleSheetLayoutView="100" workbookViewId="0">
      <selection activeCell="G35" sqref="G35"/>
    </sheetView>
  </sheetViews>
  <sheetFormatPr defaultColWidth="9.140625" defaultRowHeight="15.75" x14ac:dyDescent="0.25"/>
  <cols>
    <col min="1" max="1" width="5.140625" style="2" customWidth="1"/>
    <col min="2" max="2" width="45.5703125" style="2" customWidth="1"/>
    <col min="3" max="3" width="12.5703125" style="2" customWidth="1"/>
    <col min="4" max="4" width="9" style="8" customWidth="1"/>
    <col min="5" max="5" width="5.7109375" style="9" bestFit="1" customWidth="1"/>
    <col min="6" max="6" width="9.42578125" style="11" customWidth="1"/>
    <col min="7" max="7" width="15.7109375" style="9" customWidth="1"/>
    <col min="8" max="16384" width="9.140625" style="2"/>
  </cols>
  <sheetData>
    <row r="7" spans="1:7" ht="5.25" customHeight="1" x14ac:dyDescent="0.25"/>
    <row r="8" spans="1:7" ht="18.75" x14ac:dyDescent="0.3">
      <c r="A8" s="22" t="s">
        <v>14</v>
      </c>
      <c r="B8" s="1"/>
      <c r="C8" s="1"/>
      <c r="G8" s="10">
        <v>45796</v>
      </c>
    </row>
    <row r="9" spans="1:7" x14ac:dyDescent="0.25">
      <c r="A9" s="1" t="s">
        <v>39</v>
      </c>
      <c r="B9" s="1"/>
      <c r="C9" s="1"/>
      <c r="G9" s="10"/>
    </row>
    <row r="10" spans="1:7" ht="18.75" x14ac:dyDescent="0.3">
      <c r="A10" s="31" t="s">
        <v>13</v>
      </c>
      <c r="B10" s="31"/>
      <c r="C10" s="31"/>
      <c r="D10" s="31"/>
      <c r="E10" s="31"/>
      <c r="F10" s="31"/>
      <c r="G10" s="31"/>
    </row>
    <row r="11" spans="1:7" x14ac:dyDescent="0.25">
      <c r="A11" s="39"/>
      <c r="B11" s="39"/>
      <c r="C11" s="39"/>
      <c r="D11" s="39"/>
      <c r="E11" s="39"/>
      <c r="F11" s="39"/>
      <c r="G11" s="39"/>
    </row>
    <row r="12" spans="1:7" ht="23.25" x14ac:dyDescent="0.35">
      <c r="A12" s="32" t="s">
        <v>15</v>
      </c>
      <c r="B12" s="32"/>
      <c r="C12" s="32"/>
      <c r="D12" s="32"/>
      <c r="E12" s="32"/>
      <c r="F12" s="32"/>
      <c r="G12" s="32"/>
    </row>
    <row r="13" spans="1:7" ht="5.25" customHeight="1" x14ac:dyDescent="0.25"/>
    <row r="14" spans="1:7" ht="5.25" customHeight="1" x14ac:dyDescent="0.25"/>
    <row r="15" spans="1:7" ht="5.25" customHeight="1" x14ac:dyDescent="0.25"/>
    <row r="16" spans="1:7" ht="5.25" customHeight="1" thickBot="1" x14ac:dyDescent="0.3"/>
    <row r="17" spans="1:7" ht="24" thickBot="1" x14ac:dyDescent="0.3">
      <c r="A17" s="36" t="s">
        <v>16</v>
      </c>
      <c r="B17" s="37"/>
      <c r="C17" s="37"/>
      <c r="D17" s="37"/>
      <c r="E17" s="37"/>
      <c r="F17" s="37"/>
      <c r="G17" s="38"/>
    </row>
    <row r="18" spans="1:7" s="3" customFormat="1" ht="31.5" x14ac:dyDescent="0.25">
      <c r="A18" s="12" t="s">
        <v>0</v>
      </c>
      <c r="B18" s="12" t="s">
        <v>1</v>
      </c>
      <c r="C18" s="12" t="s">
        <v>17</v>
      </c>
      <c r="D18" s="12" t="s">
        <v>2</v>
      </c>
      <c r="E18" s="12" t="s">
        <v>3</v>
      </c>
      <c r="F18" s="13" t="s">
        <v>8</v>
      </c>
      <c r="G18" s="12" t="s">
        <v>9</v>
      </c>
    </row>
    <row r="19" spans="1:7" s="4" customFormat="1" ht="30" x14ac:dyDescent="0.25">
      <c r="A19" s="5">
        <v>1</v>
      </c>
      <c r="B19" s="26" t="s">
        <v>18</v>
      </c>
      <c r="C19" s="6" t="s">
        <v>35</v>
      </c>
      <c r="D19" s="23">
        <v>223</v>
      </c>
      <c r="E19" s="6" t="s">
        <v>10</v>
      </c>
      <c r="F19" s="21">
        <v>4953.2657317366347</v>
      </c>
      <c r="G19" s="21">
        <f>F19*D19</f>
        <v>1104578.2581772695</v>
      </c>
    </row>
    <row r="20" spans="1:7" s="4" customFormat="1" ht="18.75" customHeight="1" x14ac:dyDescent="0.25">
      <c r="A20" s="5">
        <v>2</v>
      </c>
      <c r="B20" s="26" t="s">
        <v>19</v>
      </c>
      <c r="C20" s="6" t="s">
        <v>35</v>
      </c>
      <c r="D20" s="23">
        <v>20</v>
      </c>
      <c r="E20" s="6" t="s">
        <v>10</v>
      </c>
      <c r="F20" s="21">
        <v>1762.2195391755333</v>
      </c>
      <c r="G20" s="21">
        <f t="shared" ref="G20:G32" si="0">F20*D20</f>
        <v>35244.390783510666</v>
      </c>
    </row>
    <row r="21" spans="1:7" s="4" customFormat="1" x14ac:dyDescent="0.25">
      <c r="A21" s="5">
        <v>3</v>
      </c>
      <c r="B21" s="26" t="s">
        <v>20</v>
      </c>
      <c r="C21" s="6" t="s">
        <v>35</v>
      </c>
      <c r="D21" s="23">
        <v>3</v>
      </c>
      <c r="E21" s="6" t="s">
        <v>10</v>
      </c>
      <c r="F21" s="21">
        <v>1428.8266533855676</v>
      </c>
      <c r="G21" s="21">
        <f t="shared" si="0"/>
        <v>4286.4799601567029</v>
      </c>
    </row>
    <row r="22" spans="1:7" s="4" customFormat="1" ht="24.75" customHeight="1" x14ac:dyDescent="0.25">
      <c r="A22" s="5">
        <v>4</v>
      </c>
      <c r="B22" s="27" t="s">
        <v>21</v>
      </c>
      <c r="C22" s="6" t="s">
        <v>33</v>
      </c>
      <c r="D22" s="23">
        <v>223</v>
      </c>
      <c r="E22" s="6" t="s">
        <v>10</v>
      </c>
      <c r="F22" s="21">
        <v>7144.1332669278381</v>
      </c>
      <c r="G22" s="21">
        <f t="shared" si="0"/>
        <v>1593141.7185249079</v>
      </c>
    </row>
    <row r="23" spans="1:7" s="4" customFormat="1" x14ac:dyDescent="0.25">
      <c r="A23" s="5">
        <v>5</v>
      </c>
      <c r="B23" s="27" t="s">
        <v>22</v>
      </c>
      <c r="C23" s="6" t="s">
        <v>34</v>
      </c>
      <c r="D23" s="23">
        <v>2</v>
      </c>
      <c r="E23" s="6" t="s">
        <v>10</v>
      </c>
      <c r="F23" s="21">
        <v>12568.91179428171</v>
      </c>
      <c r="G23" s="21">
        <f t="shared" si="0"/>
        <v>25137.82358856342</v>
      </c>
    </row>
    <row r="24" spans="1:7" s="4" customFormat="1" ht="18" x14ac:dyDescent="0.25">
      <c r="A24" s="5">
        <v>6</v>
      </c>
      <c r="B24" s="27" t="s">
        <v>38</v>
      </c>
      <c r="C24" s="6" t="s">
        <v>34</v>
      </c>
      <c r="D24" s="23">
        <v>2</v>
      </c>
      <c r="E24" s="6" t="s">
        <v>10</v>
      </c>
      <c r="F24" s="21">
        <v>23837.591333982553</v>
      </c>
      <c r="G24" s="21">
        <f t="shared" si="0"/>
        <v>47675.182667965106</v>
      </c>
    </row>
    <row r="25" spans="1:7" s="4" customFormat="1" x14ac:dyDescent="0.25">
      <c r="A25" s="5">
        <v>7</v>
      </c>
      <c r="B25" s="27" t="s">
        <v>23</v>
      </c>
      <c r="C25" s="6" t="s">
        <v>34</v>
      </c>
      <c r="D25" s="23">
        <v>6</v>
      </c>
      <c r="E25" s="6" t="s">
        <v>10</v>
      </c>
      <c r="F25" s="21">
        <v>18636.662315659087</v>
      </c>
      <c r="G25" s="21">
        <f t="shared" si="0"/>
        <v>111819.97389395452</v>
      </c>
    </row>
    <row r="26" spans="1:7" s="4" customFormat="1" x14ac:dyDescent="0.25">
      <c r="A26" s="5">
        <v>8</v>
      </c>
      <c r="B26" s="28" t="s">
        <v>24</v>
      </c>
      <c r="C26" s="6"/>
      <c r="D26" s="23"/>
      <c r="E26" s="6"/>
      <c r="F26" s="21">
        <v>0</v>
      </c>
      <c r="G26" s="21">
        <f t="shared" si="0"/>
        <v>0</v>
      </c>
    </row>
    <row r="27" spans="1:7" s="4" customFormat="1" x14ac:dyDescent="0.25">
      <c r="A27" s="5" t="s">
        <v>31</v>
      </c>
      <c r="B27" s="27" t="s">
        <v>25</v>
      </c>
      <c r="C27" s="6" t="s">
        <v>33</v>
      </c>
      <c r="D27" s="23">
        <v>2</v>
      </c>
      <c r="E27" s="6" t="s">
        <v>10</v>
      </c>
      <c r="F27" s="21">
        <v>127422.76094892492</v>
      </c>
      <c r="G27" s="21">
        <f t="shared" si="0"/>
        <v>254845.52189784983</v>
      </c>
    </row>
    <row r="28" spans="1:7" s="4" customFormat="1" x14ac:dyDescent="0.25">
      <c r="A28" s="5">
        <v>9</v>
      </c>
      <c r="B28" s="28" t="s">
        <v>26</v>
      </c>
      <c r="C28" s="6"/>
      <c r="D28" s="23"/>
      <c r="E28" s="6"/>
      <c r="F28" s="21">
        <v>0</v>
      </c>
      <c r="G28" s="21">
        <f t="shared" si="0"/>
        <v>0</v>
      </c>
    </row>
    <row r="29" spans="1:7" s="4" customFormat="1" x14ac:dyDescent="0.25">
      <c r="A29" s="5" t="s">
        <v>31</v>
      </c>
      <c r="B29" s="27" t="s">
        <v>27</v>
      </c>
      <c r="C29" s="6" t="s">
        <v>33</v>
      </c>
      <c r="D29" s="23">
        <v>2</v>
      </c>
      <c r="E29" s="6"/>
      <c r="F29" s="21">
        <v>13350.003698132487</v>
      </c>
      <c r="G29" s="21">
        <f t="shared" si="0"/>
        <v>26700.007396264973</v>
      </c>
    </row>
    <row r="30" spans="1:7" s="4" customFormat="1" ht="75" x14ac:dyDescent="0.25">
      <c r="A30" s="5">
        <v>10</v>
      </c>
      <c r="B30" s="29" t="s">
        <v>28</v>
      </c>
      <c r="C30" s="6"/>
      <c r="D30" s="24"/>
      <c r="E30" s="6"/>
      <c r="F30" s="21">
        <v>0</v>
      </c>
      <c r="G30" s="21">
        <f t="shared" si="0"/>
        <v>0</v>
      </c>
    </row>
    <row r="31" spans="1:7" s="4" customFormat="1" ht="31.5" x14ac:dyDescent="0.25">
      <c r="A31" s="5" t="s">
        <v>31</v>
      </c>
      <c r="B31" s="30" t="s">
        <v>29</v>
      </c>
      <c r="C31" s="6" t="s">
        <v>36</v>
      </c>
      <c r="D31" s="25">
        <v>1</v>
      </c>
      <c r="E31" s="6" t="s">
        <v>37</v>
      </c>
      <c r="F31" s="21">
        <v>1509633.4684922374</v>
      </c>
      <c r="G31" s="21">
        <f t="shared" si="0"/>
        <v>1509633.4684922374</v>
      </c>
    </row>
    <row r="32" spans="1:7" s="4" customFormat="1" ht="31.5" x14ac:dyDescent="0.25">
      <c r="A32" s="5" t="s">
        <v>32</v>
      </c>
      <c r="B32" s="30" t="s">
        <v>30</v>
      </c>
      <c r="C32" s="6" t="s">
        <v>36</v>
      </c>
      <c r="D32" s="25">
        <v>1</v>
      </c>
      <c r="E32" s="6" t="s">
        <v>37</v>
      </c>
      <c r="F32" s="21">
        <v>1457403.1864532789</v>
      </c>
      <c r="G32" s="21">
        <f t="shared" si="0"/>
        <v>1457403.1864532789</v>
      </c>
    </row>
    <row r="33" spans="1:7" s="3" customFormat="1" ht="18" customHeight="1" x14ac:dyDescent="0.25">
      <c r="A33" s="7"/>
      <c r="B33" s="7"/>
      <c r="C33" s="7"/>
      <c r="D33" s="33" t="s">
        <v>4</v>
      </c>
      <c r="E33" s="33"/>
      <c r="F33" s="33"/>
      <c r="G33" s="18">
        <f>SUM(G19:G32)</f>
        <v>6170466.0118359588</v>
      </c>
    </row>
    <row r="34" spans="1:7" s="3" customFormat="1" ht="17.45" customHeight="1" x14ac:dyDescent="0.25">
      <c r="A34" s="34" t="s">
        <v>11</v>
      </c>
      <c r="B34" s="34"/>
      <c r="C34" s="34"/>
      <c r="D34" s="34"/>
      <c r="E34" s="34"/>
      <c r="F34" s="34"/>
      <c r="G34" s="19">
        <f>G33*8%</f>
        <v>493637.28094687674</v>
      </c>
    </row>
    <row r="35" spans="1:7" s="3" customFormat="1" ht="21.75" customHeight="1" x14ac:dyDescent="0.25">
      <c r="A35" s="35" t="s">
        <v>6</v>
      </c>
      <c r="B35" s="35"/>
      <c r="C35" s="35"/>
      <c r="D35" s="35"/>
      <c r="E35" s="35"/>
      <c r="F35" s="35"/>
      <c r="G35" s="20">
        <f>G33-G34</f>
        <v>5676828.730889082</v>
      </c>
    </row>
    <row r="36" spans="1:7" ht="5.25" customHeight="1" x14ac:dyDescent="0.25"/>
    <row r="37" spans="1:7" ht="15" hidden="1" customHeight="1" x14ac:dyDescent="0.25">
      <c r="A37" t="s">
        <v>12</v>
      </c>
    </row>
    <row r="38" spans="1:7" ht="15" customHeight="1" x14ac:dyDescent="0.25">
      <c r="A38"/>
    </row>
    <row r="39" spans="1:7" ht="21" customHeight="1" x14ac:dyDescent="0.35">
      <c r="A39" s="14" t="s">
        <v>7</v>
      </c>
      <c r="B39" s="15"/>
      <c r="C39" s="15"/>
      <c r="D39" s="16"/>
      <c r="E39" s="17"/>
    </row>
    <row r="40" spans="1:7" ht="9.75" customHeight="1" x14ac:dyDescent="0.25">
      <c r="A40"/>
    </row>
    <row r="41" spans="1:7" ht="21" customHeight="1" x14ac:dyDescent="0.3">
      <c r="A41" s="1" t="s">
        <v>5</v>
      </c>
    </row>
  </sheetData>
  <mergeCells count="7">
    <mergeCell ref="A10:G10"/>
    <mergeCell ref="A12:G12"/>
    <mergeCell ref="D33:F33"/>
    <mergeCell ref="A34:F34"/>
    <mergeCell ref="A35:F35"/>
    <mergeCell ref="A17:G17"/>
    <mergeCell ref="A11:G11"/>
  </mergeCells>
  <printOptions horizontalCentered="1"/>
  <pageMargins left="0" right="0" top="0" bottom="0" header="0.3" footer="0.3"/>
  <pageSetup paperSize="9" scale="98" fitToHeight="0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2025-05-19T09:57:19Z</cp:lastPrinted>
  <dcterms:created xsi:type="dcterms:W3CDTF">2017-12-11T08:54:46Z</dcterms:created>
  <dcterms:modified xsi:type="dcterms:W3CDTF">2025-05-19T09:57:26Z</dcterms:modified>
</cp:coreProperties>
</file>