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3110723F-CAA6-4369-AAE2-1D43E12B03F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Sheet1!$A$1:$I$92</definedName>
  </definedNames>
  <calcPr calcId="191029" iterate="1"/>
</workbook>
</file>

<file path=xl/calcChain.xml><?xml version="1.0" encoding="utf-8"?>
<calcChain xmlns="http://schemas.openxmlformats.org/spreadsheetml/2006/main">
  <c r="I28" i="1" l="1"/>
  <c r="E27" i="1" l="1"/>
  <c r="F27" i="1" l="1"/>
  <c r="I27" i="1" s="1"/>
</calcChain>
</file>

<file path=xl/sharedStrings.xml><?xml version="1.0" encoding="utf-8"?>
<sst xmlns="http://schemas.openxmlformats.org/spreadsheetml/2006/main" count="22" uniqueCount="22">
  <si>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</si>
  <si>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</si>
  <si>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</si>
  <si>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</si>
  <si>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</si>
  <si>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</si>
  <si>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</si>
  <si>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</si>
  <si>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</si>
  <si>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</si>
  <si>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</si>
  <si>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</si>
  <si>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Material Rate</t>
  </si>
  <si>
    <t>Labour Rate</t>
  </si>
  <si>
    <t>Total Rate</t>
  </si>
  <si>
    <t>Over Head profit 28%</t>
  </si>
  <si>
    <t>Supply &amp; installation of SS Drain Tray  - Gul Ahmed</t>
  </si>
  <si>
    <t>Variation # 7</t>
  </si>
  <si>
    <t>Size 53" x 30" x 1"</t>
  </si>
  <si>
    <t>Nos</t>
  </si>
  <si>
    <t>Supply and installation of 20 SWG SS Drain Tray on outdoor VRF system. (as per Client and ASPL recommendations)</t>
  </si>
  <si>
    <t>Note: Vendor quotation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</si>
</sst>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50</xdr:row>
      <xdr:rowOff>161924</xdr:rowOff>
    </xdr:from>
    <xdr:to>
      <xdr:col>8</xdr:col>
      <xdr:colOff>628650</xdr:colOff>
      <xdr:row>100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A6E07C-31F9-4289-96AF-AA31D04D5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10858499"/>
          <a:ext cx="6343650" cy="9486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4"/>
  <sheetViews>
    <sheetView tabSelected="1" topLeftCell="A77" zoomScaleNormal="100" workbookViewId="0">
      <selection activeCell="K28" sqref="K28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2" t="s">
        <v>9</v>
      </c>
      <c r="B16" s="32"/>
      <c r="I16" s="9">
        <v>45776</v>
      </c>
    </row>
    <row r="17" spans="1:11" ht="21" x14ac:dyDescent="0.35">
      <c r="A17" s="29"/>
      <c r="B17" s="30"/>
    </row>
    <row r="18" spans="1:11" ht="21" x14ac:dyDescent="0.35">
      <c r="A18" s="28" t="s">
        <v>10</v>
      </c>
      <c r="B18" s="28"/>
    </row>
    <row r="19" spans="1:11" ht="7.5" customHeight="1" x14ac:dyDescent="0.25">
      <c r="A19" s="6"/>
      <c r="B19" s="6"/>
    </row>
    <row r="20" spans="1:11" ht="18.75" x14ac:dyDescent="0.3">
      <c r="A20" s="33" t="s">
        <v>11</v>
      </c>
      <c r="B20" s="33"/>
      <c r="C20" s="33"/>
      <c r="D20" s="33"/>
      <c r="E20" s="33"/>
      <c r="F20" s="33"/>
      <c r="G20" s="33"/>
      <c r="H20" s="33"/>
      <c r="I20" s="33"/>
    </row>
    <row r="21" spans="1:11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11" ht="18.75" x14ac:dyDescent="0.3">
      <c r="A22" s="33" t="s">
        <v>17</v>
      </c>
      <c r="B22" s="33"/>
      <c r="C22" s="33"/>
      <c r="D22" s="33"/>
      <c r="E22" s="33"/>
      <c r="F22" s="33"/>
      <c r="G22" s="33"/>
      <c r="H22" s="33"/>
      <c r="I22" s="33"/>
    </row>
    <row r="23" spans="1:11" ht="40.5" customHeight="1" x14ac:dyDescent="0.25">
      <c r="A23" s="34" t="s">
        <v>16</v>
      </c>
      <c r="B23" s="34"/>
      <c r="C23" s="34"/>
      <c r="D23" s="34"/>
      <c r="E23" s="34"/>
      <c r="F23" s="34"/>
      <c r="G23" s="34"/>
      <c r="H23" s="34"/>
      <c r="I23" s="34"/>
    </row>
    <row r="24" spans="1:11" ht="14.25" customHeight="1" x14ac:dyDescent="0.25"/>
    <row r="25" spans="1:11" ht="47.25" x14ac:dyDescent="0.25">
      <c r="A25" s="10" t="s">
        <v>0</v>
      </c>
      <c r="B25" s="10" t="s">
        <v>1</v>
      </c>
      <c r="C25" s="11" t="s">
        <v>12</v>
      </c>
      <c r="D25" s="11" t="s">
        <v>13</v>
      </c>
      <c r="E25" s="11" t="s">
        <v>15</v>
      </c>
      <c r="F25" s="11" t="s">
        <v>14</v>
      </c>
      <c r="G25" s="10" t="s">
        <v>2</v>
      </c>
      <c r="H25" s="10" t="s">
        <v>3</v>
      </c>
      <c r="I25" s="12" t="s">
        <v>4</v>
      </c>
    </row>
    <row r="26" spans="1:11" s="7" customFormat="1" ht="105.75" customHeight="1" x14ac:dyDescent="0.3">
      <c r="A26" s="14">
        <v>1</v>
      </c>
      <c r="B26" s="13" t="s">
        <v>20</v>
      </c>
      <c r="C26" s="15"/>
      <c r="D26" s="15"/>
      <c r="E26" s="16"/>
      <c r="F26" s="16"/>
      <c r="G26" s="14"/>
      <c r="H26" s="14"/>
      <c r="I26" s="15"/>
    </row>
    <row r="27" spans="1:11" s="7" customFormat="1" ht="18.75" x14ac:dyDescent="0.3">
      <c r="A27" s="14"/>
      <c r="B27" s="13" t="s">
        <v>18</v>
      </c>
      <c r="C27" s="15">
        <v>18500</v>
      </c>
      <c r="D27" s="15">
        <v>2000</v>
      </c>
      <c r="E27" s="16">
        <f>SUM(C27+D27)*28%</f>
        <v>5740.0000000000009</v>
      </c>
      <c r="F27" s="16">
        <f>E27+D27+C27</f>
        <v>26240</v>
      </c>
      <c r="G27" s="14" t="s">
        <v>19</v>
      </c>
      <c r="H27" s="14">
        <v>4</v>
      </c>
      <c r="I27" s="15">
        <f>H27*F27</f>
        <v>104960</v>
      </c>
    </row>
    <row r="28" spans="1:11" s="26" customFormat="1" ht="27.75" customHeight="1" thickBot="1" x14ac:dyDescent="0.3">
      <c r="A28" s="35" t="s">
        <v>5</v>
      </c>
      <c r="B28" s="35"/>
      <c r="C28" s="35"/>
      <c r="D28" s="35"/>
      <c r="E28" s="35"/>
      <c r="F28" s="35"/>
      <c r="G28" s="35"/>
      <c r="H28" s="35"/>
      <c r="I28" s="27">
        <f>SUM(I26:I27)</f>
        <v>104960</v>
      </c>
      <c r="K28" s="22"/>
    </row>
    <row r="29" spans="1:11" ht="8.25" customHeight="1" thickTop="1" x14ac:dyDescent="0.25"/>
    <row r="30" spans="1:11" ht="7.5" hidden="1" customHeight="1" thickTop="1" x14ac:dyDescent="0.25"/>
    <row r="31" spans="1:11" ht="6" hidden="1" customHeight="1" x14ac:dyDescent="0.25">
      <c r="A31" s="25"/>
      <c r="B31" s="5"/>
    </row>
    <row r="32" spans="1:11" ht="15.75" x14ac:dyDescent="0.25">
      <c r="A32" s="25"/>
      <c r="B32" s="5"/>
    </row>
    <row r="33" spans="1:11" ht="18.75" x14ac:dyDescent="0.25">
      <c r="A33" s="31" t="s">
        <v>21</v>
      </c>
      <c r="B33" s="5"/>
    </row>
    <row r="34" spans="1:11" ht="15.75" x14ac:dyDescent="0.25">
      <c r="A34" s="25"/>
      <c r="B34" s="5"/>
    </row>
    <row r="35" spans="1:11" ht="15.75" x14ac:dyDescent="0.25">
      <c r="A35" s="25"/>
      <c r="B35" s="5"/>
    </row>
    <row r="36" spans="1:11" ht="15.75" x14ac:dyDescent="0.25">
      <c r="A36" s="25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25">
      <c r="A38" s="4"/>
      <c r="B38" s="5"/>
    </row>
    <row r="39" spans="1:11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1"/>
      <c r="I39" s="22"/>
    </row>
    <row r="40" spans="1:11" s="7" customFormat="1" ht="10.15" customHeight="1" x14ac:dyDescent="0.3">
      <c r="A40" s="19"/>
      <c r="B40" s="19"/>
      <c r="C40" s="21"/>
      <c r="D40" s="21"/>
      <c r="E40" s="21"/>
      <c r="F40" s="21"/>
      <c r="G40" s="21"/>
      <c r="H40" s="21"/>
      <c r="I40" s="22"/>
      <c r="K40" s="18"/>
    </row>
    <row r="41" spans="1:11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1"/>
      <c r="I41" s="22"/>
      <c r="K41" s="18"/>
    </row>
    <row r="42" spans="1:11" x14ac:dyDescent="0.25">
      <c r="K42" s="1"/>
    </row>
    <row r="43" spans="1:11" x14ac:dyDescent="0.25">
      <c r="K43" s="1"/>
    </row>
    <row r="44" spans="1:11" x14ac:dyDescent="0.25">
      <c r="K44" s="8"/>
    </row>
  </sheetData>
  <mergeCells count="5">
    <mergeCell ref="A16:B16"/>
    <mergeCell ref="A20:I20"/>
    <mergeCell ref="A23:I23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2025-06-04T12:23:47Z</dcterms:modified>
</cp:coreProperties>
</file>