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D:\Pioneer\Running projects\Citi Bank Dolmen Sky Tower\PO\"/>
    </mc:Choice>
  </mc:AlternateContent>
  <xr:revisionPtr revIDLastSave="0" documentId="13_ncr:1_{19B87DEB-AF35-48B5-A83D-83A342ABDFD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Sheet1!$A$1:$F$55</definedName>
    <definedName name="_xlnm.Print_Titles" localSheetId="0">Sheet1!$25:$25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7" i="1" l="1"/>
  <c r="F28" i="1" l="1"/>
  <c r="F29" i="1" s="1"/>
  <c r="F30" i="1" l="1"/>
</calcChain>
</file>

<file path=xl/sharedStrings.xml><?xml version="1.0" encoding="utf-8"?>
<sst xmlns="http://schemas.openxmlformats.org/spreadsheetml/2006/main" count="29" uniqueCount="29">
  <si>
    <t>S No.</t>
  </si>
  <si>
    <t>D e s c r i p t i o n</t>
  </si>
  <si>
    <t>Qty</t>
  </si>
  <si>
    <t>Unit</t>
  </si>
  <si>
    <t>TOTAL:</t>
  </si>
  <si>
    <t>Terms &amp; Conditions</t>
  </si>
  <si>
    <t>Total amount</t>
  </si>
  <si>
    <t>Note: Above PO is subject to approval from the consultant.</t>
  </si>
  <si>
    <t>Rate</t>
  </si>
  <si>
    <t>Amount</t>
  </si>
  <si>
    <t>RFt</t>
  </si>
  <si>
    <t>2) 50% advacnce &amp; balance before delivery or option-2 Balance material against balance material delivered against 30 to 40 days PDC.</t>
  </si>
  <si>
    <t>5) Above price discount at @ 8% agreed.</t>
  </si>
  <si>
    <t>Signature</t>
  </si>
  <si>
    <t>Date</t>
  </si>
  <si>
    <t>4) GST Invoice will be provided by S.T Brothers</t>
  </si>
  <si>
    <t>3) 5 Lacs old outstanding amount will be settelled.</t>
  </si>
  <si>
    <t>Received by Mr. Zia Ghani</t>
  </si>
  <si>
    <t xml:space="preserve">Advance Payment Given on dated 11 May 23
through Bank Al Falah Cheque # 45591977 </t>
  </si>
  <si>
    <t>1) Price is lock for above material.</t>
  </si>
  <si>
    <t>Brand: PROTEK</t>
  </si>
  <si>
    <t>Discount 2%</t>
  </si>
  <si>
    <t>M.S. SEAMLESS PIPE SCH-40 SIZE  1"Ø</t>
  </si>
  <si>
    <r>
      <t xml:space="preserve">for </t>
    </r>
    <r>
      <rPr>
        <b/>
        <sz val="14"/>
        <color theme="1"/>
        <rFont val="Calibri"/>
        <family val="2"/>
        <scheme val="minor"/>
      </rPr>
      <t>Pioneer Services</t>
    </r>
  </si>
  <si>
    <t>Supply of Pipes for the M.S Pipe (CITI BANK DMC Karachi)</t>
  </si>
  <si>
    <t>PURCHASE ORDER</t>
  </si>
  <si>
    <t>PO # 1751</t>
  </si>
  <si>
    <t>M/S Saeed Sons Corpotation</t>
  </si>
  <si>
    <t>Att: Mr. Saad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</si>
</sst>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6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DDDDD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6" fillId="0" borderId="0" applyFont="0" applyFill="0" applyBorder="0" applyAlignment="0" applyProtection="0"/>
  </cellStyleXfs>
  <cellXfs count="55">
    <xf numFmtId="0" fontId="0" fillId="0" borderId="0" xfId="0"/>
    <xf numFmtId="0" fontId="1" fillId="0" borderId="0" xfId="0" applyFont="1"/>
    <xf numFmtId="0" fontId="5" fillId="0" borderId="0" xfId="0" applyFont="1"/>
    <xf numFmtId="0" fontId="3" fillId="0" borderId="0" xfId="0" applyFont="1" applyAlignment="1">
      <alignment horizontal="left" vertical="top"/>
    </xf>
    <xf numFmtId="1" fontId="3" fillId="0" borderId="1" xfId="0" applyNumberFormat="1" applyFont="1" applyBorder="1" applyAlignment="1">
      <alignment horizontal="center" vertical="center" shrinkToFit="1"/>
    </xf>
    <xf numFmtId="0" fontId="4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15" fontId="5" fillId="0" borderId="0" xfId="0" applyNumberFormat="1" applyFont="1" applyAlignment="1">
      <alignment vertical="center"/>
    </xf>
    <xf numFmtId="165" fontId="5" fillId="0" borderId="0" xfId="1" applyNumberFormat="1" applyFont="1" applyAlignment="1">
      <alignment vertical="center"/>
    </xf>
    <xf numFmtId="165" fontId="3" fillId="0" borderId="1" xfId="1" applyNumberFormat="1" applyFont="1" applyFill="1" applyBorder="1" applyAlignment="1">
      <alignment horizontal="right" vertical="center" shrinkToFit="1"/>
    </xf>
    <xf numFmtId="0" fontId="7" fillId="0" borderId="0" xfId="0" applyFont="1"/>
    <xf numFmtId="0" fontId="2" fillId="3" borderId="1" xfId="0" applyFont="1" applyFill="1" applyBorder="1" applyAlignment="1">
      <alignment horizontal="center" vertical="center" wrapText="1"/>
    </xf>
    <xf numFmtId="165" fontId="2" fillId="3" borderId="1" xfId="1" applyNumberFormat="1" applyFont="1" applyFill="1" applyBorder="1" applyAlignment="1">
      <alignment horizontal="center" vertical="center" wrapText="1"/>
    </xf>
    <xf numFmtId="0" fontId="10" fillId="4" borderId="0" xfId="0" applyFont="1" applyFill="1"/>
    <xf numFmtId="0" fontId="11" fillId="4" borderId="0" xfId="0" applyFont="1" applyFill="1"/>
    <xf numFmtId="0" fontId="5" fillId="4" borderId="0" xfId="0" applyFont="1" applyFill="1" applyAlignment="1">
      <alignment horizontal="center" vertical="center"/>
    </xf>
    <xf numFmtId="0" fontId="5" fillId="4" borderId="0" xfId="0" applyFont="1" applyFill="1" applyAlignment="1">
      <alignment vertical="center"/>
    </xf>
    <xf numFmtId="3" fontId="12" fillId="2" borderId="1" xfId="0" applyNumberFormat="1" applyFont="1" applyFill="1" applyBorder="1" applyAlignment="1">
      <alignment vertical="center" shrinkToFit="1"/>
    </xf>
    <xf numFmtId="3" fontId="13" fillId="0" borderId="1" xfId="0" applyNumberFormat="1" applyFont="1" applyBorder="1" applyAlignment="1">
      <alignment horizontal="right" vertical="center" shrinkToFit="1"/>
    </xf>
    <xf numFmtId="3" fontId="12" fillId="0" borderId="1" xfId="0" applyNumberFormat="1" applyFont="1" applyBorder="1" applyAlignment="1">
      <alignment horizontal="right" vertical="center" shrinkToFit="1"/>
    </xf>
    <xf numFmtId="0" fontId="4" fillId="0" borderId="1" xfId="0" applyFont="1" applyBorder="1" applyAlignment="1">
      <alignment horizontal="left" vertical="center" wrapText="1"/>
    </xf>
    <xf numFmtId="165" fontId="3" fillId="0" borderId="0" xfId="1" applyNumberFormat="1" applyFont="1" applyAlignment="1">
      <alignment horizontal="left" vertical="center"/>
    </xf>
    <xf numFmtId="3" fontId="3" fillId="0" borderId="1" xfId="0" applyNumberFormat="1" applyFont="1" applyBorder="1" applyAlignment="1">
      <alignment horizontal="right" vertical="center" shrinkToFit="1"/>
    </xf>
    <xf numFmtId="0" fontId="5" fillId="0" borderId="1" xfId="0" applyFont="1" applyBorder="1"/>
    <xf numFmtId="0" fontId="8" fillId="0" borderId="1" xfId="0" applyFont="1" applyBorder="1"/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165" fontId="5" fillId="0" borderId="1" xfId="1" applyNumberFormat="1" applyFont="1" applyBorder="1" applyAlignment="1">
      <alignment vertical="center"/>
    </xf>
    <xf numFmtId="0" fontId="1" fillId="0" borderId="0" xfId="0" applyFont="1" applyAlignment="1">
      <alignment horizontal="right" vertical="center"/>
    </xf>
    <xf numFmtId="0" fontId="8" fillId="0" borderId="0" xfId="0" applyFont="1"/>
    <xf numFmtId="0" fontId="1" fillId="0" borderId="0" xfId="0" applyFont="1" applyAlignment="1">
      <alignment horizontal="center" vertical="center"/>
    </xf>
    <xf numFmtId="3" fontId="5" fillId="0" borderId="0" xfId="0" applyNumberFormat="1" applyFont="1"/>
    <xf numFmtId="0" fontId="5" fillId="0" borderId="1" xfId="0" applyFont="1" applyBorder="1" applyAlignment="1">
      <alignment horizontal="right" vertical="center" wrapText="1"/>
    </xf>
    <xf numFmtId="0" fontId="5" fillId="0" borderId="1" xfId="0" applyFont="1" applyBorder="1" applyAlignment="1">
      <alignment horizontal="right" vertical="center"/>
    </xf>
    <xf numFmtId="165" fontId="5" fillId="0" borderId="1" xfId="1" applyNumberFormat="1" applyFont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1" fillId="0" borderId="1" xfId="0" applyFont="1" applyBorder="1" applyAlignment="1">
      <alignment horizontal="right" vertical="center"/>
    </xf>
    <xf numFmtId="0" fontId="1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7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2" fillId="2" borderId="5" xfId="0" applyFont="1" applyFill="1" applyBorder="1" applyAlignment="1">
      <alignment horizontal="right" vertical="center" wrapText="1"/>
    </xf>
    <xf numFmtId="0" fontId="2" fillId="2" borderId="6" xfId="0" applyFont="1" applyFill="1" applyBorder="1" applyAlignment="1">
      <alignment horizontal="right" vertical="center" wrapText="1"/>
    </xf>
    <xf numFmtId="0" fontId="2" fillId="2" borderId="7" xfId="0" applyFont="1" applyFill="1" applyBorder="1" applyAlignment="1">
      <alignment horizontal="right" vertical="center" wrapText="1"/>
    </xf>
    <xf numFmtId="0" fontId="4" fillId="0" borderId="5" xfId="0" applyFont="1" applyBorder="1" applyAlignment="1">
      <alignment horizontal="right" vertical="center" wrapText="1"/>
    </xf>
    <xf numFmtId="0" fontId="4" fillId="0" borderId="6" xfId="0" applyFont="1" applyBorder="1" applyAlignment="1">
      <alignment horizontal="right" vertical="center" wrapText="1"/>
    </xf>
    <xf numFmtId="0" fontId="4" fillId="0" borderId="7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38101</xdr:colOff>
      <xdr:row>60</xdr:row>
      <xdr:rowOff>57150</xdr:rowOff>
    </xdr:from>
    <xdr:to>
      <xdr:col>5</xdr:col>
      <xdr:colOff>647700</xdr:colOff>
      <xdr:row>63</xdr:row>
      <xdr:rowOff>27091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86426" y="10001250"/>
          <a:ext cx="609599" cy="57001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219075</xdr:colOff>
      <xdr:row>50</xdr:row>
      <xdr:rowOff>114300</xdr:rowOff>
    </xdr:from>
    <xdr:to>
      <xdr:col>1</xdr:col>
      <xdr:colOff>619125</xdr:colOff>
      <xdr:row>54</xdr:row>
      <xdr:rowOff>73022</xdr:rowOff>
    </xdr:to>
    <xdr:pic>
      <xdr:nvPicPr>
        <xdr:cNvPr id="10" name="Picture 1460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075" y="8401050"/>
          <a:ext cx="742950" cy="7588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1419225</xdr:colOff>
      <xdr:row>0</xdr:row>
      <xdr:rowOff>76200</xdr:rowOff>
    </xdr:from>
    <xdr:to>
      <xdr:col>3</xdr:col>
      <xdr:colOff>76588</xdr:colOff>
      <xdr:row>7</xdr:row>
      <xdr:rowOff>66869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6F2AC3B-D644-DC49-0D7E-BF16DA16C3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62125" y="76200"/>
          <a:ext cx="2781688" cy="139084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0:J50"/>
  <sheetViews>
    <sheetView tabSelected="1" view="pageBreakPreview" topLeftCell="A13" zoomScaleNormal="100" zoomScaleSheetLayoutView="100" workbookViewId="0">
      <selection activeCell="D27" sqref="D27"/>
    </sheetView>
  </sheetViews>
  <sheetFormatPr defaultColWidth="9.140625" defaultRowHeight="15.75" x14ac:dyDescent="0.25"/>
  <cols>
    <col min="1" max="1" width="5.140625" style="2" customWidth="1"/>
    <col min="2" max="2" width="54.42578125" style="2" customWidth="1"/>
    <col min="3" max="3" width="7.42578125" style="7" customWidth="1"/>
    <col min="4" max="4" width="6.140625" style="8" customWidth="1"/>
    <col min="5" max="5" width="11.5703125" style="10" customWidth="1"/>
    <col min="6" max="6" width="15.7109375" style="8" customWidth="1"/>
    <col min="7" max="7" width="11.5703125" style="10" bestFit="1" customWidth="1"/>
    <col min="8" max="16384" width="9.140625" style="2"/>
  </cols>
  <sheetData>
    <row r="10" spans="1:6" ht="5.25" customHeight="1" x14ac:dyDescent="0.25"/>
    <row r="14" spans="1:6" ht="18.75" x14ac:dyDescent="0.3">
      <c r="A14" s="31" t="s">
        <v>27</v>
      </c>
      <c r="B14" s="1"/>
      <c r="F14" s="9">
        <v>45524</v>
      </c>
    </row>
    <row r="15" spans="1:6" x14ac:dyDescent="0.25">
      <c r="A15" s="1"/>
      <c r="B15" s="1"/>
      <c r="F15" s="9"/>
    </row>
    <row r="16" spans="1:6" x14ac:dyDescent="0.25">
      <c r="A16" s="1" t="s">
        <v>26</v>
      </c>
      <c r="B16" s="1"/>
      <c r="F16" s="9"/>
    </row>
    <row r="17" spans="1:10" ht="18.75" x14ac:dyDescent="0.3">
      <c r="A17" s="42" t="s">
        <v>28</v>
      </c>
      <c r="B17" s="42"/>
      <c r="C17" s="42"/>
      <c r="D17" s="42"/>
      <c r="E17" s="42"/>
      <c r="F17" s="42"/>
    </row>
    <row r="18" spans="1:10" x14ac:dyDescent="0.25">
      <c r="A18" s="54"/>
      <c r="B18" s="54"/>
      <c r="C18" s="54"/>
      <c r="D18" s="54"/>
      <c r="E18" s="54"/>
      <c r="F18" s="54"/>
    </row>
    <row r="19" spans="1:10" ht="23.25" x14ac:dyDescent="0.35">
      <c r="A19" s="43" t="s">
        <v>25</v>
      </c>
      <c r="B19" s="43"/>
      <c r="C19" s="43"/>
      <c r="D19" s="43"/>
      <c r="E19" s="43"/>
      <c r="F19" s="43"/>
    </row>
    <row r="20" spans="1:10" ht="5.25" customHeight="1" x14ac:dyDescent="0.25"/>
    <row r="21" spans="1:10" ht="5.25" customHeight="1" x14ac:dyDescent="0.25"/>
    <row r="22" spans="1:10" ht="5.25" customHeight="1" x14ac:dyDescent="0.25"/>
    <row r="23" spans="1:10" ht="5.25" customHeight="1" thickBot="1" x14ac:dyDescent="0.3"/>
    <row r="24" spans="1:10" ht="45.75" customHeight="1" thickBot="1" x14ac:dyDescent="0.3">
      <c r="A24" s="51" t="s">
        <v>24</v>
      </c>
      <c r="B24" s="52"/>
      <c r="C24" s="52"/>
      <c r="D24" s="52"/>
      <c r="E24" s="52"/>
      <c r="F24" s="53"/>
    </row>
    <row r="25" spans="1:10" s="3" customFormat="1" ht="31.5" x14ac:dyDescent="0.25">
      <c r="A25" s="13" t="s">
        <v>0</v>
      </c>
      <c r="B25" s="13" t="s">
        <v>1</v>
      </c>
      <c r="C25" s="13" t="s">
        <v>2</v>
      </c>
      <c r="D25" s="13" t="s">
        <v>3</v>
      </c>
      <c r="E25" s="14" t="s">
        <v>8</v>
      </c>
      <c r="F25" s="13" t="s">
        <v>9</v>
      </c>
      <c r="G25" s="23"/>
    </row>
    <row r="26" spans="1:10" ht="18.75" x14ac:dyDescent="0.3">
      <c r="A26" s="25"/>
      <c r="B26" s="26" t="s">
        <v>20</v>
      </c>
      <c r="C26" s="27"/>
      <c r="D26" s="28"/>
      <c r="E26" s="29"/>
      <c r="F26" s="28"/>
    </row>
    <row r="27" spans="1:10" ht="40.5" customHeight="1" x14ac:dyDescent="0.25">
      <c r="A27" s="4">
        <v>1</v>
      </c>
      <c r="B27" s="22" t="s">
        <v>22</v>
      </c>
      <c r="C27" s="5">
        <v>200</v>
      </c>
      <c r="D27" s="5" t="s">
        <v>10</v>
      </c>
      <c r="E27" s="11">
        <v>273</v>
      </c>
      <c r="F27" s="24">
        <f t="shared" ref="F27" si="0">E27*C27</f>
        <v>54600</v>
      </c>
      <c r="J27" s="33"/>
    </row>
    <row r="28" spans="1:10" s="3" customFormat="1" ht="18" customHeight="1" x14ac:dyDescent="0.25">
      <c r="A28" s="6"/>
      <c r="B28" s="6"/>
      <c r="C28" s="44" t="s">
        <v>4</v>
      </c>
      <c r="D28" s="45"/>
      <c r="E28" s="46"/>
      <c r="F28" s="19">
        <f>SUM(F27:F27)</f>
        <v>54600</v>
      </c>
      <c r="G28" s="23"/>
    </row>
    <row r="29" spans="1:10" s="3" customFormat="1" ht="17.45" hidden="1" customHeight="1" x14ac:dyDescent="0.25">
      <c r="A29" s="47" t="s">
        <v>21</v>
      </c>
      <c r="B29" s="48"/>
      <c r="C29" s="48"/>
      <c r="D29" s="48"/>
      <c r="E29" s="49"/>
      <c r="F29" s="20">
        <f>F28*2%</f>
        <v>1092</v>
      </c>
      <c r="G29" s="23"/>
    </row>
    <row r="30" spans="1:10" s="3" customFormat="1" ht="21.75" hidden="1" customHeight="1" x14ac:dyDescent="0.25">
      <c r="A30" s="50" t="s">
        <v>6</v>
      </c>
      <c r="B30" s="50"/>
      <c r="C30" s="50"/>
      <c r="D30" s="50"/>
      <c r="E30" s="50"/>
      <c r="F30" s="21">
        <f>F28-F29</f>
        <v>53508</v>
      </c>
      <c r="G30" s="23"/>
    </row>
    <row r="31" spans="1:10" ht="5.25" customHeight="1" x14ac:dyDescent="0.25"/>
    <row r="32" spans="1:10" ht="15" hidden="1" customHeight="1" x14ac:dyDescent="0.3">
      <c r="A32" s="12" t="s">
        <v>5</v>
      </c>
    </row>
    <row r="33" spans="1:6" ht="15" hidden="1" customHeight="1" x14ac:dyDescent="0.25">
      <c r="A33" t="s">
        <v>19</v>
      </c>
    </row>
    <row r="34" spans="1:6" ht="15" hidden="1" customHeight="1" x14ac:dyDescent="0.25">
      <c r="A34" s="41" t="s">
        <v>11</v>
      </c>
      <c r="B34" s="41"/>
      <c r="C34" s="41"/>
      <c r="D34" s="41"/>
      <c r="E34" s="41"/>
      <c r="F34" s="41"/>
    </row>
    <row r="35" spans="1:6" ht="15" hidden="1" customHeight="1" x14ac:dyDescent="0.25">
      <c r="A35" s="41"/>
      <c r="B35" s="41"/>
      <c r="C35" s="41"/>
      <c r="D35" s="41"/>
      <c r="E35" s="41"/>
      <c r="F35" s="41"/>
    </row>
    <row r="36" spans="1:6" ht="15" hidden="1" customHeight="1" x14ac:dyDescent="0.25">
      <c r="A36" t="s">
        <v>16</v>
      </c>
    </row>
    <row r="37" spans="1:6" ht="15" hidden="1" customHeight="1" x14ac:dyDescent="0.25">
      <c r="A37" t="s">
        <v>15</v>
      </c>
    </row>
    <row r="38" spans="1:6" ht="15" hidden="1" customHeight="1" x14ac:dyDescent="0.25">
      <c r="A38" t="s">
        <v>12</v>
      </c>
    </row>
    <row r="39" spans="1:6" ht="15" hidden="1" customHeight="1" x14ac:dyDescent="0.25">
      <c r="A39"/>
    </row>
    <row r="40" spans="1:6" ht="21" hidden="1" customHeight="1" x14ac:dyDescent="0.35">
      <c r="A40" s="15" t="s">
        <v>7</v>
      </c>
      <c r="B40" s="16"/>
      <c r="C40" s="17"/>
      <c r="D40" s="18"/>
    </row>
    <row r="41" spans="1:6" ht="9.75" hidden="1" customHeight="1" x14ac:dyDescent="0.25">
      <c r="A41"/>
    </row>
    <row r="42" spans="1:6" hidden="1" x14ac:dyDescent="0.25">
      <c r="B42" s="34" t="s">
        <v>18</v>
      </c>
      <c r="C42" s="35"/>
      <c r="D42" s="35"/>
      <c r="E42" s="35"/>
      <c r="F42" s="36">
        <v>5000000</v>
      </c>
    </row>
    <row r="43" spans="1:6" hidden="1" x14ac:dyDescent="0.25">
      <c r="B43" s="35"/>
      <c r="C43" s="35"/>
      <c r="D43" s="35"/>
      <c r="E43" s="35"/>
      <c r="F43" s="36"/>
    </row>
    <row r="44" spans="1:6" hidden="1" x14ac:dyDescent="0.25"/>
    <row r="45" spans="1:6" ht="21" hidden="1" x14ac:dyDescent="0.35">
      <c r="B45" s="37"/>
      <c r="C45" s="37"/>
      <c r="D45" s="37"/>
      <c r="E45" s="37"/>
    </row>
    <row r="46" spans="1:6" ht="18.75" hidden="1" x14ac:dyDescent="0.25">
      <c r="C46" s="40" t="s">
        <v>17</v>
      </c>
      <c r="D46" s="40"/>
      <c r="E46" s="40"/>
      <c r="F46" s="40"/>
    </row>
    <row r="47" spans="1:6" ht="28.5" hidden="1" customHeight="1" x14ac:dyDescent="0.25">
      <c r="B47" s="30"/>
      <c r="C47" s="38" t="s">
        <v>13</v>
      </c>
      <c r="D47" s="38"/>
      <c r="E47" s="39"/>
      <c r="F47" s="39"/>
    </row>
    <row r="48" spans="1:6" ht="29.25" hidden="1" customHeight="1" x14ac:dyDescent="0.25">
      <c r="B48" s="30"/>
      <c r="C48" s="38" t="s">
        <v>14</v>
      </c>
      <c r="D48" s="38"/>
      <c r="E48" s="39"/>
      <c r="F48" s="39"/>
    </row>
    <row r="49" spans="1:6" ht="29.25" customHeight="1" x14ac:dyDescent="0.25">
      <c r="B49" s="30"/>
      <c r="C49" s="30"/>
      <c r="D49" s="30"/>
      <c r="E49" s="32"/>
      <c r="F49" s="32"/>
    </row>
    <row r="50" spans="1:6" ht="21" customHeight="1" x14ac:dyDescent="0.3">
      <c r="A50" s="1" t="s">
        <v>23</v>
      </c>
    </row>
  </sheetData>
  <mergeCells count="16">
    <mergeCell ref="A34:F35"/>
    <mergeCell ref="A17:F17"/>
    <mergeCell ref="A19:F19"/>
    <mergeCell ref="C28:E28"/>
    <mergeCell ref="A29:E29"/>
    <mergeCell ref="A30:E30"/>
    <mergeCell ref="A24:F24"/>
    <mergeCell ref="A18:F18"/>
    <mergeCell ref="B42:E43"/>
    <mergeCell ref="F42:F43"/>
    <mergeCell ref="B45:E45"/>
    <mergeCell ref="C47:D47"/>
    <mergeCell ref="C48:D48"/>
    <mergeCell ref="E47:F47"/>
    <mergeCell ref="E48:F48"/>
    <mergeCell ref="C46:F46"/>
  </mergeCells>
  <printOptions horizontalCentered="1"/>
  <pageMargins left="0" right="0" top="0" bottom="0" header="0.3" footer="0.3"/>
  <pageSetup paperSize="9" scale="99" orientation="portrait" r:id="rId1"/>
  <headerFooter>
    <oddFooter>&amp;R&amp;P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</dc:creator>
  <cp:lastModifiedBy>Rehan Aslam</cp:lastModifiedBy>
  <cp:lastPrinted>2024-08-20T10:31:32Z</cp:lastPrinted>
  <dcterms:created xsi:type="dcterms:W3CDTF">2017-12-11T08:54:46Z</dcterms:created>
  <dcterms:modified xsi:type="dcterms:W3CDTF">2024-08-20T10:31:41Z</dcterms:modified>
</cp:coreProperties>
</file>