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61F4DACD-AD60-4516-BFD1-63180AADB4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Sheet1!$A$1:$I$84</definedName>
  </definedNames>
  <calcPr calcId="181029"/>
</workbook>
</file>

<file path=xl/calcChain.xml><?xml version="1.0" encoding="utf-8"?>
<calcChain xmlns="http://schemas.openxmlformats.org/spreadsheetml/2006/main">
  <c r="I33" i="1" l="1"/>
  <c r="E31" i="1"/>
  <c r="F31" i="1"/>
  <c r="I31" i="1" s="1"/>
  <c r="E32" i="1"/>
  <c r="F32" i="1" s="1"/>
  <c r="I32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</calcChain>
</file>

<file path=xl/sharedStrings.xml><?xml version="1.0" encoding="utf-8"?>
<sst xmlns="http://schemas.openxmlformats.org/spreadsheetml/2006/main" count="41" uniqueCount="36">
  <si>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</si>
  <si>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</si>
  <si>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</si>
  <si>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</si>
  <si>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</si>
  <si>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</si>
  <si>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</si>
  <si>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</si>
  <si>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</si>
  <si>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</si>
  <si>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</si>
  <si>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</si>
  <si>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</si>
  <si>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</si>
  <si>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</si>
  <si>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</si>
  <si>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Rft</t>
  </si>
  <si>
    <t>Material Rate</t>
  </si>
  <si>
    <t>Labour Rate</t>
  </si>
  <si>
    <t>Variation order No 3</t>
  </si>
  <si>
    <t>for Multipurpose hall passage</t>
  </si>
  <si>
    <t>Boardroom passage</t>
  </si>
  <si>
    <t>Bathroom side passage</t>
  </si>
  <si>
    <t>Skylight Passage</t>
  </si>
  <si>
    <t>Meeting pods passage</t>
  </si>
  <si>
    <t>i</t>
  </si>
  <si>
    <t>ii</t>
  </si>
  <si>
    <t>iii</t>
  </si>
  <si>
    <t>iv</t>
  </si>
  <si>
    <t>v</t>
  </si>
  <si>
    <t>Providing and installation of cable tray 12" x 4"</t>
  </si>
  <si>
    <t>Providing and installation of cable tray 8" x 4" at following areas:</t>
  </si>
  <si>
    <t xml:space="preserve">Hangers and supports with ralated fittings such as elbow, tee including fabricarion and weldling work. </t>
  </si>
  <si>
    <t>Supply and installation of 4 way tee.</t>
  </si>
  <si>
    <t>No</t>
  </si>
  <si>
    <t xml:space="preserve">Revised variation order for 18 SWG Cable tray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</si>
</sst>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2031365</xdr:colOff>
      <xdr:row>0</xdr:row>
      <xdr:rowOff>0</xdr:rowOff>
    </xdr:from>
    <xdr:to>
      <xdr:col>5</xdr:col>
      <xdr:colOff>165100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63DA3-A394-48A5-B840-7C1F06BE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11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44</xdr:row>
      <xdr:rowOff>102870</xdr:rowOff>
    </xdr:from>
    <xdr:to>
      <xdr:col>1</xdr:col>
      <xdr:colOff>447675</xdr:colOff>
      <xdr:row>46</xdr:row>
      <xdr:rowOff>166953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C6098-7218-47B3-B828-A9CCB0A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6184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48</xdr:row>
      <xdr:rowOff>104775</xdr:rowOff>
    </xdr:from>
    <xdr:to>
      <xdr:col>8</xdr:col>
      <xdr:colOff>428625</xdr:colOff>
      <xdr:row>79</xdr:row>
      <xdr:rowOff>172284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868EC2-8BB1-B694-3981-1D4449890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0848975"/>
          <a:ext cx="6343650" cy="5973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7"/>
  <sheetViews>
    <sheetView tabSelected="1" topLeftCell="A40" zoomScaleNormal="100" workbookViewId="0">
      <selection activeCell="L63" sqref="L63"/>
    </sheetView>
  </sheetViews>
  <sheetFormatPr defaultRowHeight="15" x14ac:dyDescent="0.25"/>
  <cols>
    <col min="1" max="1" width="4.28515625" style="2" customWidth="1"/>
    <col min="2" max="2" width="33.57031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5" t="s">
        <v>9</v>
      </c>
      <c r="B14" s="35"/>
      <c r="I14" s="9">
        <v>45560</v>
      </c>
    </row>
    <row r="15" spans="1:9" ht="7.5" customHeight="1" x14ac:dyDescent="0.35">
      <c r="A15" s="27"/>
      <c r="B15" s="28"/>
    </row>
    <row r="16" spans="1:9" ht="21" x14ac:dyDescent="0.35">
      <c r="A16" s="26" t="s">
        <v>13</v>
      </c>
      <c r="B16" s="26"/>
    </row>
    <row r="17" spans="1:9" ht="7.5" customHeight="1" x14ac:dyDescent="0.25">
      <c r="A17" s="6"/>
      <c r="B17" s="6"/>
    </row>
    <row r="18" spans="1:9" ht="18.75" x14ac:dyDescent="0.3">
      <c r="A18" s="36" t="s">
        <v>11</v>
      </c>
      <c r="B18" s="36"/>
      <c r="C18" s="36"/>
      <c r="D18" s="36"/>
      <c r="E18" s="36"/>
      <c r="F18" s="36"/>
      <c r="G18" s="36"/>
      <c r="H18" s="36"/>
      <c r="I18" s="36"/>
    </row>
    <row r="19" spans="1:9" ht="11.2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9" ht="18.75" x14ac:dyDescent="0.3">
      <c r="A20" s="36" t="s">
        <v>19</v>
      </c>
      <c r="B20" s="36"/>
      <c r="C20" s="36"/>
      <c r="D20" s="36"/>
      <c r="E20" s="36"/>
      <c r="F20" s="36"/>
      <c r="G20" s="36"/>
      <c r="H20" s="36"/>
      <c r="I20" s="36"/>
    </row>
    <row r="21" spans="1:9" ht="40.5" customHeight="1" x14ac:dyDescent="0.25">
      <c r="A21" s="37" t="s">
        <v>35</v>
      </c>
      <c r="B21" s="37"/>
      <c r="C21" s="37"/>
      <c r="D21" s="37"/>
      <c r="E21" s="37"/>
      <c r="F21" s="37"/>
      <c r="G21" s="37"/>
      <c r="H21" s="37"/>
      <c r="I21" s="37"/>
    </row>
    <row r="22" spans="1:9" ht="14.25" customHeight="1" x14ac:dyDescent="0.25"/>
    <row r="23" spans="1:9" ht="47.25" x14ac:dyDescent="0.25">
      <c r="A23" s="10" t="s">
        <v>0</v>
      </c>
      <c r="B23" s="10" t="s">
        <v>1</v>
      </c>
      <c r="C23" s="11" t="s">
        <v>17</v>
      </c>
      <c r="D23" s="11" t="s">
        <v>18</v>
      </c>
      <c r="E23" s="11" t="s">
        <v>12</v>
      </c>
      <c r="F23" s="11" t="s">
        <v>15</v>
      </c>
      <c r="G23" s="10" t="s">
        <v>2</v>
      </c>
      <c r="H23" s="10" t="s">
        <v>3</v>
      </c>
      <c r="I23" s="12" t="s">
        <v>4</v>
      </c>
    </row>
    <row r="24" spans="1:9" s="7" customFormat="1" ht="40.5" customHeight="1" x14ac:dyDescent="0.3">
      <c r="A24" s="30">
        <v>1</v>
      </c>
      <c r="B24" s="31" t="s">
        <v>31</v>
      </c>
      <c r="C24" s="32"/>
      <c r="D24" s="32"/>
      <c r="E24" s="15"/>
      <c r="F24" s="15"/>
      <c r="G24" s="13"/>
      <c r="H24" s="13"/>
      <c r="I24" s="14"/>
    </row>
    <row r="25" spans="1:9" s="7" customFormat="1" ht="24.75" customHeight="1" x14ac:dyDescent="0.3">
      <c r="A25" s="30" t="s">
        <v>25</v>
      </c>
      <c r="B25" s="31" t="s">
        <v>20</v>
      </c>
      <c r="C25" s="32">
        <v>635</v>
      </c>
      <c r="D25" s="32">
        <v>180</v>
      </c>
      <c r="E25" s="15">
        <f t="shared" ref="E25:E31" si="0">SUM(C25+D25)*28%</f>
        <v>228.20000000000002</v>
      </c>
      <c r="F25" s="15">
        <f t="shared" ref="F25:F31" si="1">E25+C25+D25</f>
        <v>1043.2</v>
      </c>
      <c r="G25" s="13" t="s">
        <v>16</v>
      </c>
      <c r="H25" s="13">
        <v>132</v>
      </c>
      <c r="I25" s="14">
        <f t="shared" ref="I25:I31" si="2">H25*F25</f>
        <v>137702.39999999999</v>
      </c>
    </row>
    <row r="26" spans="1:9" s="7" customFormat="1" ht="27.75" customHeight="1" x14ac:dyDescent="0.3">
      <c r="A26" s="30" t="s">
        <v>26</v>
      </c>
      <c r="B26" s="31" t="s">
        <v>21</v>
      </c>
      <c r="C26" s="32">
        <v>635</v>
      </c>
      <c r="D26" s="32">
        <v>180</v>
      </c>
      <c r="E26" s="15">
        <f t="shared" si="0"/>
        <v>228.20000000000002</v>
      </c>
      <c r="F26" s="15">
        <f t="shared" si="1"/>
        <v>1043.2</v>
      </c>
      <c r="G26" s="13" t="s">
        <v>16</v>
      </c>
      <c r="H26" s="13">
        <v>45</v>
      </c>
      <c r="I26" s="14">
        <f t="shared" si="2"/>
        <v>46944</v>
      </c>
    </row>
    <row r="27" spans="1:9" s="7" customFormat="1" ht="27.75" customHeight="1" x14ac:dyDescent="0.3">
      <c r="A27" s="30" t="s">
        <v>27</v>
      </c>
      <c r="B27" s="31" t="s">
        <v>22</v>
      </c>
      <c r="C27" s="32">
        <v>635</v>
      </c>
      <c r="D27" s="32">
        <v>180</v>
      </c>
      <c r="E27" s="15">
        <f t="shared" si="0"/>
        <v>228.20000000000002</v>
      </c>
      <c r="F27" s="15">
        <f t="shared" si="1"/>
        <v>1043.2</v>
      </c>
      <c r="G27" s="13" t="s">
        <v>16</v>
      </c>
      <c r="H27" s="13">
        <v>60</v>
      </c>
      <c r="I27" s="14">
        <f t="shared" si="2"/>
        <v>62592</v>
      </c>
    </row>
    <row r="28" spans="1:9" s="7" customFormat="1" ht="27.75" customHeight="1" x14ac:dyDescent="0.3">
      <c r="A28" s="30" t="s">
        <v>28</v>
      </c>
      <c r="B28" s="31" t="s">
        <v>23</v>
      </c>
      <c r="C28" s="32">
        <v>635</v>
      </c>
      <c r="D28" s="32">
        <v>180</v>
      </c>
      <c r="E28" s="15">
        <f t="shared" si="0"/>
        <v>228.20000000000002</v>
      </c>
      <c r="F28" s="15">
        <f t="shared" si="1"/>
        <v>1043.2</v>
      </c>
      <c r="G28" s="13" t="s">
        <v>16</v>
      </c>
      <c r="H28" s="13">
        <v>60</v>
      </c>
      <c r="I28" s="14">
        <f t="shared" si="2"/>
        <v>62592</v>
      </c>
    </row>
    <row r="29" spans="1:9" s="7" customFormat="1" ht="27.75" customHeight="1" x14ac:dyDescent="0.3">
      <c r="A29" s="30" t="s">
        <v>29</v>
      </c>
      <c r="B29" s="31" t="s">
        <v>24</v>
      </c>
      <c r="C29" s="32">
        <v>635</v>
      </c>
      <c r="D29" s="32">
        <v>180</v>
      </c>
      <c r="E29" s="15">
        <f t="shared" si="0"/>
        <v>228.20000000000002</v>
      </c>
      <c r="F29" s="15">
        <f t="shared" si="1"/>
        <v>1043.2</v>
      </c>
      <c r="G29" s="13" t="s">
        <v>16</v>
      </c>
      <c r="H29" s="13">
        <v>25</v>
      </c>
      <c r="I29" s="14">
        <f t="shared" si="2"/>
        <v>26080</v>
      </c>
    </row>
    <row r="30" spans="1:9" s="7" customFormat="1" ht="31.5" x14ac:dyDescent="0.3">
      <c r="A30" s="30">
        <v>2</v>
      </c>
      <c r="B30" s="31" t="s">
        <v>30</v>
      </c>
      <c r="C30" s="32">
        <v>870</v>
      </c>
      <c r="D30" s="32">
        <v>200</v>
      </c>
      <c r="E30" s="15">
        <f t="shared" si="0"/>
        <v>299.60000000000002</v>
      </c>
      <c r="F30" s="15">
        <f t="shared" si="1"/>
        <v>1369.6</v>
      </c>
      <c r="G30" s="13" t="s">
        <v>16</v>
      </c>
      <c r="H30" s="13">
        <v>15</v>
      </c>
      <c r="I30" s="14">
        <f t="shared" si="2"/>
        <v>20544</v>
      </c>
    </row>
    <row r="31" spans="1:9" s="7" customFormat="1" ht="31.5" x14ac:dyDescent="0.3">
      <c r="A31" s="30">
        <v>3</v>
      </c>
      <c r="B31" s="31" t="s">
        <v>33</v>
      </c>
      <c r="C31" s="32">
        <v>5000</v>
      </c>
      <c r="D31" s="32">
        <v>500</v>
      </c>
      <c r="E31" s="15">
        <f t="shared" si="0"/>
        <v>1540.0000000000002</v>
      </c>
      <c r="F31" s="15">
        <f t="shared" si="1"/>
        <v>7040</v>
      </c>
      <c r="G31" s="13" t="s">
        <v>34</v>
      </c>
      <c r="H31" s="13">
        <v>1</v>
      </c>
      <c r="I31" s="14">
        <f t="shared" si="2"/>
        <v>7040</v>
      </c>
    </row>
    <row r="32" spans="1:9" s="7" customFormat="1" ht="69" customHeight="1" x14ac:dyDescent="0.3">
      <c r="A32" s="30">
        <v>4</v>
      </c>
      <c r="B32" s="31" t="s">
        <v>32</v>
      </c>
      <c r="C32" s="32">
        <v>75000</v>
      </c>
      <c r="D32" s="32">
        <v>15000</v>
      </c>
      <c r="E32" s="15">
        <f t="shared" ref="E32" si="3">SUM(C32+D32)*28%</f>
        <v>25200.000000000004</v>
      </c>
      <c r="F32" s="15">
        <f t="shared" ref="F32" si="4">E32+C32+D32</f>
        <v>115200</v>
      </c>
      <c r="G32" s="13" t="s">
        <v>10</v>
      </c>
      <c r="H32" s="13">
        <v>1</v>
      </c>
      <c r="I32" s="14">
        <f t="shared" ref="I32" si="5">H32*F32</f>
        <v>115200</v>
      </c>
    </row>
    <row r="33" spans="1:11" s="25" customFormat="1" ht="27.75" customHeight="1" thickBot="1" x14ac:dyDescent="0.3">
      <c r="A33" s="38" t="s">
        <v>5</v>
      </c>
      <c r="B33" s="38"/>
      <c r="C33" s="38"/>
      <c r="D33" s="38"/>
      <c r="E33" s="38"/>
      <c r="F33" s="38"/>
      <c r="G33" s="38"/>
      <c r="H33" s="38"/>
      <c r="I33" s="33">
        <f>SUM(I25:I32)</f>
        <v>478694.40000000002</v>
      </c>
      <c r="K33" s="21"/>
    </row>
    <row r="34" spans="1:11" ht="8.25" customHeight="1" thickTop="1" x14ac:dyDescent="0.25"/>
    <row r="35" spans="1:11" ht="7.5" hidden="1" customHeight="1" thickTop="1" x14ac:dyDescent="0.25"/>
    <row r="36" spans="1:11" ht="6" hidden="1" customHeight="1" x14ac:dyDescent="0.25">
      <c r="A36" s="24"/>
      <c r="B36" s="5"/>
    </row>
    <row r="37" spans="1:11" ht="3.75" customHeight="1" x14ac:dyDescent="0.25">
      <c r="A37" s="24"/>
      <c r="B37" s="5"/>
    </row>
    <row r="38" spans="1:11" ht="18.75" x14ac:dyDescent="0.25">
      <c r="A38" s="29" t="s">
        <v>14</v>
      </c>
      <c r="B38" s="5"/>
    </row>
    <row r="39" spans="1:11" ht="15.75" x14ac:dyDescent="0.25">
      <c r="A39" s="24"/>
      <c r="B39" s="5"/>
    </row>
    <row r="40" spans="1:11" ht="20.25" customHeight="1" x14ac:dyDescent="0.25">
      <c r="A40" s="4" t="s">
        <v>6</v>
      </c>
      <c r="B40" s="5"/>
      <c r="K40" s="34"/>
    </row>
    <row r="41" spans="1:11" ht="8.4499999999999993" customHeight="1" x14ac:dyDescent="0.25">
      <c r="A41" s="4"/>
      <c r="B41" s="5"/>
    </row>
    <row r="42" spans="1:11" s="7" customFormat="1" ht="18.75" x14ac:dyDescent="0.3">
      <c r="A42" s="18" t="s">
        <v>7</v>
      </c>
      <c r="B42" s="19"/>
      <c r="C42" s="20"/>
      <c r="D42" s="20"/>
      <c r="E42" s="20"/>
      <c r="F42" s="20"/>
      <c r="G42" s="20"/>
      <c r="H42" s="20"/>
      <c r="I42" s="21"/>
    </row>
    <row r="43" spans="1:11" s="7" customFormat="1" ht="10.15" customHeight="1" x14ac:dyDescent="0.3">
      <c r="A43" s="18"/>
      <c r="B43" s="18"/>
      <c r="C43" s="20"/>
      <c r="D43" s="20"/>
      <c r="E43" s="20"/>
      <c r="F43" s="20"/>
      <c r="G43" s="20"/>
      <c r="H43" s="20"/>
      <c r="I43" s="21"/>
      <c r="K43" s="17"/>
    </row>
    <row r="44" spans="1:11" s="7" customFormat="1" ht="18.75" x14ac:dyDescent="0.3">
      <c r="A44" s="22" t="s">
        <v>8</v>
      </c>
      <c r="B44" s="23"/>
      <c r="C44" s="20"/>
      <c r="D44" s="20"/>
      <c r="E44" s="20"/>
      <c r="F44" s="20"/>
      <c r="G44" s="20"/>
      <c r="H44" s="20"/>
      <c r="I44" s="21"/>
      <c r="K44" s="17"/>
    </row>
    <row r="45" spans="1:11" x14ac:dyDescent="0.25">
      <c r="K45" s="1"/>
    </row>
    <row r="46" spans="1:11" x14ac:dyDescent="0.25">
      <c r="K46" s="1"/>
    </row>
    <row r="47" spans="1:11" x14ac:dyDescent="0.25">
      <c r="K47" s="8"/>
    </row>
  </sheetData>
  <mergeCells count="5">
    <mergeCell ref="A14:B14"/>
    <mergeCell ref="A18:I18"/>
    <mergeCell ref="A21:I21"/>
    <mergeCell ref="A33:H33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2024-09-25T08:25:29Z</dcterms:modified>
</cp:coreProperties>
</file>