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Pioneer\Running projects\J Outlet DML\PO\"/>
    </mc:Choice>
  </mc:AlternateContent>
  <xr:revisionPtr revIDLastSave="0" documentId="13_ncr:1_{6C1C5BEF-DF62-4675-A711-AE6C9EBC2A2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Sheet1!$A$1:$F$34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F24" i="1"/>
  <c r="I27" i="1" l="1"/>
  <c r="I26" i="1"/>
  <c r="F25" i="1" l="1"/>
  <c r="F27" i="1" s="1"/>
  <c r="I25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23" i="1"/>
</calcChain>
</file>

<file path=xl/sharedStrings.xml><?xml version="1.0" encoding="utf-8"?>
<sst xmlns="http://schemas.openxmlformats.org/spreadsheetml/2006/main" count="20" uniqueCount="18">
  <si>
    <t>S No.</t>
  </si>
  <si>
    <t>D e s c r i p t i o n</t>
  </si>
  <si>
    <t>Qty</t>
  </si>
  <si>
    <t>Unit</t>
  </si>
  <si>
    <t>M. BILAL HABIB</t>
  </si>
  <si>
    <t>for Pioneer Engineering Services</t>
  </si>
  <si>
    <t>Total</t>
  </si>
  <si>
    <t>Rate</t>
  </si>
  <si>
    <t>Amount</t>
  </si>
  <si>
    <t>M/S  Fakhri Brothers</t>
  </si>
  <si>
    <t>Purchase Order</t>
  </si>
  <si>
    <t>Advance paid</t>
  </si>
  <si>
    <t>Att:  Mr. Shakeel</t>
  </si>
  <si>
    <t>PO # 126</t>
  </si>
  <si>
    <t>Carton</t>
  </si>
  <si>
    <t>Flexible duct 6" (Thermoflex)</t>
  </si>
  <si>
    <t>Flexible duct 8" (Thermoflex)</t>
  </si>
  <si>
    <t>Supply of Flexible duct - J Out let Dolmen Mall Lahore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</si>
</sst>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1" fillId="0" borderId="0" xfId="0" applyFont="1"/>
    <xf numFmtId="0" fontId="5" fillId="0" borderId="0" xfId="0" applyFont="1" applyAlignment="1">
      <alignment horizontal="left" vertical="top"/>
    </xf>
    <xf numFmtId="15" fontId="0" fillId="0" borderId="0" xfId="0" applyNumberFormat="1"/>
    <xf numFmtId="165" fontId="2" fillId="0" borderId="0" xfId="1" applyNumberFormat="1" applyFont="1"/>
    <xf numFmtId="165" fontId="5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165" fontId="5" fillId="0" borderId="0" xfId="1" applyNumberFormat="1" applyFont="1" applyFill="1" applyBorder="1" applyAlignment="1">
      <alignment horizontal="left" vertical="center"/>
    </xf>
    <xf numFmtId="1" fontId="11" fillId="0" borderId="1" xfId="0" applyNumberFormat="1" applyFont="1" applyBorder="1" applyAlignment="1">
      <alignment horizontal="center" vertical="center" shrinkToFit="1"/>
    </xf>
    <xf numFmtId="0" fontId="12" fillId="0" borderId="1" xfId="0" applyFont="1" applyBorder="1" applyAlignment="1">
      <alignment horizontal="center" vertical="center" wrapText="1"/>
    </xf>
    <xf numFmtId="3" fontId="12" fillId="0" borderId="1" xfId="0" applyNumberFormat="1" applyFont="1" applyBorder="1" applyAlignment="1">
      <alignment horizontal="right" vertical="center" wrapText="1"/>
    </xf>
    <xf numFmtId="3" fontId="10" fillId="0" borderId="1" xfId="0" applyNumberFormat="1" applyFont="1" applyBorder="1" applyAlignment="1">
      <alignment horizontal="right" vertical="center" shrinkToFi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165" fontId="14" fillId="0" borderId="1" xfId="1" applyNumberFormat="1" applyFont="1" applyBorder="1" applyAlignment="1">
      <alignment horizontal="right" vertical="center"/>
    </xf>
    <xf numFmtId="1" fontId="15" fillId="0" borderId="1" xfId="0" applyNumberFormat="1" applyFont="1" applyBorder="1" applyAlignment="1">
      <alignment horizontal="center" vertical="center" shrinkToFit="1"/>
    </xf>
    <xf numFmtId="0" fontId="9" fillId="0" borderId="0" xfId="0" applyFont="1" applyAlignment="1">
      <alignment horizontal="center" vertical="center" wrapText="1"/>
    </xf>
    <xf numFmtId="0" fontId="14" fillId="0" borderId="1" xfId="0" applyFont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0" fontId="8" fillId="0" borderId="1" xfId="0" applyFont="1" applyBorder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1598082</xdr:colOff>
      <xdr:row>0</xdr:row>
      <xdr:rowOff>0</xdr:rowOff>
    </xdr:from>
    <xdr:to>
      <xdr:col>3</xdr:col>
      <xdr:colOff>602191</xdr:colOff>
      <xdr:row>6</xdr:row>
      <xdr:rowOff>153458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1999" y="0"/>
          <a:ext cx="2496609" cy="11059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85725</xdr:colOff>
      <xdr:row>29</xdr:row>
      <xdr:rowOff>104775</xdr:rowOff>
    </xdr:from>
    <xdr:to>
      <xdr:col>1</xdr:col>
      <xdr:colOff>374837</xdr:colOff>
      <xdr:row>33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6800850"/>
          <a:ext cx="717737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21</xdr:row>
      <xdr:rowOff>0</xdr:rowOff>
    </xdr:from>
    <xdr:to>
      <xdr:col>7</xdr:col>
      <xdr:colOff>28575</xdr:colOff>
      <xdr:row>21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4:I44"/>
  <sheetViews>
    <sheetView tabSelected="1" topLeftCell="A10" zoomScale="90" zoomScaleNormal="90" zoomScaleSheetLayoutView="100" workbookViewId="0">
      <selection activeCell="E23" sqref="E23:F24"/>
    </sheetView>
  </sheetViews>
  <sheetFormatPr defaultColWidth="9.140625" defaultRowHeight="12.75" x14ac:dyDescent="0.2"/>
  <cols>
    <col min="1" max="1" width="6.42578125" style="9" customWidth="1"/>
    <col min="2" max="2" width="45.7109375" style="1" customWidth="1"/>
    <col min="3" max="3" width="6.7109375" style="1" customWidth="1"/>
    <col min="4" max="5" width="13" style="1" customWidth="1"/>
    <col min="6" max="6" width="15.42578125" style="1" customWidth="1"/>
    <col min="7" max="7" width="9.140625" style="1"/>
    <col min="8" max="9" width="9.140625" style="5"/>
    <col min="10" max="16384" width="9.140625" style="1"/>
  </cols>
  <sheetData>
    <row r="14" spans="1:6" ht="18.75" x14ac:dyDescent="0.25">
      <c r="A14" s="7" t="s">
        <v>9</v>
      </c>
      <c r="B14" s="2"/>
      <c r="F14" s="4">
        <v>45560</v>
      </c>
    </row>
    <row r="15" spans="1:6" ht="18.75" x14ac:dyDescent="0.25">
      <c r="A15" s="7" t="s">
        <v>12</v>
      </c>
      <c r="B15" s="2"/>
    </row>
    <row r="16" spans="1:6" ht="15.75" x14ac:dyDescent="0.25">
      <c r="A16" s="8"/>
      <c r="B16" s="2"/>
    </row>
    <row r="17" spans="1:9" ht="15.75" x14ac:dyDescent="0.25">
      <c r="A17" s="8" t="s">
        <v>13</v>
      </c>
      <c r="B17" s="2"/>
    </row>
    <row r="18" spans="1:9" ht="18.75" x14ac:dyDescent="0.2">
      <c r="A18" s="7" t="s">
        <v>10</v>
      </c>
    </row>
    <row r="19" spans="1:9" ht="12.75" customHeight="1" x14ac:dyDescent="0.2"/>
    <row r="20" spans="1:9" ht="35.25" customHeight="1" x14ac:dyDescent="0.2">
      <c r="A20" s="21" t="s">
        <v>17</v>
      </c>
      <c r="B20" s="21"/>
      <c r="C20" s="21"/>
      <c r="D20" s="21"/>
      <c r="E20" s="21"/>
      <c r="F20" s="21"/>
    </row>
    <row r="22" spans="1:9" s="3" customFormat="1" ht="39" customHeight="1" x14ac:dyDescent="0.25">
      <c r="A22" s="17" t="s">
        <v>0</v>
      </c>
      <c r="B22" s="18" t="s">
        <v>1</v>
      </c>
      <c r="C22" s="18" t="s">
        <v>2</v>
      </c>
      <c r="D22" s="18" t="s">
        <v>3</v>
      </c>
      <c r="E22" s="18" t="s">
        <v>7</v>
      </c>
      <c r="F22" s="17" t="s">
        <v>8</v>
      </c>
      <c r="H22" s="6"/>
      <c r="I22" s="6"/>
    </row>
    <row r="23" spans="1:9" s="10" customFormat="1" ht="59.25" customHeight="1" x14ac:dyDescent="0.25">
      <c r="A23" s="20">
        <v>1</v>
      </c>
      <c r="B23" s="24" t="s">
        <v>15</v>
      </c>
      <c r="C23" s="13">
        <v>20</v>
      </c>
      <c r="D23" s="14" t="s">
        <v>14</v>
      </c>
      <c r="E23" s="15">
        <v>4200</v>
      </c>
      <c r="F23" s="16">
        <f>E23*C23</f>
        <v>84000</v>
      </c>
      <c r="H23" s="12">
        <v>2577</v>
      </c>
      <c r="I23" s="12">
        <f>H23*1.17</f>
        <v>3015.0899999999997</v>
      </c>
    </row>
    <row r="24" spans="1:9" s="10" customFormat="1" ht="74.25" customHeight="1" x14ac:dyDescent="0.25">
      <c r="A24" s="20">
        <v>2</v>
      </c>
      <c r="B24" s="24" t="s">
        <v>16</v>
      </c>
      <c r="C24" s="13">
        <v>5</v>
      </c>
      <c r="D24" s="14" t="s">
        <v>14</v>
      </c>
      <c r="E24" s="15">
        <v>4800</v>
      </c>
      <c r="F24" s="16">
        <f t="shared" ref="F24" si="0">E24*C24</f>
        <v>24000</v>
      </c>
      <c r="H24" s="12"/>
      <c r="I24" s="12"/>
    </row>
    <row r="25" spans="1:9" s="3" customFormat="1" ht="22.5" customHeight="1" x14ac:dyDescent="0.25">
      <c r="A25" s="22" t="s">
        <v>6</v>
      </c>
      <c r="B25" s="22"/>
      <c r="C25" s="22"/>
      <c r="D25" s="22"/>
      <c r="E25" s="22"/>
      <c r="F25" s="19">
        <f>SUM(F23:F24)</f>
        <v>108000</v>
      </c>
      <c r="H25" s="6"/>
      <c r="I25" s="6">
        <f t="shared" ref="I25" si="1">H25*1.17</f>
        <v>0</v>
      </c>
    </row>
    <row r="26" spans="1:9" s="3" customFormat="1" ht="22.5" hidden="1" customHeight="1" x14ac:dyDescent="0.25">
      <c r="A26" s="23" t="s">
        <v>11</v>
      </c>
      <c r="B26" s="23"/>
      <c r="C26" s="23"/>
      <c r="D26" s="23"/>
      <c r="E26" s="23"/>
      <c r="F26" s="19">
        <v>500000</v>
      </c>
      <c r="H26" s="6"/>
      <c r="I26" s="6">
        <f t="shared" ref="I26:I27" si="2">H26*1.17</f>
        <v>0</v>
      </c>
    </row>
    <row r="27" spans="1:9" s="3" customFormat="1" ht="22.5" hidden="1" customHeight="1" x14ac:dyDescent="0.25">
      <c r="A27" s="22" t="s">
        <v>6</v>
      </c>
      <c r="B27" s="22"/>
      <c r="C27" s="22"/>
      <c r="D27" s="22"/>
      <c r="E27" s="22"/>
      <c r="F27" s="19">
        <f>F25-F26</f>
        <v>-392000</v>
      </c>
      <c r="H27" s="6"/>
      <c r="I27" s="6">
        <f t="shared" si="2"/>
        <v>0</v>
      </c>
    </row>
    <row r="28" spans="1:9" x14ac:dyDescent="0.2">
      <c r="I28" s="6"/>
    </row>
    <row r="29" spans="1:9" ht="18.75" x14ac:dyDescent="0.2">
      <c r="A29" s="7" t="s">
        <v>5</v>
      </c>
      <c r="I29" s="6"/>
    </row>
    <row r="30" spans="1:9" x14ac:dyDescent="0.2">
      <c r="I30" s="6"/>
    </row>
    <row r="31" spans="1:9" x14ac:dyDescent="0.2">
      <c r="I31" s="6">
        <f t="shared" ref="I31:I44" si="3">H31*1.17</f>
        <v>0</v>
      </c>
    </row>
    <row r="32" spans="1:9" x14ac:dyDescent="0.2">
      <c r="I32" s="6">
        <f t="shared" si="3"/>
        <v>0</v>
      </c>
    </row>
    <row r="33" spans="1:9" x14ac:dyDescent="0.2">
      <c r="I33" s="6">
        <f t="shared" si="3"/>
        <v>0</v>
      </c>
    </row>
    <row r="34" spans="1:9" x14ac:dyDescent="0.2">
      <c r="I34" s="6">
        <f t="shared" si="3"/>
        <v>0</v>
      </c>
    </row>
    <row r="35" spans="1:9" ht="15.75" x14ac:dyDescent="0.2">
      <c r="A35" s="11" t="s">
        <v>4</v>
      </c>
      <c r="I35" s="6">
        <f t="shared" si="3"/>
        <v>0</v>
      </c>
    </row>
    <row r="36" spans="1:9" x14ac:dyDescent="0.2">
      <c r="I36" s="6">
        <f t="shared" si="3"/>
        <v>0</v>
      </c>
    </row>
    <row r="37" spans="1:9" x14ac:dyDescent="0.2">
      <c r="I37" s="6">
        <f t="shared" si="3"/>
        <v>0</v>
      </c>
    </row>
    <row r="38" spans="1:9" x14ac:dyDescent="0.2">
      <c r="I38" s="6">
        <f t="shared" si="3"/>
        <v>0</v>
      </c>
    </row>
    <row r="39" spans="1:9" x14ac:dyDescent="0.2">
      <c r="I39" s="6">
        <f t="shared" si="3"/>
        <v>0</v>
      </c>
    </row>
    <row r="40" spans="1:9" x14ac:dyDescent="0.2">
      <c r="I40" s="6">
        <f t="shared" si="3"/>
        <v>0</v>
      </c>
    </row>
    <row r="41" spans="1:9" x14ac:dyDescent="0.2">
      <c r="I41" s="6">
        <f t="shared" si="3"/>
        <v>0</v>
      </c>
    </row>
    <row r="42" spans="1:9" x14ac:dyDescent="0.2">
      <c r="I42" s="6">
        <f t="shared" si="3"/>
        <v>0</v>
      </c>
    </row>
    <row r="43" spans="1:9" x14ac:dyDescent="0.2">
      <c r="I43" s="6">
        <f t="shared" si="3"/>
        <v>0</v>
      </c>
    </row>
    <row r="44" spans="1:9" x14ac:dyDescent="0.2">
      <c r="I44" s="6">
        <f t="shared" si="3"/>
        <v>0</v>
      </c>
    </row>
  </sheetData>
  <mergeCells count="4">
    <mergeCell ref="A20:F20"/>
    <mergeCell ref="A25:E25"/>
    <mergeCell ref="A26:E26"/>
    <mergeCell ref="A27:E27"/>
  </mergeCells>
  <printOptions horizontalCentered="1"/>
  <pageMargins left="0" right="0" top="0" bottom="0" header="0.3" footer="0.3"/>
  <pageSetup paperSize="9" scale="9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2024-09-25T11:22:49Z</cp:lastPrinted>
  <dcterms:created xsi:type="dcterms:W3CDTF">2017-12-11T08:54:46Z</dcterms:created>
  <dcterms:modified xsi:type="dcterms:W3CDTF">2024-09-25T11:24:46Z</dcterms:modified>
</cp:coreProperties>
</file>