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3551F03C-FEF9-4F76-A21B-461530D002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Sheet1!$A$1:$H$67</definedName>
    <definedName name="_xlnm.Print_Titles" localSheetId="0">Sheet1!$18:$18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8" i="1"/>
  <c r="H39" i="1" s="1"/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21" i="1"/>
  <c r="H37" i="1" l="1"/>
</calcChain>
</file>

<file path=xl/sharedStrings.xml><?xml version="1.0" encoding="utf-8"?>
<sst xmlns="http://schemas.openxmlformats.org/spreadsheetml/2006/main" count="73" uniqueCount="49">
  <si>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</si>
  <si>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</si>
  <si>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</si>
  <si>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</si>
  <si>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</si>
  <si>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</si>
  <si>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</si>
  <si>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</si>
  <si>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</si>
  <si>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</si>
  <si>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</si>
  <si>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</si>
  <si>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</si>
  <si>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</si>
  <si>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</si>
  <si>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</si>
  <si>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</si>
  <si>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</si>
  <si>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</si>
  <si>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</si>
  <si>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</si>
  <si>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</si>
  <si>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</si>
  <si>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Inlet Dia</t>
  </si>
  <si>
    <t xml:space="preserve">Variable Air Volume </t>
  </si>
  <si>
    <t>VAV Tag #</t>
  </si>
  <si>
    <t>VAV-01</t>
  </si>
  <si>
    <t>VAV-02</t>
  </si>
  <si>
    <t>VAV-03</t>
  </si>
  <si>
    <t>VAV-04</t>
  </si>
  <si>
    <t>VAV-05</t>
  </si>
  <si>
    <t>VAV-06</t>
  </si>
  <si>
    <t>VAV-07</t>
  </si>
  <si>
    <t>VAV-08</t>
  </si>
  <si>
    <t>VAV-09</t>
  </si>
  <si>
    <t>VAV-10</t>
  </si>
  <si>
    <t>VAV-11</t>
  </si>
  <si>
    <t>Nos</t>
  </si>
  <si>
    <t>Job</t>
  </si>
  <si>
    <t>Grand TOTAL</t>
  </si>
  <si>
    <t>PURCHASE ORDER against quote Ref #  P2402-013</t>
  </si>
  <si>
    <t>GRAND, PK
Variable Air Volume Boxes, Grand, PK
*With Metal Enclosure Box
*Insulation : 1" Fiberglass Insulation
*With- Controls Transformer</t>
  </si>
  <si>
    <t>12th Floor</t>
  </si>
  <si>
    <t>DDC Controller, BACnet/MSTP, Johnson Controls</t>
  </si>
  <si>
    <t>Diff. Pressure Transmitter, 8 Ranges, With Display</t>
  </si>
  <si>
    <t>Remote Display Module</t>
  </si>
  <si>
    <t>Pre-Wired Control Panel with Accessories</t>
  </si>
  <si>
    <t>Programming Testing &amp; Commissioning of 14 No's of VAV Boxes</t>
  </si>
  <si>
    <t>Supply of VAVs for Bank Al Habib 12th Floor Center Point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</si>
</sst>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3" fontId="12" fillId="0" borderId="0" xfId="0" applyNumberFormat="1" applyFont="1" applyAlignment="1">
      <alignment vertical="center" shrinkToFit="1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2533649</xdr:colOff>
      <xdr:row>0</xdr:row>
      <xdr:rowOff>19050</xdr:rowOff>
    </xdr:from>
    <xdr:to>
      <xdr:col>3</xdr:col>
      <xdr:colOff>453811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49" y="19050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55</xdr:row>
      <xdr:rowOff>104775</xdr:rowOff>
    </xdr:from>
    <xdr:to>
      <xdr:col>1</xdr:col>
      <xdr:colOff>371475</xdr:colOff>
      <xdr:row>65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155575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1533526</xdr:colOff>
      <xdr:row>18</xdr:row>
      <xdr:rowOff>1257299</xdr:rowOff>
    </xdr:from>
    <xdr:to>
      <xdr:col>1</xdr:col>
      <xdr:colOff>4391025</xdr:colOff>
      <xdr:row>31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BC06DD-9D9A-92DB-2770-4A687490A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6" y="4972049"/>
          <a:ext cx="2857499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0</xdr:rowOff>
    </xdr:from>
    <xdr:to>
      <xdr:col>23</xdr:col>
      <xdr:colOff>468029</xdr:colOff>
      <xdr:row>36</xdr:row>
      <xdr:rowOff>182197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F87A6E-B0AC-076A-AC65-00ADB59DE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0"/>
          <a:ext cx="9345329" cy="8754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63"/>
  <sheetViews>
    <sheetView tabSelected="1" view="pageBreakPreview" topLeftCell="A22" zoomScaleNormal="100" zoomScaleSheetLayoutView="100" workbookViewId="0">
      <selection activeCell="J55" sqref="J55"/>
    </sheetView>
  </sheetViews>
  <sheetFormatPr defaultColWidth="9.140625" defaultRowHeight="15.75" x14ac:dyDescent="0.25"/>
  <cols>
    <col min="1" max="1" width="5.140625" style="2" customWidth="1"/>
    <col min="2" max="2" width="66.140625" style="2" customWidth="1"/>
    <col min="3" max="3" width="9.85546875" style="20" hidden="1" customWidth="1"/>
    <col min="4" max="4" width="10" style="20" customWidth="1"/>
    <col min="5" max="5" width="8.5703125" style="5" customWidth="1"/>
    <col min="6" max="6" width="6.140625" style="6" customWidth="1"/>
    <col min="7" max="7" width="11.5703125" style="8" customWidth="1"/>
    <col min="8" max="8" width="14" style="6" customWidth="1"/>
    <col min="9" max="9" width="11.5703125" style="8" bestFit="1" customWidth="1"/>
    <col min="10" max="10" width="9.140625" style="8"/>
    <col min="11" max="16384" width="9.140625" style="2"/>
  </cols>
  <sheetData>
    <row r="7" spans="1:8" ht="5.25" customHeight="1" x14ac:dyDescent="0.25"/>
    <row r="8" spans="1:8" ht="18.75" x14ac:dyDescent="0.3">
      <c r="A8" s="42" t="s">
        <v>22</v>
      </c>
      <c r="B8" s="1"/>
      <c r="C8" s="17"/>
      <c r="D8" s="17"/>
      <c r="H8" s="7">
        <v>45407</v>
      </c>
    </row>
    <row r="9" spans="1:8" x14ac:dyDescent="0.25">
      <c r="A9" s="1"/>
      <c r="B9" s="1"/>
      <c r="C9" s="17"/>
      <c r="D9" s="17"/>
      <c r="H9" s="7"/>
    </row>
    <row r="10" spans="1:8" ht="21" x14ac:dyDescent="0.35">
      <c r="A10" s="44" t="s">
        <v>21</v>
      </c>
      <c r="B10" s="44"/>
      <c r="C10" s="44"/>
      <c r="D10" s="44"/>
      <c r="E10" s="44"/>
      <c r="F10" s="44"/>
      <c r="G10" s="44"/>
      <c r="H10" s="44"/>
    </row>
    <row r="11" spans="1:8" x14ac:dyDescent="0.25">
      <c r="A11" s="50"/>
      <c r="B11" s="50"/>
      <c r="C11" s="50"/>
      <c r="D11" s="50"/>
      <c r="E11" s="50"/>
      <c r="F11" s="50"/>
      <c r="G11" s="50"/>
      <c r="H11" s="50"/>
    </row>
    <row r="12" spans="1:8" ht="23.25" x14ac:dyDescent="0.35">
      <c r="A12" s="45" t="s">
        <v>40</v>
      </c>
      <c r="B12" s="45"/>
      <c r="C12" s="45"/>
      <c r="D12" s="45"/>
      <c r="E12" s="45"/>
      <c r="F12" s="45"/>
      <c r="G12" s="45"/>
      <c r="H12" s="45"/>
    </row>
    <row r="13" spans="1:8" ht="5.25" customHeight="1" x14ac:dyDescent="0.25"/>
    <row r="14" spans="1:8" ht="5.25" customHeight="1" x14ac:dyDescent="0.25"/>
    <row r="15" spans="1:8" ht="5.25" customHeight="1" x14ac:dyDescent="0.25"/>
    <row r="16" spans="1:8" ht="5.25" customHeight="1" thickBot="1" x14ac:dyDescent="0.3"/>
    <row r="17" spans="1:10" ht="45.75" customHeight="1" thickBot="1" x14ac:dyDescent="0.3">
      <c r="A17" s="47" t="s">
        <v>48</v>
      </c>
      <c r="B17" s="48"/>
      <c r="C17" s="48"/>
      <c r="D17" s="48"/>
      <c r="E17" s="48"/>
      <c r="F17" s="48"/>
      <c r="G17" s="48"/>
      <c r="H17" s="49"/>
    </row>
    <row r="18" spans="1:10" s="3" customFormat="1" ht="31.5" x14ac:dyDescent="0.25">
      <c r="A18" s="11" t="s">
        <v>0</v>
      </c>
      <c r="B18" s="11" t="s">
        <v>1</v>
      </c>
      <c r="C18" s="11" t="s">
        <v>23</v>
      </c>
      <c r="D18" s="11" t="s">
        <v>25</v>
      </c>
      <c r="E18" s="11" t="s">
        <v>2</v>
      </c>
      <c r="F18" s="11" t="s">
        <v>3</v>
      </c>
      <c r="G18" s="12" t="s">
        <v>8</v>
      </c>
      <c r="H18" s="11" t="s">
        <v>9</v>
      </c>
      <c r="I18" s="19"/>
      <c r="J18" s="19"/>
    </row>
    <row r="19" spans="1:10" s="3" customFormat="1" ht="114.75" customHeight="1" x14ac:dyDescent="0.25">
      <c r="A19" s="25"/>
      <c r="B19" s="58" t="s">
        <v>41</v>
      </c>
      <c r="C19" s="25"/>
      <c r="D19" s="25"/>
      <c r="E19" s="25"/>
      <c r="F19" s="25"/>
      <c r="G19" s="26"/>
      <c r="H19" s="25"/>
      <c r="I19" s="27"/>
      <c r="J19" s="27"/>
    </row>
    <row r="20" spans="1:10" s="3" customFormat="1" x14ac:dyDescent="0.25">
      <c r="A20" s="25"/>
      <c r="B20" s="32" t="s">
        <v>42</v>
      </c>
      <c r="C20" s="25"/>
      <c r="D20" s="25"/>
      <c r="E20" s="25"/>
      <c r="F20" s="25"/>
      <c r="G20" s="26"/>
      <c r="H20" s="25"/>
      <c r="I20" s="27"/>
      <c r="J20" s="27"/>
    </row>
    <row r="21" spans="1:10" s="3" customFormat="1" x14ac:dyDescent="0.25">
      <c r="A21" s="25">
        <v>1</v>
      </c>
      <c r="B21" s="32" t="s">
        <v>24</v>
      </c>
      <c r="C21" s="25">
        <v>8</v>
      </c>
      <c r="D21" s="25" t="s">
        <v>26</v>
      </c>
      <c r="E21" s="25">
        <v>2</v>
      </c>
      <c r="F21" s="25" t="s">
        <v>37</v>
      </c>
      <c r="G21" s="26">
        <v>19582</v>
      </c>
      <c r="H21" s="33">
        <f>G21*E21</f>
        <v>39164</v>
      </c>
      <c r="I21" s="27"/>
      <c r="J21" s="27"/>
    </row>
    <row r="22" spans="1:10" s="3" customFormat="1" x14ac:dyDescent="0.25">
      <c r="A22" s="25">
        <v>2</v>
      </c>
      <c r="B22" s="32" t="s">
        <v>24</v>
      </c>
      <c r="C22" s="25">
        <v>8</v>
      </c>
      <c r="D22" s="25" t="s">
        <v>27</v>
      </c>
      <c r="E22" s="25">
        <v>1</v>
      </c>
      <c r="F22" s="25" t="s">
        <v>37</v>
      </c>
      <c r="G22" s="26">
        <v>20306</v>
      </c>
      <c r="H22" s="33">
        <f t="shared" ref="H22:H36" si="0">G22*E22</f>
        <v>20306</v>
      </c>
      <c r="I22" s="27"/>
      <c r="J22" s="27"/>
    </row>
    <row r="23" spans="1:10" s="3" customFormat="1" x14ac:dyDescent="0.25">
      <c r="A23" s="25">
        <v>3</v>
      </c>
      <c r="B23" s="32" t="s">
        <v>24</v>
      </c>
      <c r="C23" s="25">
        <v>6</v>
      </c>
      <c r="D23" s="25" t="s">
        <v>28</v>
      </c>
      <c r="E23" s="25">
        <v>1</v>
      </c>
      <c r="F23" s="25" t="s">
        <v>37</v>
      </c>
      <c r="G23" s="26">
        <v>21796</v>
      </c>
      <c r="H23" s="33">
        <f t="shared" si="0"/>
        <v>21796</v>
      </c>
      <c r="I23" s="27"/>
      <c r="J23" s="27"/>
    </row>
    <row r="24" spans="1:10" s="3" customFormat="1" x14ac:dyDescent="0.25">
      <c r="A24" s="25">
        <v>4</v>
      </c>
      <c r="B24" s="32" t="s">
        <v>24</v>
      </c>
      <c r="C24" s="25">
        <v>8</v>
      </c>
      <c r="D24" s="25" t="s">
        <v>29</v>
      </c>
      <c r="E24" s="25">
        <v>1</v>
      </c>
      <c r="F24" s="25" t="s">
        <v>37</v>
      </c>
      <c r="G24" s="26">
        <v>21796</v>
      </c>
      <c r="H24" s="33">
        <f t="shared" si="0"/>
        <v>21796</v>
      </c>
      <c r="I24" s="27"/>
      <c r="J24" s="27"/>
    </row>
    <row r="25" spans="1:10" s="3" customFormat="1" x14ac:dyDescent="0.25">
      <c r="A25" s="25">
        <v>5</v>
      </c>
      <c r="B25" s="32" t="s">
        <v>24</v>
      </c>
      <c r="C25" s="25">
        <v>7</v>
      </c>
      <c r="D25" s="25" t="s">
        <v>30</v>
      </c>
      <c r="E25" s="25">
        <v>1</v>
      </c>
      <c r="F25" s="25" t="s">
        <v>37</v>
      </c>
      <c r="G25" s="26">
        <v>21796</v>
      </c>
      <c r="H25" s="33">
        <f t="shared" si="0"/>
        <v>21796</v>
      </c>
      <c r="I25" s="27"/>
      <c r="J25" s="27"/>
    </row>
    <row r="26" spans="1:10" s="3" customFormat="1" x14ac:dyDescent="0.25">
      <c r="A26" s="25">
        <v>6</v>
      </c>
      <c r="B26" s="32" t="s">
        <v>24</v>
      </c>
      <c r="C26" s="25">
        <v>10</v>
      </c>
      <c r="D26" s="25" t="s">
        <v>31</v>
      </c>
      <c r="E26" s="25">
        <v>1</v>
      </c>
      <c r="F26" s="25" t="s">
        <v>37</v>
      </c>
      <c r="G26" s="26">
        <v>21796</v>
      </c>
      <c r="H26" s="33">
        <f t="shared" si="0"/>
        <v>21796</v>
      </c>
      <c r="I26" s="27"/>
      <c r="J26" s="27"/>
    </row>
    <row r="27" spans="1:10" s="3" customFormat="1" x14ac:dyDescent="0.25">
      <c r="A27" s="25">
        <v>7</v>
      </c>
      <c r="B27" s="32" t="s">
        <v>24</v>
      </c>
      <c r="C27" s="25">
        <v>6</v>
      </c>
      <c r="D27" s="25" t="s">
        <v>32</v>
      </c>
      <c r="E27" s="25">
        <v>1</v>
      </c>
      <c r="F27" s="25" t="s">
        <v>37</v>
      </c>
      <c r="G27" s="26">
        <v>28011</v>
      </c>
      <c r="H27" s="33">
        <f t="shared" si="0"/>
        <v>28011</v>
      </c>
      <c r="I27" s="27"/>
      <c r="J27" s="27"/>
    </row>
    <row r="28" spans="1:10" s="3" customFormat="1" x14ac:dyDescent="0.25">
      <c r="A28" s="25">
        <v>8</v>
      </c>
      <c r="B28" s="32" t="s">
        <v>24</v>
      </c>
      <c r="C28" s="25">
        <v>8</v>
      </c>
      <c r="D28" s="25" t="s">
        <v>33</v>
      </c>
      <c r="E28" s="25">
        <v>3</v>
      </c>
      <c r="F28" s="25" t="s">
        <v>37</v>
      </c>
      <c r="G28" s="26">
        <v>28011</v>
      </c>
      <c r="H28" s="33">
        <f t="shared" si="0"/>
        <v>84033</v>
      </c>
      <c r="I28" s="27"/>
      <c r="J28" s="27"/>
    </row>
    <row r="29" spans="1:10" s="3" customFormat="1" x14ac:dyDescent="0.25">
      <c r="A29" s="25">
        <v>9</v>
      </c>
      <c r="B29" s="32" t="s">
        <v>24</v>
      </c>
      <c r="C29" s="25">
        <v>7</v>
      </c>
      <c r="D29" s="25" t="s">
        <v>34</v>
      </c>
      <c r="E29" s="25">
        <v>1</v>
      </c>
      <c r="F29" s="25" t="s">
        <v>37</v>
      </c>
      <c r="G29" s="26">
        <v>28011</v>
      </c>
      <c r="H29" s="33">
        <f t="shared" si="0"/>
        <v>28011</v>
      </c>
      <c r="I29" s="27"/>
      <c r="J29" s="27"/>
    </row>
    <row r="30" spans="1:10" s="3" customFormat="1" x14ac:dyDescent="0.25">
      <c r="A30" s="25">
        <v>10</v>
      </c>
      <c r="B30" s="32" t="s">
        <v>24</v>
      </c>
      <c r="C30" s="25">
        <v>5</v>
      </c>
      <c r="D30" s="25" t="s">
        <v>35</v>
      </c>
      <c r="E30" s="25">
        <v>1</v>
      </c>
      <c r="F30" s="25" t="s">
        <v>37</v>
      </c>
      <c r="G30" s="26">
        <v>30651</v>
      </c>
      <c r="H30" s="33">
        <f t="shared" si="0"/>
        <v>30651</v>
      </c>
      <c r="I30" s="27"/>
      <c r="J30" s="27"/>
    </row>
    <row r="31" spans="1:10" s="3" customFormat="1" x14ac:dyDescent="0.25">
      <c r="A31" s="25">
        <v>11</v>
      </c>
      <c r="B31" s="32" t="s">
        <v>24</v>
      </c>
      <c r="C31" s="25">
        <v>8</v>
      </c>
      <c r="D31" s="25" t="s">
        <v>36</v>
      </c>
      <c r="E31" s="25">
        <v>1</v>
      </c>
      <c r="F31" s="25" t="s">
        <v>37</v>
      </c>
      <c r="G31" s="26">
        <v>30651</v>
      </c>
      <c r="H31" s="33">
        <f t="shared" si="0"/>
        <v>30651</v>
      </c>
      <c r="I31" s="27"/>
      <c r="J31" s="27"/>
    </row>
    <row r="32" spans="1:10" s="31" customFormat="1" x14ac:dyDescent="0.25">
      <c r="A32" s="28"/>
      <c r="B32" s="32"/>
      <c r="C32" s="29"/>
      <c r="D32" s="29"/>
      <c r="E32" s="29"/>
      <c r="F32" s="25"/>
      <c r="G32" s="9"/>
      <c r="H32" s="33">
        <f t="shared" si="0"/>
        <v>0</v>
      </c>
      <c r="I32" s="30"/>
      <c r="J32" s="30"/>
    </row>
    <row r="33" spans="1:10" s="31" customFormat="1" x14ac:dyDescent="0.25">
      <c r="A33" s="28">
        <v>12</v>
      </c>
      <c r="B33" s="32" t="s">
        <v>43</v>
      </c>
      <c r="C33" s="29"/>
      <c r="D33" s="29"/>
      <c r="E33" s="29">
        <v>1</v>
      </c>
      <c r="F33" s="25" t="s">
        <v>37</v>
      </c>
      <c r="G33" s="9">
        <v>158092</v>
      </c>
      <c r="H33" s="33">
        <f t="shared" si="0"/>
        <v>158092</v>
      </c>
      <c r="I33" s="30"/>
      <c r="J33" s="30"/>
    </row>
    <row r="34" spans="1:10" s="31" customFormat="1" x14ac:dyDescent="0.25">
      <c r="A34" s="28">
        <v>13</v>
      </c>
      <c r="B34" s="32" t="s">
        <v>44</v>
      </c>
      <c r="C34" s="29"/>
      <c r="D34" s="29"/>
      <c r="E34" s="29">
        <v>2</v>
      </c>
      <c r="F34" s="25" t="s">
        <v>37</v>
      </c>
      <c r="G34" s="9">
        <v>46553</v>
      </c>
      <c r="H34" s="33">
        <f t="shared" si="0"/>
        <v>93106</v>
      </c>
      <c r="I34" s="30"/>
      <c r="J34" s="30"/>
    </row>
    <row r="35" spans="1:10" s="31" customFormat="1" x14ac:dyDescent="0.25">
      <c r="A35" s="28">
        <v>14</v>
      </c>
      <c r="B35" s="32" t="s">
        <v>45</v>
      </c>
      <c r="C35" s="29"/>
      <c r="D35" s="29"/>
      <c r="E35" s="29">
        <v>1</v>
      </c>
      <c r="F35" s="25" t="s">
        <v>37</v>
      </c>
      <c r="G35" s="9">
        <v>71368</v>
      </c>
      <c r="H35" s="33">
        <f t="shared" si="0"/>
        <v>71368</v>
      </c>
      <c r="I35" s="30"/>
      <c r="J35" s="30"/>
    </row>
    <row r="36" spans="1:10" s="31" customFormat="1" x14ac:dyDescent="0.25">
      <c r="A36" s="28">
        <v>15</v>
      </c>
      <c r="B36" s="32" t="s">
        <v>46</v>
      </c>
      <c r="C36" s="29"/>
      <c r="D36" s="29"/>
      <c r="E36" s="29">
        <v>1</v>
      </c>
      <c r="F36" s="25" t="s">
        <v>37</v>
      </c>
      <c r="G36" s="9">
        <v>31926</v>
      </c>
      <c r="H36" s="33">
        <f t="shared" si="0"/>
        <v>31926</v>
      </c>
      <c r="I36" s="30"/>
      <c r="J36" s="30"/>
    </row>
    <row r="37" spans="1:10" s="3" customFormat="1" ht="18" customHeight="1" x14ac:dyDescent="0.25">
      <c r="A37" s="4"/>
      <c r="B37" s="4"/>
      <c r="C37" s="21">
        <v>6</v>
      </c>
      <c r="D37" s="21"/>
      <c r="E37" s="46" t="s">
        <v>4</v>
      </c>
      <c r="F37" s="46"/>
      <c r="G37" s="46"/>
      <c r="H37" s="18">
        <f>SUM(H19:H36)</f>
        <v>702503</v>
      </c>
      <c r="I37" s="19"/>
      <c r="J37" s="19"/>
    </row>
    <row r="38" spans="1:10" s="3" customFormat="1" x14ac:dyDescent="0.25">
      <c r="A38" s="37">
        <v>16</v>
      </c>
      <c r="B38" s="34" t="s">
        <v>47</v>
      </c>
      <c r="C38" s="35"/>
      <c r="D38" s="35"/>
      <c r="E38" s="36">
        <v>1</v>
      </c>
      <c r="F38" s="36" t="s">
        <v>38</v>
      </c>
      <c r="G38" s="9">
        <v>37000</v>
      </c>
      <c r="H38" s="33">
        <f t="shared" ref="H38" si="1">G38*E38</f>
        <v>37000</v>
      </c>
      <c r="I38" s="19"/>
      <c r="J38" s="19"/>
    </row>
    <row r="39" spans="1:10" s="3" customFormat="1" ht="18" customHeight="1" x14ac:dyDescent="0.25">
      <c r="A39" s="4"/>
      <c r="B39" s="4"/>
      <c r="C39" s="21"/>
      <c r="D39" s="21"/>
      <c r="E39" s="46" t="s">
        <v>39</v>
      </c>
      <c r="F39" s="46"/>
      <c r="G39" s="46"/>
      <c r="H39" s="18">
        <f>H38+H37</f>
        <v>739503</v>
      </c>
      <c r="I39" s="19"/>
      <c r="J39" s="19"/>
    </row>
    <row r="40" spans="1:10" s="3" customFormat="1" ht="18" customHeight="1" x14ac:dyDescent="0.25">
      <c r="A40" s="38"/>
      <c r="B40" s="38"/>
      <c r="C40" s="39"/>
      <c r="D40" s="39"/>
      <c r="E40" s="40"/>
      <c r="F40" s="40"/>
      <c r="G40" s="40"/>
      <c r="H40" s="41"/>
      <c r="I40" s="27"/>
      <c r="J40" s="27"/>
    </row>
    <row r="42" spans="1:10" ht="15" hidden="1" customHeight="1" x14ac:dyDescent="0.3">
      <c r="A42" s="10" t="s">
        <v>5</v>
      </c>
    </row>
    <row r="43" spans="1:10" ht="15" hidden="1" customHeight="1" x14ac:dyDescent="0.25">
      <c r="A43" t="s">
        <v>10</v>
      </c>
    </row>
    <row r="44" spans="1:10" ht="15" hidden="1" customHeight="1" x14ac:dyDescent="0.25">
      <c r="A44" s="43" t="s">
        <v>11</v>
      </c>
      <c r="B44" s="43"/>
      <c r="C44" s="43"/>
      <c r="D44" s="43"/>
      <c r="E44" s="43"/>
      <c r="F44" s="43"/>
      <c r="G44" s="43"/>
      <c r="H44" s="43"/>
    </row>
    <row r="45" spans="1:10" ht="15" hidden="1" customHeight="1" x14ac:dyDescent="0.25">
      <c r="A45" s="43"/>
      <c r="B45" s="43"/>
      <c r="C45" s="43"/>
      <c r="D45" s="43"/>
      <c r="E45" s="43"/>
      <c r="F45" s="43"/>
      <c r="G45" s="43"/>
      <c r="H45" s="43"/>
    </row>
    <row r="46" spans="1:10" ht="15" hidden="1" customHeight="1" x14ac:dyDescent="0.25">
      <c r="A46" t="s">
        <v>14</v>
      </c>
    </row>
    <row r="47" spans="1:10" ht="15" hidden="1" customHeight="1" x14ac:dyDescent="0.25">
      <c r="A47" t="s">
        <v>12</v>
      </c>
    </row>
    <row r="48" spans="1:10" ht="15" hidden="1" customHeight="1" x14ac:dyDescent="0.25">
      <c r="A48" t="s">
        <v>13</v>
      </c>
    </row>
    <row r="49" spans="1:10" ht="15" hidden="1" customHeight="1" x14ac:dyDescent="0.25">
      <c r="A49"/>
    </row>
    <row r="50" spans="1:10" ht="21" customHeight="1" x14ac:dyDescent="0.35">
      <c r="A50" s="13" t="s">
        <v>7</v>
      </c>
      <c r="B50" s="14"/>
      <c r="C50" s="22"/>
      <c r="D50" s="22"/>
      <c r="E50" s="15"/>
      <c r="F50" s="16"/>
    </row>
    <row r="51" spans="1:10" ht="9.75" customHeight="1" x14ac:dyDescent="0.25">
      <c r="A51"/>
    </row>
    <row r="52" spans="1:10" ht="26.25" hidden="1" customHeight="1" x14ac:dyDescent="0.25">
      <c r="A52" t="s">
        <v>18</v>
      </c>
    </row>
    <row r="53" spans="1:10" ht="26.25" hidden="1" customHeight="1" x14ac:dyDescent="0.25">
      <c r="A53" s="53" t="s">
        <v>19</v>
      </c>
      <c r="B53" s="53"/>
      <c r="C53" s="53"/>
      <c r="D53" s="53"/>
      <c r="E53" s="53"/>
      <c r="F53" s="53"/>
      <c r="G53" s="53"/>
      <c r="H53" s="53"/>
    </row>
    <row r="54" spans="1:10" ht="13.5" customHeight="1" x14ac:dyDescent="0.25">
      <c r="A54"/>
    </row>
    <row r="55" spans="1:10" ht="21" customHeight="1" x14ac:dyDescent="0.3">
      <c r="A55" s="1" t="s">
        <v>6</v>
      </c>
    </row>
    <row r="57" spans="1:10" hidden="1" x14ac:dyDescent="0.25">
      <c r="B57" s="54" t="s">
        <v>20</v>
      </c>
      <c r="C57" s="55"/>
      <c r="D57" s="55"/>
      <c r="E57" s="55"/>
      <c r="F57" s="52">
        <v>1000000</v>
      </c>
      <c r="G57" s="52"/>
      <c r="H57" s="8"/>
      <c r="I57" s="2"/>
      <c r="J57" s="2"/>
    </row>
    <row r="58" spans="1:10" hidden="1" x14ac:dyDescent="0.25">
      <c r="B58" s="55"/>
      <c r="C58" s="55"/>
      <c r="D58" s="55"/>
      <c r="E58" s="55"/>
      <c r="F58" s="52"/>
      <c r="G58" s="52"/>
      <c r="H58" s="8"/>
      <c r="I58" s="2"/>
      <c r="J58" s="2"/>
    </row>
    <row r="59" spans="1:10" hidden="1" x14ac:dyDescent="0.25">
      <c r="C59" s="5"/>
      <c r="D59" s="5"/>
      <c r="E59" s="8"/>
      <c r="H59" s="8"/>
      <c r="I59" s="2"/>
      <c r="J59" s="2"/>
    </row>
    <row r="60" spans="1:10" ht="21" hidden="1" x14ac:dyDescent="0.35">
      <c r="B60" s="56"/>
      <c r="C60" s="56"/>
      <c r="D60" s="56"/>
      <c r="E60" s="56"/>
      <c r="H60" s="8"/>
      <c r="I60" s="2"/>
      <c r="J60" s="2"/>
    </row>
    <row r="61" spans="1:10" ht="18.75" hidden="1" x14ac:dyDescent="0.25">
      <c r="C61" s="57" t="s">
        <v>17</v>
      </c>
      <c r="D61" s="57"/>
      <c r="E61" s="57"/>
      <c r="F61" s="57"/>
      <c r="H61" s="8"/>
      <c r="I61" s="2"/>
      <c r="J61" s="2"/>
    </row>
    <row r="62" spans="1:10" ht="28.5" hidden="1" customHeight="1" x14ac:dyDescent="0.25">
      <c r="B62" s="23"/>
      <c r="C62" s="24" t="s">
        <v>15</v>
      </c>
      <c r="D62" s="24"/>
      <c r="E62" s="51"/>
      <c r="F62" s="51"/>
      <c r="H62" s="8"/>
      <c r="I62" s="2"/>
      <c r="J62" s="2"/>
    </row>
    <row r="63" spans="1:10" ht="29.25" hidden="1" customHeight="1" x14ac:dyDescent="0.25">
      <c r="B63" s="23"/>
      <c r="C63" s="24" t="s">
        <v>16</v>
      </c>
      <c r="D63" s="24"/>
      <c r="E63" s="51"/>
      <c r="F63" s="51"/>
      <c r="H63" s="8"/>
      <c r="I63" s="2"/>
      <c r="J63" s="2"/>
    </row>
  </sheetData>
  <mergeCells count="14">
    <mergeCell ref="E63:F63"/>
    <mergeCell ref="F57:G58"/>
    <mergeCell ref="A53:H53"/>
    <mergeCell ref="B57:E58"/>
    <mergeCell ref="B60:E60"/>
    <mergeCell ref="C61:F61"/>
    <mergeCell ref="E62:F62"/>
    <mergeCell ref="A44:H45"/>
    <mergeCell ref="A10:H10"/>
    <mergeCell ref="A12:H12"/>
    <mergeCell ref="E37:G37"/>
    <mergeCell ref="A17:H17"/>
    <mergeCell ref="A11:H11"/>
    <mergeCell ref="E39:G39"/>
  </mergeCells>
  <phoneticPr fontId="17" type="noConversion"/>
  <printOptions horizontalCentered="1"/>
  <pageMargins left="0" right="0" top="0" bottom="0" header="0.3" footer="0.3"/>
  <pageSetup paperSize="9" scale="8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2024-04-25T12:57:03Z</cp:lastPrinted>
  <dcterms:created xsi:type="dcterms:W3CDTF">2017-12-11T08:54:46Z</dcterms:created>
  <dcterms:modified xsi:type="dcterms:W3CDTF">2024-04-25T12:57:36Z</dcterms:modified>
</cp:coreProperties>
</file>