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A14B22B2-3595-4BFD-BC22-49266EC398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Sheet1!$A$1:$F$58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5" i="1"/>
  <c r="F33" i="1" l="1"/>
  <c r="F34" i="1" s="1"/>
  <c r="F35" i="1" s="1"/>
</calcChain>
</file>

<file path=xl/sharedStrings.xml><?xml version="1.0" encoding="utf-8"?>
<sst xmlns="http://schemas.openxmlformats.org/spreadsheetml/2006/main" count="43" uniqueCount="36">
  <si>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</si>
  <si>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</si>
  <si>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</si>
  <si>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</si>
  <si>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</si>
  <si>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</si>
  <si>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</si>
  <si>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</si>
  <si>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</si>
  <si>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</si>
  <si>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</si>
  <si>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</si>
  <si>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BUTTERFLY VALVE D.I  2-1/2" LEVER TYPE</t>
  </si>
  <si>
    <t>BUTTERFLY VALVE D.I  3" LEVER TYPE</t>
  </si>
  <si>
    <t>STRAINER DI  2-1/2" FLANGED</t>
  </si>
  <si>
    <t>STRAINER DI  3" FLANGED</t>
  </si>
  <si>
    <t>STRAINER DI  4" FLANGED</t>
  </si>
  <si>
    <t>Discount 8%</t>
  </si>
  <si>
    <t>Brand: GALA USA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</si>
  <si>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</si>
  <si>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</si>
  <si>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</si>
  <si>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</si>
  <si>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</si>
  <si>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</si>
  <si>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</si>
  <si>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</si>
  <si>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</si>
  <si>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</si>
  <si>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Mustafa Majal</t>
  </si>
  <si>
    <t>BUTTERFLY VALVE D.I 4" Gear Operated</t>
  </si>
  <si>
    <t>GATE VALVE BRONZE 2" THR PN-16</t>
  </si>
  <si>
    <t>GATE VALVE D.I  8"  FLANGED</t>
  </si>
  <si>
    <t>PO # 1527</t>
  </si>
  <si>
    <t xml:space="preserve">PURCHASE ORDER </t>
  </si>
  <si>
    <t>Supply of Valves for the project (Meezan Bank Head Office)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</si>
</sst>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1438276</xdr:colOff>
      <xdr:row>0</xdr:row>
      <xdr:rowOff>66675</xdr:rowOff>
    </xdr:from>
    <xdr:to>
      <xdr:col>3</xdr:col>
      <xdr:colOff>310937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54</xdr:row>
      <xdr:rowOff>171450</xdr:rowOff>
    </xdr:from>
    <xdr:to>
      <xdr:col>1</xdr:col>
      <xdr:colOff>647700</xdr:colOff>
      <xdr:row>57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6</xdr:col>
      <xdr:colOff>0</xdr:colOff>
      <xdr:row>53</xdr:row>
      <xdr:rowOff>19050</xdr:rowOff>
    </xdr:from>
    <xdr:to>
      <xdr:col>6</xdr:col>
      <xdr:colOff>150247</xdr:colOff>
      <xdr:row>55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447675</xdr:colOff>
      <xdr:row>5</xdr:row>
      <xdr:rowOff>104775</xdr:rowOff>
    </xdr:from>
    <xdr:to>
      <xdr:col>19</xdr:col>
      <xdr:colOff>324854</xdr:colOff>
      <xdr:row>55</xdr:row>
      <xdr:rowOff>124854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AABA37-295B-679D-6DC7-AA8175C7D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53350" y="1104900"/>
          <a:ext cx="7192379" cy="7373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4"/>
  <sheetViews>
    <sheetView tabSelected="1" view="pageBreakPreview" topLeftCell="A7" zoomScaleNormal="100" zoomScaleSheetLayoutView="100" workbookViewId="0">
      <selection activeCell="H32" sqref="H32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21</v>
      </c>
      <c r="B11" s="1"/>
      <c r="F11" s="10">
        <v>45043</v>
      </c>
    </row>
    <row r="12" spans="1:6" x14ac:dyDescent="0.25">
      <c r="A12" s="1"/>
      <c r="B12" s="1"/>
      <c r="F12" s="10"/>
    </row>
    <row r="13" spans="1:6" x14ac:dyDescent="0.25">
      <c r="A13" s="1" t="s">
        <v>33</v>
      </c>
      <c r="B13" s="1"/>
      <c r="F13" s="10"/>
    </row>
    <row r="14" spans="1:6" ht="18.75" x14ac:dyDescent="0.3">
      <c r="A14" s="34" t="s">
        <v>29</v>
      </c>
      <c r="B14" s="34"/>
      <c r="C14" s="34"/>
      <c r="D14" s="34"/>
      <c r="E14" s="34"/>
      <c r="F14" s="34"/>
    </row>
    <row r="15" spans="1:6" x14ac:dyDescent="0.25">
      <c r="A15" s="42"/>
      <c r="B15" s="42"/>
      <c r="C15" s="42"/>
      <c r="D15" s="42"/>
      <c r="E15" s="42"/>
      <c r="F15" s="42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35" t="s">
        <v>34</v>
      </c>
      <c r="B17" s="35"/>
      <c r="C17" s="35"/>
      <c r="D17" s="35"/>
      <c r="E17" s="35"/>
      <c r="F17" s="35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39" t="s">
        <v>35</v>
      </c>
      <c r="B22" s="40"/>
      <c r="C22" s="40"/>
      <c r="D22" s="40"/>
      <c r="E22" s="40"/>
      <c r="F22" s="41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ht="18.75" x14ac:dyDescent="0.3">
      <c r="A24" s="26"/>
      <c r="B24" s="27" t="s">
        <v>18</v>
      </c>
      <c r="C24" s="28"/>
      <c r="D24" s="29"/>
      <c r="E24" s="30"/>
      <c r="F24" s="29"/>
    </row>
    <row r="25" spans="1:6" s="4" customFormat="1" ht="26.25" customHeight="1" x14ac:dyDescent="0.25">
      <c r="A25" s="5">
        <v>1</v>
      </c>
      <c r="B25" s="24" t="s">
        <v>12</v>
      </c>
      <c r="C25" s="6">
        <v>4</v>
      </c>
      <c r="D25" s="6" t="s">
        <v>11</v>
      </c>
      <c r="E25" s="12">
        <v>6530</v>
      </c>
      <c r="F25" s="25">
        <f>E25*C25</f>
        <v>26120</v>
      </c>
    </row>
    <row r="26" spans="1:6" s="4" customFormat="1" ht="26.25" customHeight="1" x14ac:dyDescent="0.25">
      <c r="A26" s="5">
        <v>2</v>
      </c>
      <c r="B26" s="24" t="s">
        <v>13</v>
      </c>
      <c r="C26" s="6">
        <v>4</v>
      </c>
      <c r="D26" s="6" t="s">
        <v>11</v>
      </c>
      <c r="E26" s="12">
        <v>7900</v>
      </c>
      <c r="F26" s="25">
        <f t="shared" ref="F26:F32" si="0">E26*C26</f>
        <v>31600</v>
      </c>
    </row>
    <row r="27" spans="1:6" s="4" customFormat="1" ht="26.25" customHeight="1" x14ac:dyDescent="0.25">
      <c r="A27" s="5">
        <v>3</v>
      </c>
      <c r="B27" s="24" t="s">
        <v>30</v>
      </c>
      <c r="C27" s="6">
        <v>20</v>
      </c>
      <c r="D27" s="6" t="s">
        <v>11</v>
      </c>
      <c r="E27" s="12">
        <v>14140</v>
      </c>
      <c r="F27" s="25">
        <f t="shared" si="0"/>
        <v>282800</v>
      </c>
    </row>
    <row r="28" spans="1:6" s="4" customFormat="1" ht="26.25" customHeight="1" x14ac:dyDescent="0.25">
      <c r="A28" s="5">
        <v>4</v>
      </c>
      <c r="B28" s="24" t="s">
        <v>14</v>
      </c>
      <c r="C28" s="6">
        <v>1</v>
      </c>
      <c r="D28" s="6" t="s">
        <v>11</v>
      </c>
      <c r="E28" s="12">
        <v>13626</v>
      </c>
      <c r="F28" s="25">
        <f t="shared" si="0"/>
        <v>13626</v>
      </c>
    </row>
    <row r="29" spans="1:6" s="4" customFormat="1" ht="26.25" customHeight="1" x14ac:dyDescent="0.25">
      <c r="A29" s="5">
        <v>5</v>
      </c>
      <c r="B29" s="24" t="s">
        <v>15</v>
      </c>
      <c r="C29" s="6">
        <v>1</v>
      </c>
      <c r="D29" s="6" t="s">
        <v>11</v>
      </c>
      <c r="E29" s="12">
        <v>17511</v>
      </c>
      <c r="F29" s="25">
        <f t="shared" si="0"/>
        <v>17511</v>
      </c>
    </row>
    <row r="30" spans="1:6" s="4" customFormat="1" ht="26.25" customHeight="1" x14ac:dyDescent="0.25">
      <c r="A30" s="5">
        <v>6</v>
      </c>
      <c r="B30" s="24" t="s">
        <v>16</v>
      </c>
      <c r="C30" s="6">
        <v>5</v>
      </c>
      <c r="D30" s="6" t="s">
        <v>11</v>
      </c>
      <c r="E30" s="12">
        <v>23935</v>
      </c>
      <c r="F30" s="25">
        <f t="shared" si="0"/>
        <v>119675</v>
      </c>
    </row>
    <row r="31" spans="1:6" s="4" customFormat="1" ht="26.25" customHeight="1" x14ac:dyDescent="0.25">
      <c r="A31" s="5">
        <v>7</v>
      </c>
      <c r="B31" s="24" t="s">
        <v>31</v>
      </c>
      <c r="C31" s="6">
        <v>1</v>
      </c>
      <c r="D31" s="6" t="s">
        <v>11</v>
      </c>
      <c r="E31" s="12">
        <v>11846</v>
      </c>
      <c r="F31" s="25">
        <f t="shared" si="0"/>
        <v>11846</v>
      </c>
    </row>
    <row r="32" spans="1:6" s="4" customFormat="1" ht="26.25" customHeight="1" x14ac:dyDescent="0.25">
      <c r="A32" s="5">
        <v>8</v>
      </c>
      <c r="B32" s="24" t="s">
        <v>32</v>
      </c>
      <c r="C32" s="6">
        <v>2</v>
      </c>
      <c r="D32" s="6" t="s">
        <v>11</v>
      </c>
      <c r="E32" s="12">
        <v>67728</v>
      </c>
      <c r="F32" s="25">
        <f t="shared" si="0"/>
        <v>135456</v>
      </c>
    </row>
    <row r="33" spans="1:6" s="3" customFormat="1" ht="18" customHeight="1" x14ac:dyDescent="0.25">
      <c r="A33" s="7"/>
      <c r="B33" s="7"/>
      <c r="C33" s="36" t="s">
        <v>4</v>
      </c>
      <c r="D33" s="36"/>
      <c r="E33" s="36"/>
      <c r="F33" s="21">
        <f>SUM(F25:F32)</f>
        <v>638634</v>
      </c>
    </row>
    <row r="34" spans="1:6" s="3" customFormat="1" ht="17.45" hidden="1" customHeight="1" x14ac:dyDescent="0.25">
      <c r="A34" s="37" t="s">
        <v>17</v>
      </c>
      <c r="B34" s="37"/>
      <c r="C34" s="37"/>
      <c r="D34" s="37"/>
      <c r="E34" s="37"/>
      <c r="F34" s="22">
        <f>F33*8%</f>
        <v>51090.720000000001</v>
      </c>
    </row>
    <row r="35" spans="1:6" s="3" customFormat="1" ht="21.75" hidden="1" customHeight="1" x14ac:dyDescent="0.25">
      <c r="A35" s="38" t="s">
        <v>7</v>
      </c>
      <c r="B35" s="38"/>
      <c r="C35" s="38"/>
      <c r="D35" s="38"/>
      <c r="E35" s="38"/>
      <c r="F35" s="23">
        <f>F33-F34</f>
        <v>587543.28</v>
      </c>
    </row>
    <row r="36" spans="1:6" ht="5.25" customHeight="1" x14ac:dyDescent="0.25"/>
    <row r="37" spans="1:6" ht="15" hidden="1" customHeight="1" x14ac:dyDescent="0.3">
      <c r="A37" s="13" t="s">
        <v>5</v>
      </c>
    </row>
    <row r="38" spans="1:6" ht="15" hidden="1" customHeight="1" x14ac:dyDescent="0.25">
      <c r="A38" t="s">
        <v>28</v>
      </c>
    </row>
    <row r="39" spans="1:6" ht="15" hidden="1" customHeight="1" x14ac:dyDescent="0.25">
      <c r="A39" s="33" t="s">
        <v>19</v>
      </c>
      <c r="B39" s="33"/>
      <c r="C39" s="33"/>
      <c r="D39" s="33"/>
      <c r="E39" s="33"/>
      <c r="F39" s="33"/>
    </row>
    <row r="40" spans="1:6" ht="15" hidden="1" customHeight="1" x14ac:dyDescent="0.25">
      <c r="A40" s="33"/>
      <c r="B40" s="33"/>
      <c r="C40" s="33"/>
      <c r="D40" s="33"/>
      <c r="E40" s="33"/>
      <c r="F40" s="33"/>
    </row>
    <row r="41" spans="1:6" ht="15" hidden="1" customHeight="1" x14ac:dyDescent="0.25">
      <c r="A41" t="s">
        <v>25</v>
      </c>
    </row>
    <row r="42" spans="1:6" ht="15" hidden="1" customHeight="1" x14ac:dyDescent="0.25">
      <c r="A42" t="s">
        <v>24</v>
      </c>
    </row>
    <row r="43" spans="1:6" ht="15" hidden="1" customHeight="1" x14ac:dyDescent="0.25">
      <c r="A43" t="s">
        <v>20</v>
      </c>
    </row>
    <row r="44" spans="1:6" ht="15" hidden="1" customHeight="1" x14ac:dyDescent="0.25">
      <c r="A44"/>
    </row>
    <row r="45" spans="1:6" ht="21" hidden="1" customHeight="1" x14ac:dyDescent="0.35">
      <c r="A45" s="16" t="s">
        <v>8</v>
      </c>
      <c r="B45" s="17"/>
      <c r="C45" s="18"/>
      <c r="D45" s="19"/>
    </row>
    <row r="46" spans="1:6" ht="9.75" hidden="1" customHeight="1" x14ac:dyDescent="0.25">
      <c r="A46"/>
    </row>
    <row r="47" spans="1:6" hidden="1" x14ac:dyDescent="0.25">
      <c r="B47" s="43" t="s">
        <v>27</v>
      </c>
      <c r="C47" s="44"/>
      <c r="D47" s="44"/>
      <c r="E47" s="44"/>
      <c r="F47" s="45">
        <v>5000000</v>
      </c>
    </row>
    <row r="48" spans="1:6" hidden="1" x14ac:dyDescent="0.25">
      <c r="B48" s="44"/>
      <c r="C48" s="44"/>
      <c r="D48" s="44"/>
      <c r="E48" s="44"/>
      <c r="F48" s="45"/>
    </row>
    <row r="49" spans="1:6" hidden="1" x14ac:dyDescent="0.25"/>
    <row r="50" spans="1:6" ht="21" hidden="1" x14ac:dyDescent="0.35">
      <c r="B50" s="46"/>
      <c r="C50" s="46"/>
      <c r="D50" s="46"/>
      <c r="E50" s="46"/>
    </row>
    <row r="51" spans="1:6" ht="18.75" hidden="1" x14ac:dyDescent="0.25">
      <c r="C51" s="49" t="s">
        <v>26</v>
      </c>
      <c r="D51" s="49"/>
      <c r="E51" s="49"/>
      <c r="F51" s="49"/>
    </row>
    <row r="52" spans="1:6" ht="28.5" hidden="1" customHeight="1" x14ac:dyDescent="0.25">
      <c r="B52" s="31"/>
      <c r="C52" s="47" t="s">
        <v>22</v>
      </c>
      <c r="D52" s="47"/>
      <c r="E52" s="48"/>
      <c r="F52" s="48"/>
    </row>
    <row r="53" spans="1:6" ht="29.25" hidden="1" customHeight="1" x14ac:dyDescent="0.25">
      <c r="B53" s="31"/>
      <c r="C53" s="47" t="s">
        <v>23</v>
      </c>
      <c r="D53" s="47"/>
      <c r="E53" s="48"/>
      <c r="F53" s="48"/>
    </row>
    <row r="54" spans="1:6" ht="21" customHeight="1" x14ac:dyDescent="0.3">
      <c r="A54" s="1" t="s">
        <v>6</v>
      </c>
    </row>
  </sheetData>
  <mergeCells count="16">
    <mergeCell ref="B47:E48"/>
    <mergeCell ref="F47:F48"/>
    <mergeCell ref="B50:E50"/>
    <mergeCell ref="C52:D52"/>
    <mergeCell ref="C53:D53"/>
    <mergeCell ref="E52:F52"/>
    <mergeCell ref="E53:F53"/>
    <mergeCell ref="C51:F51"/>
    <mergeCell ref="A39:F40"/>
    <mergeCell ref="A14:F14"/>
    <mergeCell ref="A17:F17"/>
    <mergeCell ref="C33:E33"/>
    <mergeCell ref="A34:E34"/>
    <mergeCell ref="A35:E35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2024-02-27T13:26:29Z</cp:lastPrinted>
  <dcterms:created xsi:type="dcterms:W3CDTF">2017-12-11T08:54:46Z</dcterms:created>
  <dcterms:modified xsi:type="dcterms:W3CDTF">2024-02-27T13:27:24Z</dcterms:modified>
</cp:coreProperties>
</file>