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PO\"/>
    </mc:Choice>
  </mc:AlternateContent>
  <xr:revisionPtr revIDLastSave="0" documentId="13_ncr:1_{036C41C2-3D69-4548-8192-3D1C342FEA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Sheet1!$A$1:$F$55</definedName>
    <definedName name="_xlnm.Print_Titles" localSheetId="0">Sheet1!$20:$21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F37" i="1" l="1"/>
  <c r="F39" i="1" s="1"/>
</calcChain>
</file>

<file path=xl/sharedStrings.xml><?xml version="1.0" encoding="utf-8"?>
<sst xmlns="http://schemas.openxmlformats.org/spreadsheetml/2006/main" count="52" uniqueCount="39">
  <si>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</si>
  <si>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</si>
  <si>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</si>
  <si>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</si>
  <si>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</si>
  <si>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</si>
  <si>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</si>
  <si>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</si>
  <si>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</si>
  <si>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</si>
  <si>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</si>
  <si>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</si>
  <si>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</si>
  <si>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</si>
  <si>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</si>
  <si>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</si>
  <si>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</si>
  <si>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</si>
  <si>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Nos</t>
  </si>
  <si>
    <t>M/S SECURE VISION</t>
  </si>
  <si>
    <t>PO # 133</t>
  </si>
  <si>
    <t>Att: Mr. Waqas Rasheed</t>
  </si>
  <si>
    <t>Sprinkler Upright 1/2"68Deg, K-Factor 5.6 (80) Quick Response ,Chrome 
Plated, UL/FM, Lifeco, Model LF311
(Make: LIFECO)</t>
  </si>
  <si>
    <t>Sprinkler Concealed Pendent 1/2"68Deg, K-Factor 5.6 (80) Quick Response 
,Chrome cover plate, UL Listed, Lifeco, Model LF821
(Make: LIFECO)</t>
  </si>
  <si>
    <t>Fire Blanket, White Colour, with Black Strip, Hard Flat PVC Case in Red 
Colour, Size 1.2mx1.2m, Model LFB
(Make: LIFECO)</t>
  </si>
  <si>
    <t>Wet chemical, 6Ltr Fire Extinguishers
(Make: FIREX or Equivalent)</t>
  </si>
  <si>
    <t xml:space="preserve">CO2, 5KG Fire Extinguishers
(Make: FIREX or Equivalent) </t>
  </si>
  <si>
    <t>DCP, 6KG Fire Extinguishers
(Make: FIREX or Equivalent)</t>
  </si>
  <si>
    <t xml:space="preserve">Discharge Hose </t>
  </si>
  <si>
    <t>Combined Fire &amp; Extinguishing Control Panel with Battery Backup 
(Make: ZETA-UK)</t>
  </si>
  <si>
    <t>Conventional Smoke Detector with Base. 
(Make: ZETA-UK) 04 Nos. 6,800.00 27,200.00 
13 Conventional Fire Ala</t>
  </si>
  <si>
    <t xml:space="preserve">Conventional Smoke Detector with Base. 
(Make: ZETA-UK) </t>
  </si>
  <si>
    <t xml:space="preserve">Conventional Fire Alarm Sounder with Flasher
(Make: ZETA-UK) </t>
  </si>
  <si>
    <t>Abort Switch</t>
  </si>
  <si>
    <t>Sprinkler Horizontal Sidewall 1/2"68Deg, K-Factor 5.6 (80) Quick Response, 
Chrome Plated, UL/FM, Lifeco, Model LF341
(Make: LIFECO)</t>
  </si>
  <si>
    <t>Flexible SprinklerHose Fittings- Unbraided Type, UL-Listed 1000mm Model 
LPN-A1000
(Make: LIFECO)</t>
  </si>
  <si>
    <t>UL Listed LIFECO-227 Fire Suppression System with UL Listed Cylinder &amp; UL/FM 
HFC227ea Clean Agent for I.T. Room - 20.38785 cu.m. - 12 Kg
Cylinder with Head Valve
• Low Pressure Switch
• Solenoid Valve
• Discharge Nozzle
(Make: LIFECO)</t>
  </si>
  <si>
    <t>Supply of Fire Fighting System inluding FM-200 (3rd &amp; 8th Floor - Engro Office DMC Karachi)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</si>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</sst>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11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36</xdr:row>
      <xdr:rowOff>104775</xdr:rowOff>
    </xdr:from>
    <xdr:to>
      <xdr:col>11</xdr:col>
      <xdr:colOff>304800</xdr:colOff>
      <xdr:row>38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51</xdr:row>
      <xdr:rowOff>19050</xdr:rowOff>
    </xdr:from>
    <xdr:to>
      <xdr:col>10</xdr:col>
      <xdr:colOff>150247</xdr:colOff>
      <xdr:row>53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3</xdr:col>
      <xdr:colOff>57150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52</xdr:row>
      <xdr:rowOff>26175</xdr:rowOff>
    </xdr:from>
    <xdr:to>
      <xdr:col>1</xdr:col>
      <xdr:colOff>734240</xdr:colOff>
      <xdr:row>55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9</xdr:row>
      <xdr:rowOff>28575</xdr:rowOff>
    </xdr:from>
    <xdr:to>
      <xdr:col>21</xdr:col>
      <xdr:colOff>410680</xdr:colOff>
      <xdr:row>29</xdr:row>
      <xdr:rowOff>858454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5DA28D-B190-B279-70E5-4D53356C9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0" y="1428750"/>
          <a:ext cx="7916380" cy="863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52"/>
  <sheetViews>
    <sheetView tabSelected="1" zoomScaleNormal="100" zoomScaleSheetLayoutView="100" workbookViewId="0">
      <selection activeCell="F11" sqref="F11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45350</v>
      </c>
    </row>
    <row r="11" spans="1:6" x14ac:dyDescent="0.25">
      <c r="A11" s="1"/>
      <c r="B11" s="1"/>
      <c r="F11" s="10"/>
    </row>
    <row r="12" spans="1:6" x14ac:dyDescent="0.25">
      <c r="A12" s="1" t="s">
        <v>20</v>
      </c>
      <c r="B12" s="1"/>
      <c r="F12" s="10"/>
    </row>
    <row r="13" spans="1:6" ht="21" x14ac:dyDescent="0.25">
      <c r="A13" s="28" t="s">
        <v>21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52.5" customHeight="1" thickBot="1" x14ac:dyDescent="0.3">
      <c r="A20" s="34" t="s">
        <v>37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63" x14ac:dyDescent="0.25">
      <c r="A22" s="5">
        <v>1</v>
      </c>
      <c r="B22" s="22" t="s">
        <v>22</v>
      </c>
      <c r="C22" s="6">
        <v>11</v>
      </c>
      <c r="D22" s="6" t="s">
        <v>18</v>
      </c>
      <c r="E22" s="26">
        <v>2000</v>
      </c>
      <c r="F22" s="25">
        <f>E22*C22</f>
        <v>22000</v>
      </c>
      <c r="G22" s="24"/>
      <c r="H22" s="24"/>
    </row>
    <row r="23" spans="1:8" s="4" customFormat="1" ht="63" x14ac:dyDescent="0.25">
      <c r="A23" s="5">
        <v>2</v>
      </c>
      <c r="B23" s="22" t="s">
        <v>23</v>
      </c>
      <c r="C23" s="6">
        <v>162</v>
      </c>
      <c r="D23" s="6" t="s">
        <v>18</v>
      </c>
      <c r="E23" s="26">
        <v>5000</v>
      </c>
      <c r="F23" s="25">
        <f t="shared" ref="F23:F36" si="0">E23*C23</f>
        <v>810000</v>
      </c>
      <c r="G23" s="24"/>
      <c r="H23" s="24"/>
    </row>
    <row r="24" spans="1:8" s="4" customFormat="1" ht="63" x14ac:dyDescent="0.25">
      <c r="A24" s="5">
        <v>3</v>
      </c>
      <c r="B24" s="22" t="s">
        <v>34</v>
      </c>
      <c r="C24" s="6">
        <v>31</v>
      </c>
      <c r="D24" s="6" t="s">
        <v>18</v>
      </c>
      <c r="E24" s="26">
        <v>2500</v>
      </c>
      <c r="F24" s="25">
        <f t="shared" si="0"/>
        <v>77500</v>
      </c>
      <c r="G24" s="24"/>
      <c r="H24" s="24"/>
    </row>
    <row r="25" spans="1:8" s="4" customFormat="1" ht="63" x14ac:dyDescent="0.25">
      <c r="A25" s="5">
        <v>4</v>
      </c>
      <c r="B25" s="22" t="s">
        <v>24</v>
      </c>
      <c r="C25" s="6">
        <v>3</v>
      </c>
      <c r="D25" s="6" t="s">
        <v>18</v>
      </c>
      <c r="E25" s="26">
        <v>9000</v>
      </c>
      <c r="F25" s="25">
        <f t="shared" si="0"/>
        <v>27000</v>
      </c>
      <c r="G25" s="24"/>
      <c r="H25" s="24"/>
    </row>
    <row r="26" spans="1:8" s="4" customFormat="1" ht="63" x14ac:dyDescent="0.25">
      <c r="A26" s="5">
        <v>5</v>
      </c>
      <c r="B26" s="22" t="s">
        <v>35</v>
      </c>
      <c r="C26" s="6">
        <v>162</v>
      </c>
      <c r="D26" s="6" t="s">
        <v>18</v>
      </c>
      <c r="E26" s="26">
        <v>5200</v>
      </c>
      <c r="F26" s="25">
        <f t="shared" si="0"/>
        <v>842400</v>
      </c>
      <c r="G26" s="24"/>
      <c r="H26" s="24"/>
    </row>
    <row r="27" spans="1:8" s="4" customFormat="1" ht="31.5" x14ac:dyDescent="0.25">
      <c r="A27" s="5">
        <v>6</v>
      </c>
      <c r="B27" s="22" t="s">
        <v>25</v>
      </c>
      <c r="C27" s="6">
        <v>2</v>
      </c>
      <c r="D27" s="6" t="s">
        <v>18</v>
      </c>
      <c r="E27" s="26">
        <v>30000</v>
      </c>
      <c r="F27" s="25">
        <f t="shared" si="0"/>
        <v>60000</v>
      </c>
      <c r="G27" s="24"/>
      <c r="H27" s="24"/>
    </row>
    <row r="28" spans="1:8" s="4" customFormat="1" ht="31.5" x14ac:dyDescent="0.25">
      <c r="A28" s="5">
        <v>7</v>
      </c>
      <c r="B28" s="22" t="s">
        <v>26</v>
      </c>
      <c r="C28" s="6">
        <v>2</v>
      </c>
      <c r="D28" s="6" t="s">
        <v>18</v>
      </c>
      <c r="E28" s="26">
        <v>22000</v>
      </c>
      <c r="F28" s="25">
        <f t="shared" si="0"/>
        <v>44000</v>
      </c>
      <c r="G28" s="24"/>
      <c r="H28" s="24"/>
    </row>
    <row r="29" spans="1:8" s="4" customFormat="1" ht="31.5" x14ac:dyDescent="0.25">
      <c r="A29" s="5">
        <v>5</v>
      </c>
      <c r="B29" s="22" t="s">
        <v>27</v>
      </c>
      <c r="C29" s="6">
        <v>2</v>
      </c>
      <c r="D29" s="6" t="s">
        <v>18</v>
      </c>
      <c r="E29" s="26">
        <v>10000</v>
      </c>
      <c r="F29" s="25">
        <f t="shared" si="0"/>
        <v>20000</v>
      </c>
      <c r="G29" s="24"/>
      <c r="H29" s="24"/>
    </row>
    <row r="30" spans="1:8" s="4" customFormat="1" ht="141.75" x14ac:dyDescent="0.25">
      <c r="A30" s="5">
        <v>9</v>
      </c>
      <c r="B30" s="22" t="s">
        <v>36</v>
      </c>
      <c r="C30" s="6">
        <v>2</v>
      </c>
      <c r="D30" s="6" t="s">
        <v>38</v>
      </c>
      <c r="E30" s="26">
        <v>1500000</v>
      </c>
      <c r="F30" s="25">
        <f t="shared" si="0"/>
        <v>3000000</v>
      </c>
      <c r="G30" s="24"/>
      <c r="H30" s="24"/>
    </row>
    <row r="31" spans="1:8" s="4" customFormat="1" x14ac:dyDescent="0.25">
      <c r="A31" s="5">
        <v>10</v>
      </c>
      <c r="B31" s="22" t="s">
        <v>28</v>
      </c>
      <c r="C31" s="6">
        <v>2</v>
      </c>
      <c r="D31" s="6" t="s">
        <v>18</v>
      </c>
      <c r="E31" s="26">
        <v>25000</v>
      </c>
      <c r="F31" s="25">
        <f t="shared" si="0"/>
        <v>50000</v>
      </c>
      <c r="G31" s="24"/>
      <c r="H31" s="24"/>
    </row>
    <row r="32" spans="1:8" s="4" customFormat="1" ht="47.25" x14ac:dyDescent="0.25">
      <c r="A32" s="5">
        <v>11</v>
      </c>
      <c r="B32" s="22" t="s">
        <v>29</v>
      </c>
      <c r="C32" s="6">
        <v>2</v>
      </c>
      <c r="D32" s="6" t="s">
        <v>18</v>
      </c>
      <c r="E32" s="26">
        <v>145000</v>
      </c>
      <c r="F32" s="25">
        <f t="shared" si="0"/>
        <v>290000</v>
      </c>
      <c r="G32" s="24"/>
      <c r="H32" s="24"/>
    </row>
    <row r="33" spans="1:8" s="4" customFormat="1" ht="47.25" x14ac:dyDescent="0.25">
      <c r="A33" s="5">
        <v>12</v>
      </c>
      <c r="B33" s="22" t="s">
        <v>30</v>
      </c>
      <c r="C33" s="6">
        <v>4</v>
      </c>
      <c r="D33" s="6" t="s">
        <v>18</v>
      </c>
      <c r="E33" s="26">
        <v>6800</v>
      </c>
      <c r="F33" s="25">
        <f t="shared" si="0"/>
        <v>27200</v>
      </c>
      <c r="G33" s="24"/>
      <c r="H33" s="24"/>
    </row>
    <row r="34" spans="1:8" s="4" customFormat="1" ht="31.5" x14ac:dyDescent="0.25">
      <c r="A34" s="5">
        <v>13</v>
      </c>
      <c r="B34" s="22" t="s">
        <v>31</v>
      </c>
      <c r="C34" s="6">
        <v>2</v>
      </c>
      <c r="D34" s="6" t="s">
        <v>18</v>
      </c>
      <c r="E34" s="26">
        <v>10500</v>
      </c>
      <c r="F34" s="25">
        <f t="shared" si="0"/>
        <v>21000</v>
      </c>
      <c r="G34" s="24"/>
      <c r="H34" s="24"/>
    </row>
    <row r="35" spans="1:8" s="4" customFormat="1" ht="31.5" x14ac:dyDescent="0.25">
      <c r="A35" s="5">
        <v>14</v>
      </c>
      <c r="B35" s="22" t="s">
        <v>32</v>
      </c>
      <c r="C35" s="6">
        <v>2</v>
      </c>
      <c r="D35" s="6" t="s">
        <v>18</v>
      </c>
      <c r="E35" s="26">
        <v>15500</v>
      </c>
      <c r="F35" s="25">
        <f t="shared" si="0"/>
        <v>31000</v>
      </c>
      <c r="G35" s="24"/>
      <c r="H35" s="24"/>
    </row>
    <row r="36" spans="1:8" s="4" customFormat="1" x14ac:dyDescent="0.25">
      <c r="A36" s="5">
        <v>15</v>
      </c>
      <c r="B36" s="22" t="s">
        <v>33</v>
      </c>
      <c r="C36" s="6">
        <v>2</v>
      </c>
      <c r="D36" s="6" t="s">
        <v>18</v>
      </c>
      <c r="E36" s="26">
        <v>4500</v>
      </c>
      <c r="F36" s="25">
        <f t="shared" si="0"/>
        <v>9000</v>
      </c>
      <c r="G36" s="24"/>
      <c r="H36" s="24"/>
    </row>
    <row r="37" spans="1:8" s="3" customFormat="1" ht="24.75" customHeight="1" x14ac:dyDescent="0.25">
      <c r="A37" s="7"/>
      <c r="B37" s="7"/>
      <c r="C37" s="31" t="s">
        <v>4</v>
      </c>
      <c r="D37" s="31"/>
      <c r="E37" s="31"/>
      <c r="F37" s="19">
        <f>SUM(F22:F36)</f>
        <v>5331100</v>
      </c>
      <c r="G37" s="23"/>
      <c r="H37" s="23"/>
    </row>
    <row r="38" spans="1:8" s="3" customFormat="1" ht="16.5" customHeight="1" x14ac:dyDescent="0.25">
      <c r="A38" s="32" t="s">
        <v>17</v>
      </c>
      <c r="B38" s="32"/>
      <c r="C38" s="32"/>
      <c r="D38" s="32"/>
      <c r="E38" s="32"/>
      <c r="F38" s="20">
        <v>831100</v>
      </c>
      <c r="G38" s="23"/>
      <c r="H38" s="23"/>
    </row>
    <row r="39" spans="1:8" s="3" customFormat="1" ht="21.75" customHeight="1" x14ac:dyDescent="0.25">
      <c r="A39" s="33" t="s">
        <v>7</v>
      </c>
      <c r="B39" s="33"/>
      <c r="C39" s="33"/>
      <c r="D39" s="33"/>
      <c r="E39" s="33"/>
      <c r="F39" s="21">
        <f>F37-F38</f>
        <v>4500000</v>
      </c>
      <c r="G39" s="23"/>
      <c r="H39" s="23"/>
    </row>
    <row r="40" spans="1:8" ht="5.25" customHeight="1" x14ac:dyDescent="0.25"/>
    <row r="41" spans="1:8" ht="15" hidden="1" customHeight="1" x14ac:dyDescent="0.3">
      <c r="A41" s="12" t="s">
        <v>5</v>
      </c>
    </row>
    <row r="42" spans="1:8" ht="15" hidden="1" customHeight="1" x14ac:dyDescent="0.25">
      <c r="A42" t="s">
        <v>11</v>
      </c>
    </row>
    <row r="43" spans="1:8" ht="15" hidden="1" customHeight="1" x14ac:dyDescent="0.25">
      <c r="A43" s="27" t="s">
        <v>12</v>
      </c>
      <c r="B43" s="27"/>
      <c r="C43" s="27"/>
      <c r="D43" s="27"/>
      <c r="E43" s="27"/>
      <c r="F43" s="27"/>
    </row>
    <row r="44" spans="1:8" ht="15" hidden="1" customHeight="1" x14ac:dyDescent="0.25">
      <c r="A44" s="27"/>
      <c r="B44" s="27"/>
      <c r="C44" s="27"/>
      <c r="D44" s="27"/>
      <c r="E44" s="27"/>
      <c r="F44" s="27"/>
    </row>
    <row r="45" spans="1:8" ht="15" hidden="1" customHeight="1" x14ac:dyDescent="0.25">
      <c r="A45" t="s">
        <v>15</v>
      </c>
    </row>
    <row r="46" spans="1:8" ht="15" hidden="1" customHeight="1" x14ac:dyDescent="0.25">
      <c r="A46" t="s">
        <v>13</v>
      </c>
    </row>
    <row r="47" spans="1:8" ht="15" hidden="1" customHeight="1" x14ac:dyDescent="0.25">
      <c r="A47" t="s">
        <v>14</v>
      </c>
    </row>
    <row r="48" spans="1:8" ht="6.75" customHeight="1" x14ac:dyDescent="0.25">
      <c r="A48"/>
    </row>
    <row r="49" spans="1:4" ht="21" customHeight="1" x14ac:dyDescent="0.35">
      <c r="A49" s="15" t="s">
        <v>8</v>
      </c>
      <c r="B49" s="16"/>
      <c r="C49" s="17"/>
      <c r="D49" s="18"/>
    </row>
    <row r="50" spans="1:4" ht="9.75" customHeight="1" x14ac:dyDescent="0.25">
      <c r="A50"/>
    </row>
    <row r="51" spans="1:4" ht="3.75" customHeight="1" x14ac:dyDescent="0.25">
      <c r="A51"/>
    </row>
    <row r="52" spans="1:4" ht="21" customHeight="1" x14ac:dyDescent="0.3">
      <c r="A52" s="1" t="s">
        <v>6</v>
      </c>
    </row>
  </sheetData>
  <mergeCells count="8">
    <mergeCell ref="A43:F44"/>
    <mergeCell ref="A13:F13"/>
    <mergeCell ref="A15:F15"/>
    <mergeCell ref="C37:E37"/>
    <mergeCell ref="A38:E38"/>
    <mergeCell ref="A39:E39"/>
    <mergeCell ref="A20:F20"/>
    <mergeCell ref="A14:F14"/>
  </mergeCells>
  <printOptions horizontalCentered="1"/>
  <pageMargins left="0" right="0" top="0" bottom="0" header="0.31496062992125984" footer="0.31496062992125984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2024-02-28T10:30:20Z</cp:lastPrinted>
  <dcterms:created xsi:type="dcterms:W3CDTF">2017-12-11T08:54:46Z</dcterms:created>
  <dcterms:modified xsi:type="dcterms:W3CDTF">2024-02-28T10:31:07Z</dcterms:modified>
</cp:coreProperties>
</file>