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C4FFF2AB-86D0-4D83-B592-D14098BD69E8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91029" iterate="1"/>
</workbook>
</file>

<file path=xl/calcChain.xml><?xml version="1.0" encoding="utf-8"?>
<calcChain xmlns="http://schemas.openxmlformats.org/spreadsheetml/2006/main">
  <c r="L31" i="36" l="1"/>
  <c r="M31" i="36" s="1"/>
  <c r="G30" i="36"/>
  <c r="G36" i="36" l="1"/>
  <c r="E36" i="36" l="1"/>
  <c r="H30" i="36"/>
  <c r="H36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<sst xmlns="http://schemas.openxmlformats.org/spreadsheetml/2006/main" count="31" uniqueCount="27">
  <si>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</si>
  <si>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</si>
  <si>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</si>
  <si>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</si>
  <si>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</si>
  <si>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</si>
  <si>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</si>
  <si>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</si>
  <si>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</si>
  <si>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</si>
  <si>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</si>
  <si>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</si>
  <si>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</si>
  <si>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</si>
  <si>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</si>
  <si>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</si>
  <si>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</si>
  <si>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</si>
  <si>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</si>
  <si>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</si>
  <si>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</si>
  <si>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</si>
  <si>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</si>
  <si>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</si>
  <si>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1106</t>
  </si>
  <si>
    <t>Dated: 30-05-2025</t>
  </si>
  <si>
    <t>for the Month of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</si>
</sst>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3" fillId="0" borderId="0" xfId="0" applyNumberFormat="1" applyFont="1"/>
    <xf numFmtId="0" fontId="7" fillId="0" borderId="0" xfId="0" applyFont="1"/>
    <xf numFmtId="165" fontId="5" fillId="0" borderId="0" xfId="0" applyNumberFormat="1" applyFont="1"/>
    <xf numFmtId="165" fontId="4" fillId="0" borderId="3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43" fontId="3" fillId="0" borderId="0" xfId="0" applyNumberFormat="1" applyFont="1"/>
    <xf numFmtId="0" fontId="5" fillId="0" borderId="0" xfId="0" applyFont="1" applyBorder="1"/>
    <xf numFmtId="0" fontId="3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4" fillId="0" borderId="18" xfId="0" applyFont="1" applyBorder="1" applyAlignment="1">
      <alignment horizontal="center" wrapText="1"/>
    </xf>
    <xf numFmtId="165" fontId="4" fillId="0" borderId="10" xfId="0" applyNumberFormat="1" applyFont="1" applyBorder="1" applyAlignment="1">
      <alignment vertical="center"/>
    </xf>
    <xf numFmtId="0" fontId="5" fillId="0" borderId="19" xfId="0" applyFont="1" applyBorder="1"/>
    <xf numFmtId="0" fontId="5" fillId="0" borderId="20" xfId="0" applyFont="1" applyBorder="1"/>
    <xf numFmtId="0" fontId="4" fillId="0" borderId="18" xfId="0" applyFont="1" applyBorder="1" applyAlignment="1">
      <alignment horizontal="center" vertical="center"/>
    </xf>
    <xf numFmtId="9" fontId="4" fillId="0" borderId="21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wrapText="1"/>
    </xf>
    <xf numFmtId="165" fontId="4" fillId="0" borderId="23" xfId="0" applyNumberFormat="1" applyFont="1" applyBorder="1" applyAlignment="1">
      <alignment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4" xfId="0" quotePrefix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447675</xdr:colOff>
      <xdr:row>17</xdr:row>
      <xdr:rowOff>190500</xdr:rowOff>
    </xdr:from>
    <xdr:to>
      <xdr:col>20</xdr:col>
      <xdr:colOff>391296</xdr:colOff>
      <xdr:row>44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ABEC69-9161-4D5E-91E9-B8C681F4E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3790950"/>
          <a:ext cx="5525271" cy="6716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1"/>
  <sheetViews>
    <sheetView tabSelected="1" topLeftCell="A11" zoomScaleNormal="100" workbookViewId="0">
      <selection activeCell="J26" sqref="J2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9.855468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60" t="s">
        <v>1</v>
      </c>
      <c r="B12" s="60"/>
      <c r="C12" s="60"/>
      <c r="D12" s="60"/>
      <c r="E12" s="60"/>
      <c r="F12" s="60"/>
      <c r="G12" s="60"/>
      <c r="H12" s="60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18"/>
      <c r="B15" s="3"/>
      <c r="C15" s="3"/>
      <c r="D15" s="3"/>
      <c r="E15" s="3"/>
      <c r="F15" s="67" t="s">
        <v>25</v>
      </c>
      <c r="G15" s="67"/>
      <c r="H15" s="67"/>
      <c r="K15" s="1"/>
      <c r="O15" s="8"/>
    </row>
    <row r="16" spans="1:15" ht="18.75" x14ac:dyDescent="0.3">
      <c r="A16" s="3"/>
      <c r="B16" s="3"/>
      <c r="C16" s="3"/>
      <c r="D16" s="3"/>
      <c r="E16" s="3"/>
      <c r="F16" s="68" t="s">
        <v>24</v>
      </c>
      <c r="G16" s="68"/>
      <c r="H16" s="68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70" t="s">
        <v>6</v>
      </c>
      <c r="G18" s="70"/>
      <c r="H18" s="70"/>
      <c r="K18" s="1"/>
      <c r="O18" s="8"/>
    </row>
    <row r="19" spans="1:15" ht="35.25" customHeight="1" x14ac:dyDescent="0.25">
      <c r="A19" s="28" t="s">
        <v>7</v>
      </c>
      <c r="B19" s="72" t="s">
        <v>5</v>
      </c>
      <c r="C19" s="72"/>
      <c r="D19" s="25"/>
      <c r="E19" s="4"/>
      <c r="F19" s="28" t="s">
        <v>7</v>
      </c>
      <c r="G19" s="69" t="s">
        <v>16</v>
      </c>
      <c r="H19" s="69"/>
      <c r="K19" s="1"/>
      <c r="O19" s="8"/>
    </row>
    <row r="20" spans="1:15" ht="32.25" customHeight="1" x14ac:dyDescent="0.25">
      <c r="A20" s="29" t="s">
        <v>8</v>
      </c>
      <c r="B20" s="62" t="s">
        <v>10</v>
      </c>
      <c r="C20" s="62"/>
      <c r="D20" s="26"/>
      <c r="E20" s="3"/>
      <c r="F20" s="29" t="s">
        <v>8</v>
      </c>
      <c r="G20" s="71" t="s">
        <v>17</v>
      </c>
      <c r="H20" s="71"/>
      <c r="K20" s="1"/>
      <c r="O20" s="8"/>
    </row>
    <row r="21" spans="1:15" x14ac:dyDescent="0.25">
      <c r="A21" s="29" t="s">
        <v>9</v>
      </c>
      <c r="B21" s="63" t="s">
        <v>12</v>
      </c>
      <c r="C21" s="63"/>
      <c r="D21" s="21"/>
      <c r="E21" s="3"/>
      <c r="F21" s="29" t="s">
        <v>9</v>
      </c>
      <c r="G21" s="63"/>
      <c r="H21" s="63"/>
      <c r="K21" s="1"/>
      <c r="O21" s="8"/>
    </row>
    <row r="22" spans="1:15" x14ac:dyDescent="0.25">
      <c r="A22" s="29" t="s">
        <v>2</v>
      </c>
      <c r="B22" s="64" t="s">
        <v>11</v>
      </c>
      <c r="C22" s="64"/>
      <c r="D22" s="27"/>
      <c r="E22" s="3"/>
      <c r="F22" s="29" t="s">
        <v>2</v>
      </c>
      <c r="G22" s="64" t="s">
        <v>18</v>
      </c>
      <c r="H22" s="63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22" t="s">
        <v>15</v>
      </c>
      <c r="B26" s="65" t="s">
        <v>3</v>
      </c>
      <c r="C26" s="65"/>
      <c r="D26" s="66"/>
      <c r="E26" s="44" t="s">
        <v>13</v>
      </c>
      <c r="F26" s="48" t="s">
        <v>0</v>
      </c>
      <c r="G26" s="23" t="s">
        <v>14</v>
      </c>
      <c r="H26" s="50" t="s">
        <v>21</v>
      </c>
      <c r="K26" s="1"/>
      <c r="O26" s="8"/>
    </row>
    <row r="27" spans="1:15" x14ac:dyDescent="0.25">
      <c r="A27" s="36"/>
      <c r="B27" s="37"/>
      <c r="C27" s="38"/>
      <c r="D27" s="39"/>
      <c r="E27" s="46"/>
      <c r="F27" s="46"/>
      <c r="G27" s="35"/>
      <c r="H27" s="46"/>
      <c r="J27" s="10"/>
      <c r="L27" s="8"/>
      <c r="O27" s="8"/>
    </row>
    <row r="28" spans="1:15" x14ac:dyDescent="0.25">
      <c r="A28" s="36"/>
      <c r="B28" s="54" t="s">
        <v>19</v>
      </c>
      <c r="C28" s="55"/>
      <c r="D28" s="56"/>
      <c r="E28" s="7"/>
      <c r="F28" s="7"/>
      <c r="G28" s="35"/>
      <c r="H28" s="7"/>
      <c r="J28" s="10"/>
      <c r="L28" s="8"/>
      <c r="O28" s="8"/>
    </row>
    <row r="29" spans="1:15" x14ac:dyDescent="0.25">
      <c r="A29" s="36"/>
      <c r="B29" s="54"/>
      <c r="C29" s="55"/>
      <c r="D29" s="56"/>
      <c r="E29" s="7"/>
      <c r="F29" s="7"/>
      <c r="G29" s="35"/>
      <c r="H29" s="7"/>
      <c r="J29" s="10"/>
      <c r="L29" s="8"/>
      <c r="O29" s="8"/>
    </row>
    <row r="30" spans="1:15" x14ac:dyDescent="0.25">
      <c r="A30" s="61">
        <v>1</v>
      </c>
      <c r="B30" s="54" t="s">
        <v>26</v>
      </c>
      <c r="C30" s="55"/>
      <c r="D30" s="56"/>
      <c r="E30" s="57">
        <v>282269</v>
      </c>
      <c r="F30" s="58">
        <v>0.15</v>
      </c>
      <c r="G30" s="59">
        <f>E30*15%</f>
        <v>42340.35</v>
      </c>
      <c r="H30" s="57">
        <f>E30+G30</f>
        <v>324609.34999999998</v>
      </c>
      <c r="I30" s="8"/>
      <c r="J30" s="8"/>
      <c r="K30" s="31" t="s">
        <v>22</v>
      </c>
      <c r="L30" s="31" t="s">
        <v>23</v>
      </c>
      <c r="M30" s="32" t="s">
        <v>20</v>
      </c>
      <c r="O30" s="8"/>
    </row>
    <row r="31" spans="1:15" ht="27.75" customHeight="1" x14ac:dyDescent="0.25">
      <c r="A31" s="61"/>
      <c r="B31" s="54"/>
      <c r="C31" s="55"/>
      <c r="D31" s="56"/>
      <c r="E31" s="57"/>
      <c r="F31" s="58"/>
      <c r="G31" s="59"/>
      <c r="H31" s="57"/>
      <c r="I31" s="8"/>
      <c r="J31" s="8"/>
      <c r="K31" s="31">
        <v>256608</v>
      </c>
      <c r="L31" s="31">
        <f>K31*10%</f>
        <v>25660.800000000003</v>
      </c>
      <c r="M31" s="33">
        <f>L31+K31</f>
        <v>282268.79999999999</v>
      </c>
      <c r="O31" s="8"/>
    </row>
    <row r="32" spans="1:15" x14ac:dyDescent="0.25">
      <c r="A32" s="36"/>
      <c r="B32" s="54"/>
      <c r="C32" s="55"/>
      <c r="D32" s="56"/>
      <c r="E32" s="57"/>
      <c r="F32" s="58"/>
      <c r="G32" s="59"/>
      <c r="H32" s="57"/>
      <c r="J32" s="8"/>
      <c r="K32" s="30"/>
      <c r="L32" s="30"/>
      <c r="O32" s="8"/>
    </row>
    <row r="33" spans="1:15" ht="36.75" customHeight="1" x14ac:dyDescent="0.25">
      <c r="A33" s="36"/>
      <c r="B33" s="54"/>
      <c r="C33" s="55"/>
      <c r="D33" s="56"/>
      <c r="E33" s="57"/>
      <c r="F33" s="58"/>
      <c r="G33" s="59"/>
      <c r="H33" s="57"/>
      <c r="J33" s="11"/>
      <c r="K33" s="1"/>
      <c r="O33" s="8"/>
    </row>
    <row r="34" spans="1:15" x14ac:dyDescent="0.25">
      <c r="A34" s="36"/>
      <c r="B34" s="40"/>
      <c r="C34" s="35"/>
      <c r="D34" s="9"/>
      <c r="E34" s="7"/>
      <c r="F34" s="7"/>
      <c r="G34" s="35"/>
      <c r="H34" s="7"/>
      <c r="K34" s="1"/>
      <c r="O34" s="8"/>
    </row>
    <row r="35" spans="1:15" ht="16.5" thickBot="1" x14ac:dyDescent="0.3">
      <c r="A35" s="36"/>
      <c r="B35" s="41"/>
      <c r="C35" s="42"/>
      <c r="D35" s="43"/>
      <c r="E35" s="47"/>
      <c r="F35" s="47"/>
      <c r="G35" s="35"/>
      <c r="H35" s="47"/>
      <c r="K35" s="1"/>
      <c r="O35" s="8"/>
    </row>
    <row r="36" spans="1:15" s="15" customFormat="1" ht="24" customHeight="1" thickBot="1" x14ac:dyDescent="0.3">
      <c r="A36" s="24"/>
      <c r="B36" s="52" t="s">
        <v>4</v>
      </c>
      <c r="C36" s="52"/>
      <c r="D36" s="53"/>
      <c r="E36" s="45">
        <f>SUM(E30:E34)</f>
        <v>282269</v>
      </c>
      <c r="F36" s="49"/>
      <c r="G36" s="14">
        <f>SUM(G30:G34)</f>
        <v>42340.35</v>
      </c>
      <c r="H36" s="51">
        <f>SUM(H30:H34)</f>
        <v>324609.34999999998</v>
      </c>
      <c r="J36" s="16"/>
      <c r="L36" s="17"/>
      <c r="O36" s="17"/>
    </row>
    <row r="37" spans="1:15" x14ac:dyDescent="0.25">
      <c r="A37" s="3"/>
      <c r="B37" s="3"/>
      <c r="C37" s="3"/>
      <c r="D37" s="3"/>
    </row>
    <row r="38" spans="1:15" x14ac:dyDescent="0.25">
      <c r="A38" s="4"/>
      <c r="B38" s="3"/>
      <c r="C38" s="3"/>
      <c r="D38" s="3"/>
      <c r="K38" s="19"/>
    </row>
    <row r="39" spans="1:15" x14ac:dyDescent="0.25">
      <c r="A39" s="12"/>
      <c r="B39" s="3"/>
      <c r="C39" s="13"/>
      <c r="D39" s="3"/>
    </row>
    <row r="40" spans="1:15" x14ac:dyDescent="0.25">
      <c r="A40" s="12"/>
      <c r="B40" s="3"/>
      <c r="C40" s="3"/>
      <c r="D40" s="3"/>
    </row>
    <row r="41" spans="1:15" x14ac:dyDescent="0.25">
      <c r="A41" s="3"/>
      <c r="B41" s="3"/>
      <c r="C41" s="6"/>
      <c r="D41" s="3"/>
      <c r="H41" s="34"/>
    </row>
    <row r="42" spans="1:15" x14ac:dyDescent="0.25">
      <c r="A42" s="12"/>
      <c r="B42" s="3"/>
      <c r="C42" s="3"/>
      <c r="D42" s="3"/>
    </row>
    <row r="43" spans="1:15" x14ac:dyDescent="0.25">
      <c r="H43" s="34"/>
    </row>
    <row r="46" spans="1:15" x14ac:dyDescent="0.25">
      <c r="E46" s="20"/>
    </row>
    <row r="49" spans="5:7" x14ac:dyDescent="0.25">
      <c r="E49" s="20"/>
    </row>
    <row r="51" spans="5:7" x14ac:dyDescent="0.25">
      <c r="G51" s="20"/>
    </row>
  </sheetData>
  <mergeCells count="26">
    <mergeCell ref="H32:H33"/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6:D36"/>
    <mergeCell ref="B30:D31"/>
    <mergeCell ref="E30:E31"/>
    <mergeCell ref="F30:F31"/>
    <mergeCell ref="G30:G31"/>
    <mergeCell ref="B32:D33"/>
    <mergeCell ref="E32:E33"/>
    <mergeCell ref="F32:F33"/>
    <mergeCell ref="G32:G33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2025-05-29T07:44:34Z</cp:lastPrinted>
  <dcterms:created xsi:type="dcterms:W3CDTF">2013-01-30T02:39:38Z</dcterms:created>
  <dcterms:modified xsi:type="dcterms:W3CDTF">2025-05-29T07:44:37Z</dcterms:modified>
</cp:coreProperties>
</file>